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חוברת_עבודה_זו"/>
  <mc:AlternateContent xmlns:mc="http://schemas.openxmlformats.org/markup-compatibility/2006">
    <mc:Choice Requires="x15">
      <x15ac:absPath xmlns:x15ac="http://schemas.microsoft.com/office/spreadsheetml/2010/11/ac" url="I:\EXCEL\account\Name\ALL\PDF דוחות לאוצר 2026אקסל\אקסל רשימות נכס בודד 2026\mahog\032026\"/>
    </mc:Choice>
  </mc:AlternateContent>
  <xr:revisionPtr revIDLastSave="0" documentId="13_ncr:1_{EB4F5CB5-BEA9-4BBC-B4BA-2C91BB0C67DC}" xr6:coauthVersionLast="47" xr6:coauthVersionMax="47" xr10:uidLastSave="{00000000-0000-0000-0000-000000000000}"/>
  <bookViews>
    <workbookView xWindow="-120" yWindow="-120" windowWidth="29040" windowHeight="15840" tabRatio="840" xr2:uid="{00000000-000D-0000-FFFF-FFFF00000000}"/>
  </bookViews>
  <sheets>
    <sheet name="עמוד פתיחה" sheetId="38" r:id="rId1"/>
    <sheet name="סכום נכסים" sheetId="2" r:id="rId2"/>
    <sheet name="מזומנים ושווי מזומנים" sheetId="3" r:id="rId3"/>
    <sheet name="איגרות חוב ממשלתיות" sheetId="4" r:id="rId4"/>
    <sheet name="ניירות ערך מסחריים" sheetId="5" r:id="rId5"/>
    <sheet name="איגרות חוב" sheetId="6" r:id="rId6"/>
    <sheet name="מניות מבכ ויהש" sheetId="7" r:id="rId7"/>
    <sheet name="קרנות סל" sheetId="8" r:id="rId8"/>
    <sheet name="קרנות נאמנות" sheetId="9" r:id="rId9"/>
    <sheet name="כתבי אופציה" sheetId="10" r:id="rId10"/>
    <sheet name="אופציות" sheetId="11" r:id="rId11"/>
    <sheet name="חוזים עתידיים" sheetId="12" r:id="rId12"/>
    <sheet name="מוצרים מובנים" sheetId="13" r:id="rId13"/>
    <sheet name="לא סחיר איגרות חוב ממשלתיות" sheetId="14" r:id="rId14"/>
    <sheet name="לא סחיר איגרות חוב מיועדות" sheetId="15" r:id="rId15"/>
    <sheet name="אפיק השקעה מובטח תשואה" sheetId="48" r:id="rId16"/>
    <sheet name="לא סחיר ניירות ערך מסחריים" sheetId="16" r:id="rId17"/>
    <sheet name="לא סחיר איגרות חוב" sheetId="17" r:id="rId18"/>
    <sheet name="לא סחיר מניות מבכ ויהש" sheetId="18" r:id="rId19"/>
    <sheet name="קרנות השקעה" sheetId="19" r:id="rId20"/>
    <sheet name="לא סחיר כתבי אופציה" sheetId="20" r:id="rId21"/>
    <sheet name="לא סחיר אופציות" sheetId="21" r:id="rId22"/>
    <sheet name="לא סחיר נגזרים אחרים" sheetId="40" r:id="rId23"/>
    <sheet name="הלוואות" sheetId="23" r:id="rId24"/>
    <sheet name="לא סחיר מוצרים מובנים" sheetId="24" r:id="rId25"/>
    <sheet name="פיקדונות מעל 3 חודשים" sheetId="25" r:id="rId26"/>
    <sheet name="זכויות מקרקעין" sheetId="26" r:id="rId27"/>
    <sheet name="השקעה בחברות מוחזקות" sheetId="27" r:id="rId28"/>
    <sheet name="נכסים אחרים" sheetId="28" r:id="rId29"/>
    <sheet name="מסגרות אשראי" sheetId="29" r:id="rId30"/>
    <sheet name="יתרות התחייבות להשקעה" sheetId="47" r:id="rId31"/>
    <sheet name="אפשרויות בחירה" sheetId="49" r:id="rId32"/>
    <sheet name="מיפוי סעיפים" sheetId="58" r:id="rId33"/>
    <sheet name="UPDATE" sheetId="59" r:id="rId34"/>
    <sheet name="File Name Info" sheetId="41" state="hidden" r:id="rId35"/>
  </sheets>
  <externalReferences>
    <externalReference r:id="rId36"/>
  </externalReferences>
  <definedNames>
    <definedName name="_xlnm._FilterDatabase" localSheetId="5" hidden="1">'איגרות חוב'!$A$1:$AK$1298</definedName>
    <definedName name="_xlnm._FilterDatabase" localSheetId="3" hidden="1">'איגרות חוב ממשלתיות'!$A$1:$AE$1</definedName>
    <definedName name="_xlnm._FilterDatabase" localSheetId="31" hidden="1">'אפשרויות בחירה'!$A$326:$F$326</definedName>
    <definedName name="_xlnm._FilterDatabase" localSheetId="11" hidden="1">'חוזים עתידיים'!$A$1:$T$1</definedName>
    <definedName name="_xlnm._FilterDatabase" localSheetId="30" hidden="1">'יתרות התחייבות להשקעה'!$A$1:$Q$1</definedName>
    <definedName name="_xlnm._FilterDatabase" localSheetId="9" hidden="1">'כתבי אופציה'!$A$1:$AA$1</definedName>
    <definedName name="_xlnm._FilterDatabase" localSheetId="17" hidden="1">'לא סחיר איגרות חוב'!$A$1:$AL$96</definedName>
    <definedName name="_xlnm._FilterDatabase" localSheetId="24" hidden="1">'לא סחיר מוצרים מובנים'!$A$1:$AD$26</definedName>
    <definedName name="_xlnm._FilterDatabase" localSheetId="22" hidden="1">'לא סחיר נגזרים אחרים'!$A$1:$AO$39</definedName>
    <definedName name="_xlnm._FilterDatabase" localSheetId="16" hidden="1">'לא סחיר ניירות ערך מסחריים'!$A$1:$AN$11</definedName>
    <definedName name="_xlnm._FilterDatabase" localSheetId="2" hidden="1">'מזומנים ושווי מזומנים'!$A$1:$N$1</definedName>
    <definedName name="_xlnm._FilterDatabase" localSheetId="32" hidden="1">'מיפוי סעיפים'!$A$1:$D$795</definedName>
    <definedName name="_xlnm._FilterDatabase" localSheetId="6" hidden="1">'מניות מבכ ויהש'!$A$1:$AA$778</definedName>
    <definedName name="_xlnm._FilterDatabase" localSheetId="25" hidden="1">'פיקדונות מעל 3 חודשים'!$A$1:$W$41</definedName>
    <definedName name="_xlnm._FilterDatabase" localSheetId="19" hidden="1">'קרנות השקעה'!$A$1:$Z$93</definedName>
    <definedName name="_xlnm._FilterDatabase" localSheetId="7" hidden="1">'קרנות סל'!$A$1:$X$57</definedName>
    <definedName name="Additional_Factor">'אפשרויות בחירה'!$C$706:$C$854</definedName>
    <definedName name="Amoritization">'אפשרויות בחירה'!$C$544:$C$548</definedName>
    <definedName name="Capsule">'אפשרויות בחירה'!$C$934:$C$936</definedName>
    <definedName name="Company_Name">'File Name Info'!$A$34:$A$130</definedName>
    <definedName name="Company_Name_ID">'File Name Info'!$A$34:$B$130</definedName>
    <definedName name="Consortium">'אפשרויות בחירה'!$C$512:$C$513</definedName>
    <definedName name="Country_list">'אפשרויות בחירה'!$C$4:$C$85</definedName>
    <definedName name="Country_list_funds">'אפשרויות בחירה'!$C$4:$C$103</definedName>
    <definedName name="CSA">'אפשרויות בחירה'!$C$693:$C$694</definedName>
    <definedName name="Delivery">'אפשרויות בחירה'!$C$670:$C$671</definedName>
    <definedName name="Dependence_Independence">'אפשרויות בחירה'!$C$658:$C$659</definedName>
    <definedName name="Duration_Underlying_Interest_Rate">'אפשרויות בחירה'!$C$685:$C$692</definedName>
    <definedName name="File_Type">'File Name Info'!$A$10:$A$12</definedName>
    <definedName name="Full_File_Type">'File Name Info'!$A$11:$B$13</definedName>
    <definedName name="Full_Type">'File Name Info'!$A$2:$B$8</definedName>
    <definedName name="Full_Type_Nostro">'File Name Info'!$A$3:$B$6</definedName>
    <definedName name="Full_Year">'File Name Info'!$A$22:$B$31</definedName>
    <definedName name="Fund_Strategy">'אפשרויות בחירה'!$C$595:$C$625</definedName>
    <definedName name="Fund_type">'אפשרויות בחירה'!$C$326:$C$496</definedName>
    <definedName name="Holding_interest">'אפשרויות בחירה'!$C$146:$C$147</definedName>
    <definedName name="In_the_books">'אפשרויות בחירה'!$C$660:$C$661</definedName>
    <definedName name="Industry_Sector">'אפשרויות בחירה'!#REF!</definedName>
    <definedName name="Industry_sector_all">'אפשרויות בחירה'!$C$202:$C$325</definedName>
    <definedName name="Industry_sectors">'אפשרויות בחירה'!$C$202:$C$325</definedName>
    <definedName name="israel_abroad">'אפשרויות בחירה'!$C$2:$C$3</definedName>
    <definedName name="Issuer_Number_Banks">'אפשרויות בחירה'!$C$111:$C$113</definedName>
    <definedName name="Issuer_Number_Fund">'אפשרויות בחירה'!$C$114:$C$117</definedName>
    <definedName name="issuer_number_loan">'אפשרויות בחירה'!$C$118:$C$126</definedName>
    <definedName name="Issuer_Number_Type">'אפשרויות בחירה'!$C$104:$C$110</definedName>
    <definedName name="Issuer_Number_Type_2">'אפשרויות בחירה'!#REF!</definedName>
    <definedName name="Issuer_Number_Type_3">'אפשרויות בחירה'!#REF!</definedName>
    <definedName name="Issuer_Number_Type_V2" localSheetId="31">'אפשרויות בחירה'!$C$104:$C$110</definedName>
    <definedName name="Issuer_Type_TFunds">'אפשרויות בחירה'!#REF!</definedName>
    <definedName name="Leading_factor">'אפשרויות בחירה'!$C$697:$C$705</definedName>
    <definedName name="Linked_Type">'אפשרויות בחירה'!$C$514:$C$517</definedName>
    <definedName name="other_investments">'אפשרויות בחירה'!$C$1018:$C$1051</definedName>
    <definedName name="Penalty">'אפשרויות בחירה'!$C$855:$C$856</definedName>
    <definedName name="QTR">'File Name Info'!$A$15:$A$19</definedName>
    <definedName name="Rating_Agency">'אפשרויות בחירה'!$C$188:$C$201</definedName>
    <definedName name="real_estate_lifestage">'אפשרויות בחירה'!$C$638:$C$646</definedName>
    <definedName name="real_estate_loans">'אפשרויות בחירה'!$C$551:$C$589</definedName>
    <definedName name="Real_Estate_Main_Use">'אפשרויות בחירה'!$C$626:$C$637</definedName>
    <definedName name="Recourse_Nonrecourse">'אפשרויות בחירה'!$C$542:$C$543</definedName>
    <definedName name="Repayment_Rights">'אפשרויות בחירה'!$C$549:$C$550</definedName>
    <definedName name="Reset_frequency">'אפשרויות בחירה'!$C$662:$C$669</definedName>
    <definedName name="Security_ID_Number_Type">'אפשרויות בחירה'!#REF!</definedName>
    <definedName name="Security_Number_Loans" localSheetId="31">'אפשרויות בחירה'!$C$131</definedName>
    <definedName name="Stock_Exchange">'אפשרויות בחירה'!#REF!</definedName>
    <definedName name="Stock_Exchange_Gov_Bonds">'אפשרויות בחירה'!$C$148:$C$181</definedName>
    <definedName name="Subordination_Risk">'אפשרויות בחירה'!$C$186:$C$187</definedName>
    <definedName name="Tradeable_Status">'אפשרויות בחירה'!#REF!</definedName>
    <definedName name="Tradeable_Status_All">'אפשרויות בחירה'!$C$135:$C$145</definedName>
    <definedName name="tradeable_status_bonds">'אפשרויות בחירה'!#REF!</definedName>
    <definedName name="tradeable_status_funds">'אפשרויות בחירה'!#REF!</definedName>
    <definedName name="tradeable_status_stock">'אפשרויות בחירה'!#REF!</definedName>
    <definedName name="Tradeable_Status_v2">'אפשרויות בחירה'!#REF!</definedName>
    <definedName name="tradeable_status_warrants">'אפשרויות בחירה'!#REF!</definedName>
    <definedName name="tradeable_status_warrants_v2">'אפשרויות בחירה'!#REF!</definedName>
    <definedName name="Transaction" localSheetId="31">'אפשרויות בחירה'!$C$647:$C$650</definedName>
    <definedName name="Type">'File Name Info'!$A$2:$A$8</definedName>
    <definedName name="Type_of_Interest_Rate">'אפשרויות בחירה'!$C$590:$C$592</definedName>
    <definedName name="Type_of_Security">'אפשרויות בחירה'!$C$518:$C$541</definedName>
    <definedName name="Type_of_Security_ID">'אפשרויות בחירה'!$C$127:$C$131</definedName>
    <definedName name="Type_of_Security_ID_Fund">'אפשרויות בחירה'!$C$132:$C$134</definedName>
    <definedName name="Type_of_Security_ID_V2" localSheetId="31">'אפשרויות בחירה'!$C$127:$C$131</definedName>
    <definedName name="Underlying_Asset">'אפשרויות בחירה'!$C$497:$C$511</definedName>
    <definedName name="Underlying_Asset_Structured">'אפשרויות בחירה'!#REF!</definedName>
    <definedName name="Underlying_Interest_Rates">'אפשרויות בחירה'!$C$672:$C$684</definedName>
    <definedName name="Underlying_Interest_Rates_Der" localSheetId="31">'אפשרויות בחירה'!$C$674:$C$684</definedName>
    <definedName name="Valuation">'אפשרויות בחירה'!$C$653:$C$657</definedName>
    <definedName name="Valuation_Loans">'אפשרויות בחירה'!#REF!</definedName>
    <definedName name="Valuation_Method">'אפשרויות בחירה'!$C$647:$C$652</definedName>
    <definedName name="Valuation_Realestate">'אפשרויות בחירה'!#REF!</definedName>
    <definedName name="What_is_rated">'אפשרויות בחירה'!$C$182:$C$185</definedName>
    <definedName name="what_is_rated_loans">'אפשרויות בחירה'!$C$183:$C$185</definedName>
    <definedName name="YEAR">'File Name Info'!$A$21:$A$31</definedName>
    <definedName name="Yes_No_Bad_Debt">'אפשרויות בחירה'!$C$593:$C$594</definedName>
    <definedName name="Z_AE318230_F718_49FC_82EB_7CAC3DCD05F1_.wvu.FilterData" localSheetId="2" hidden="1">'מזומנים ושווי מזומנים'!$A$1:$N$1</definedName>
    <definedName name="Z_AE318230_F718_49FC_82EB_7CAC3DCD05F1_.wvu.Rows" localSheetId="10" hidden="1">אופציות!#REF!</definedName>
    <definedName name="Z_AE318230_F718_49FC_82EB_7CAC3DCD05F1_.wvu.Rows" localSheetId="5" hidden="1">'איגרות חוב'!#REF!</definedName>
    <definedName name="Z_AE318230_F718_49FC_82EB_7CAC3DCD05F1_.wvu.Rows" localSheetId="3" hidden="1">'איגרות חוב ממשלתיות'!#REF!</definedName>
    <definedName name="Z_AE318230_F718_49FC_82EB_7CAC3DCD05F1_.wvu.Rows" localSheetId="15" hidden="1">'אפיק השקעה מובטח תשואה'!#REF!</definedName>
    <definedName name="Z_AE318230_F718_49FC_82EB_7CAC3DCD05F1_.wvu.Rows" localSheetId="27" hidden="1">'השקעה בחברות מוחזקות'!#REF!</definedName>
    <definedName name="Z_AE318230_F718_49FC_82EB_7CAC3DCD05F1_.wvu.Rows" localSheetId="26" hidden="1">'זכויות מקרקעין'!#REF!</definedName>
    <definedName name="Z_AE318230_F718_49FC_82EB_7CAC3DCD05F1_.wvu.Rows" localSheetId="11" hidden="1">'חוזים עתידיים'!#REF!</definedName>
    <definedName name="Z_AE318230_F718_49FC_82EB_7CAC3DCD05F1_.wvu.Rows" localSheetId="30" hidden="1">'יתרות התחייבות להשקעה'!#REF!</definedName>
    <definedName name="Z_AE318230_F718_49FC_82EB_7CAC3DCD05F1_.wvu.Rows" localSheetId="9" hidden="1">'כתבי אופציה'!#REF!</definedName>
    <definedName name="Z_AE318230_F718_49FC_82EB_7CAC3DCD05F1_.wvu.Rows" localSheetId="21" hidden="1">'לא סחיר אופציות'!#REF!</definedName>
    <definedName name="Z_AE318230_F718_49FC_82EB_7CAC3DCD05F1_.wvu.Rows" localSheetId="17" hidden="1">'לא סחיר איגרות חוב'!#REF!</definedName>
    <definedName name="Z_AE318230_F718_49FC_82EB_7CAC3DCD05F1_.wvu.Rows" localSheetId="14" hidden="1">'לא סחיר איגרות חוב מיועדות'!#REF!</definedName>
    <definedName name="Z_AE318230_F718_49FC_82EB_7CAC3DCD05F1_.wvu.Rows" localSheetId="13" hidden="1">'לא סחיר איגרות חוב ממשלתיות'!#REF!</definedName>
    <definedName name="Z_AE318230_F718_49FC_82EB_7CAC3DCD05F1_.wvu.Rows" localSheetId="20" hidden="1">'לא סחיר כתבי אופציה'!#REF!</definedName>
    <definedName name="Z_AE318230_F718_49FC_82EB_7CAC3DCD05F1_.wvu.Rows" localSheetId="24" hidden="1">'לא סחיר מוצרים מובנים'!#REF!</definedName>
    <definedName name="Z_AE318230_F718_49FC_82EB_7CAC3DCD05F1_.wvu.Rows" localSheetId="18" hidden="1">'לא סחיר מניות מבכ ויהש'!#REF!</definedName>
    <definedName name="Z_AE318230_F718_49FC_82EB_7CAC3DCD05F1_.wvu.Rows" localSheetId="16" hidden="1">'לא סחיר ניירות ערך מסחריים'!#REF!</definedName>
    <definedName name="Z_AE318230_F718_49FC_82EB_7CAC3DCD05F1_.wvu.Rows" localSheetId="12" hidden="1">'מוצרים מובנים'!#REF!</definedName>
    <definedName name="Z_AE318230_F718_49FC_82EB_7CAC3DCD05F1_.wvu.Rows" localSheetId="6" hidden="1">'מניות מבכ ויהש'!#REF!</definedName>
    <definedName name="Z_AE318230_F718_49FC_82EB_7CAC3DCD05F1_.wvu.Rows" localSheetId="29" hidden="1">'מסגרות אשראי'!#REF!</definedName>
    <definedName name="Z_AE318230_F718_49FC_82EB_7CAC3DCD05F1_.wvu.Rows" localSheetId="4" hidden="1">'ניירות ערך מסחריים'!#REF!</definedName>
    <definedName name="Z_AE318230_F718_49FC_82EB_7CAC3DCD05F1_.wvu.Rows" localSheetId="28" hidden="1">'נכסים אחרים'!#REF!</definedName>
    <definedName name="Z_AE318230_F718_49FC_82EB_7CAC3DCD05F1_.wvu.Rows" localSheetId="25" hidden="1">'פיקדונות מעל 3 חודשים'!#REF!</definedName>
    <definedName name="Z_AE318230_F718_49FC_82EB_7CAC3DCD05F1_.wvu.Rows" localSheetId="19" hidden="1">'קרנות השקעה'!#REF!</definedName>
    <definedName name="Z_AE318230_F718_49FC_82EB_7CAC3DCD05F1_.wvu.Rows" localSheetId="8" hidden="1">'קרנות נאמנות'!#REF!</definedName>
    <definedName name="Z_AE318230_F718_49FC_82EB_7CAC3DCD05F1_.wvu.Rows" localSheetId="7" hidden="1">'קרנות סל'!#REF!</definedName>
  </definedNames>
  <calcPr calcId="191029" concurrentCalc="0"/>
  <customWorkbookViews>
    <customWorkbookView name="נירית שימרון - Personal View" guid="{AE318230-F718-49FC-82EB-7CAC3DCD05F1}" mergeInterval="0" personalView="1" maximized="1" xWindow="-8" yWindow="-8" windowWidth="1696" windowHeight="1026" tabRatio="894" activeSheetId="3" showComments="commIndAndComment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055" i="49" l="1"/>
  <c r="D1052" i="49"/>
  <c r="D1018" i="49"/>
  <c r="D1016" i="49"/>
  <c r="D1010" i="49"/>
  <c r="D1004" i="49"/>
  <c r="D995" i="49"/>
  <c r="D988" i="49"/>
  <c r="D981" i="49"/>
  <c r="D973" i="49"/>
  <c r="D963" i="49"/>
  <c r="E956" i="49"/>
  <c r="D946" i="49"/>
  <c r="D937" i="49"/>
  <c r="D934" i="49"/>
  <c r="D928" i="49"/>
  <c r="D914" i="49"/>
  <c r="D908" i="49"/>
  <c r="B32" i="2"/>
  <c r="D30" i="2"/>
  <c r="C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D13" i="38"/>
  <c r="D15" i="38"/>
  <c r="B30" i="2"/>
  <c r="E30" i="2"/>
</calcChain>
</file>

<file path=xl/sharedStrings.xml><?xml version="1.0" encoding="utf-8"?>
<sst xmlns="http://schemas.openxmlformats.org/spreadsheetml/2006/main" count="56644" uniqueCount="3696">
  <si>
    <t>קובץ דיווח עבור רשימת נכסים ברמת הנכס הבודד (חוזר גופים מוסדיים 2015-9-14)</t>
  </si>
  <si>
    <t>יש לבחור תחום:</t>
  </si>
  <si>
    <t>האם מדובר בקובץ לממומנה או לציבור:</t>
  </si>
  <si>
    <t>יש לבחור את רבעון הדיווח:</t>
  </si>
  <si>
    <t>יש לבחור את שנת הדיווח:</t>
  </si>
  <si>
    <t>יש לבחור את הגוף המוסדי:</t>
  </si>
  <si>
    <t>ח.פ. הגוף המוסדי:</t>
  </si>
  <si>
    <t>שם קובץ לשמירה</t>
  </si>
  <si>
    <t>מספר קופה/קרן/ח.פ. עבור חברת ביטוח</t>
  </si>
  <si>
    <t>מספר מסלול</t>
  </si>
  <si>
    <t>שם מנפיק</t>
  </si>
  <si>
    <t>מספר מנפיק</t>
  </si>
  <si>
    <t>סוג מספר מזהה מנפיק</t>
  </si>
  <si>
    <t>שם נייר ערך</t>
  </si>
  <si>
    <t>מספר נייר ערך</t>
  </si>
  <si>
    <t>סוג מספר נייר ערך</t>
  </si>
  <si>
    <t>ישראל/חו"ל</t>
  </si>
  <si>
    <t>מדינה לפי חשיפה כלכלית</t>
  </si>
  <si>
    <t>סטאטוס סחירות</t>
  </si>
  <si>
    <t>זירת מסחר</t>
  </si>
  <si>
    <t>נכס בסיס (כתב אופציה)</t>
  </si>
  <si>
    <t>ענף מסחר</t>
  </si>
  <si>
    <t>תאריך פקיעה</t>
  </si>
  <si>
    <t>בעל עניין/צד קשור</t>
  </si>
  <si>
    <t>מטבע פעילות</t>
  </si>
  <si>
    <t>שער מימוש</t>
  </si>
  <si>
    <t>יחס המרה</t>
  </si>
  <si>
    <t>ערך נקוב (יחידות)</t>
  </si>
  <si>
    <t>שער חליפין</t>
  </si>
  <si>
    <t>שער נייר הערך</t>
  </si>
  <si>
    <t>שווי הוגן (באלפי ש"ח)</t>
  </si>
  <si>
    <t>שיעור מנכסי אפיק ההשקעה</t>
  </si>
  <si>
    <t>שיעור מסך נכסי ההשקעה</t>
  </si>
  <si>
    <t>רני צים מרכזי קניות בע"מ</t>
  </si>
  <si>
    <t>514353671</t>
  </si>
  <si>
    <t>ח.פ.</t>
  </si>
  <si>
    <t>אופציה 2 רני צים</t>
  </si>
  <si>
    <t>IL0012302670</t>
  </si>
  <si>
    <t>ISIN</t>
  </si>
  <si>
    <t>ישראל</t>
  </si>
  <si>
    <t>סחיר</t>
  </si>
  <si>
    <t>TASE</t>
  </si>
  <si>
    <t>IL0011436198</t>
  </si>
  <si>
    <t>נדל"ן מניב בישראל</t>
  </si>
  <si>
    <t>22/10/2028</t>
  </si>
  <si>
    <t>לא</t>
  </si>
  <si>
    <t>ILS</t>
  </si>
  <si>
    <t>אוריין ש.מ. בע"מ</t>
  </si>
  <si>
    <t>511068256</t>
  </si>
  <si>
    <t>אוריין אפ 1</t>
  </si>
  <si>
    <t>IL0012348970</t>
  </si>
  <si>
    <t>IL0011035065</t>
  </si>
  <si>
    <t>01/08/2028</t>
  </si>
  <si>
    <t>אלומה קרן תשתיות (2020) בע"מ</t>
  </si>
  <si>
    <t>516214871</t>
  </si>
  <si>
    <t>אלומה אופ 1</t>
  </si>
  <si>
    <t>IL0011909251</t>
  </si>
  <si>
    <t>IL0011816431</t>
  </si>
  <si>
    <t>השקעה ואחזקות</t>
  </si>
  <si>
    <t>01/11/2026</t>
  </si>
  <si>
    <t>אלומיי קפיטל בע"מ</t>
  </si>
  <si>
    <t>520039868</t>
  </si>
  <si>
    <t>אלומיי אופ 2</t>
  </si>
  <si>
    <t>IL0012030826</t>
  </si>
  <si>
    <t>IL0010826357</t>
  </si>
  <si>
    <t>אנרגיה מתחדשת</t>
  </si>
  <si>
    <t>05/01/2028</t>
  </si>
  <si>
    <t>נאוויטס פטרוליום, שותפות מוגבלת</t>
  </si>
  <si>
    <t>550263107</t>
  </si>
  <si>
    <t>מספר שותפות</t>
  </si>
  <si>
    <t>נאוויטס פטרו אפ 6</t>
  </si>
  <si>
    <t>IL0012288242</t>
  </si>
  <si>
    <t>IL0011419699</t>
  </si>
  <si>
    <t>חיפושי נפט וגז</t>
  </si>
  <si>
    <t>31/08/2026</t>
  </si>
  <si>
    <t>נאייקס בע"מ</t>
  </si>
  <si>
    <t>513639013</t>
  </si>
  <si>
    <t>נאייקס     אפ</t>
  </si>
  <si>
    <t>IL0012189812</t>
  </si>
  <si>
    <t>IL0012189655</t>
  </si>
  <si>
    <t>תוכנה ואינטרנט</t>
  </si>
  <si>
    <t>31/03/2027</t>
  </si>
  <si>
    <t>סולאיר אנרגיות מתחדשות בע"מ</t>
  </si>
  <si>
    <t>516046307</t>
  </si>
  <si>
    <t>סולאיר אפ 1</t>
  </si>
  <si>
    <t>IL0012179185</t>
  </si>
  <si>
    <t>IL0011722878</t>
  </si>
  <si>
    <t xml:space="preserve">רמי לוי השקמה נדל"ן בע"מ
</t>
  </si>
  <si>
    <t>511086738</t>
  </si>
  <si>
    <t>רמי נדל"ן  אפ 1</t>
  </si>
  <si>
    <t>IL0012350190</t>
  </si>
  <si>
    <t>IL0012350018</t>
  </si>
  <si>
    <t>מסחר</t>
  </si>
  <si>
    <t>15/01/2029</t>
  </si>
  <si>
    <t>שובל הנדסה ובניין בע"מ</t>
  </si>
  <si>
    <t>512951518</t>
  </si>
  <si>
    <t>שובל הנדסה אופ 1</t>
  </si>
  <si>
    <t>IL0012159617</t>
  </si>
  <si>
    <t>IL0012079682</t>
  </si>
  <si>
    <t>בנייה</t>
  </si>
  <si>
    <t>09/01/2027</t>
  </si>
  <si>
    <t>שיכון ובינוי אנרגיה בע"מ</t>
  </si>
  <si>
    <t>510459928</t>
  </si>
  <si>
    <t>שיכון ובינוי אנרגיה אפ 1</t>
  </si>
  <si>
    <t>IL0012351917</t>
  </si>
  <si>
    <t>IL0011882425</t>
  </si>
  <si>
    <t>אנרגיה</t>
  </si>
  <si>
    <t>27/07/2027</t>
  </si>
  <si>
    <t>מפעלים פטרוכימיים בישראל בע"מ</t>
  </si>
  <si>
    <t>520029315</t>
  </si>
  <si>
    <t>פטרוכימים  אפ 1</t>
  </si>
  <si>
    <t>IL0011903056</t>
  </si>
  <si>
    <t>IL0007560159</t>
  </si>
  <si>
    <t>25/10/2026</t>
  </si>
  <si>
    <t>מאפיין עיקרי</t>
  </si>
  <si>
    <t>נכס בסיס</t>
  </si>
  <si>
    <t>EUREX FRANKFURT AG</t>
  </si>
  <si>
    <t>529900UT4DG0LG5R9O07</t>
  </si>
  <si>
    <t>LEI</t>
  </si>
  <si>
    <t>F 06/2026 MINI DFWM6 INDEX</t>
  </si>
  <si>
    <t>DFWM6</t>
  </si>
  <si>
    <t>טיקר</t>
  </si>
  <si>
    <t>חו"ל</t>
  </si>
  <si>
    <t>גרמניה</t>
  </si>
  <si>
    <t>EUREX</t>
  </si>
  <si>
    <t>מניות לרבות מדדי מניות</t>
  </si>
  <si>
    <t>EUR</t>
  </si>
  <si>
    <t>F 06/26 S&amp;P E-M ESM6 INDEX</t>
  </si>
  <si>
    <t>ESM6</t>
  </si>
  <si>
    <t>ארה"ב</t>
  </si>
  <si>
    <t>CME</t>
  </si>
  <si>
    <t>USD</t>
  </si>
  <si>
    <t>Hong Kong Futers Exchange</t>
  </si>
  <si>
    <t>213800YTVSXYQN17BW16</t>
  </si>
  <si>
    <t>F-04/26 MINI HANG SENG HUJ6 INDEX</t>
  </si>
  <si>
    <t>HUJ6</t>
  </si>
  <si>
    <t>סין</t>
  </si>
  <si>
    <t>HKSE</t>
  </si>
  <si>
    <t>HKD</t>
  </si>
  <si>
    <t>F06/26 EURO 600 SXOM6 INDEX</t>
  </si>
  <si>
    <t>SXOM6</t>
  </si>
  <si>
    <t>אירופה</t>
  </si>
  <si>
    <t>F-06/26 EUROSTOX VGM6 INDEX</t>
  </si>
  <si>
    <t>VGM6</t>
  </si>
  <si>
    <t>CHICAGO MERCANTILE EXCHANGE INC</t>
  </si>
  <si>
    <t>SNZ2OJLFK8MNNCLQOF39</t>
  </si>
  <si>
    <t>F-06/26 MICRO E HWAM6 INDEX</t>
  </si>
  <si>
    <t>HWAM6</t>
  </si>
  <si>
    <t>F6/26 MINI RUSS RTYM6 INDEX</t>
  </si>
  <si>
    <t>RTYM6</t>
  </si>
  <si>
    <t>Australian Securities Exchange</t>
  </si>
  <si>
    <t>549300ZD7BBOVZFVHK49</t>
  </si>
  <si>
    <t>FUTURE ASX 200 XPM6 INDEX</t>
  </si>
  <si>
    <t>XPM6</t>
  </si>
  <si>
    <t>אוסטרליה</t>
  </si>
  <si>
    <t>ASX</t>
  </si>
  <si>
    <t>AUD</t>
  </si>
  <si>
    <t>Chicago Board Options Exch</t>
  </si>
  <si>
    <t>549300EX04Q2QBFQTQ27</t>
  </si>
  <si>
    <t>UXYM6_F6/26 10YR</t>
  </si>
  <si>
    <t>UXYM6</t>
  </si>
  <si>
    <t>CBOE</t>
  </si>
  <si>
    <t>ריבית ואג"ח</t>
  </si>
  <si>
    <t>WNM6_F-06/26 U.S ULT</t>
  </si>
  <si>
    <t>WNM6</t>
  </si>
  <si>
    <t>F06/2026 DAX GXM6 INDEX</t>
  </si>
  <si>
    <t>GXM6</t>
  </si>
  <si>
    <t>FWB</t>
  </si>
  <si>
    <t>Cboe Global Market Inc</t>
  </si>
  <si>
    <t>529900RLNSGA90UPEH54</t>
  </si>
  <si>
    <t>F-06/2026 E MIN DMM6 INDEX</t>
  </si>
  <si>
    <t>DMM6</t>
  </si>
  <si>
    <t>NASDAQ 100 E MI NQM6 INDEX</t>
  </si>
  <si>
    <t>NQM6</t>
  </si>
  <si>
    <t>MICRO EMINI NAS HWBM6 INDEX</t>
  </si>
  <si>
    <t>HWBM6</t>
  </si>
  <si>
    <t>מח"מ</t>
  </si>
  <si>
    <t>שיעור ריבית</t>
  </si>
  <si>
    <t>תשואה לפדיון</t>
  </si>
  <si>
    <t>דירוג</t>
  </si>
  <si>
    <t>שם מדרג</t>
  </si>
  <si>
    <t>דירוג נייר הערך/המנפיק</t>
  </si>
  <si>
    <t>אלה פקדונות בע"מ</t>
  </si>
  <si>
    <t>515666881</t>
  </si>
  <si>
    <t>אלה פקדון אגח ד</t>
  </si>
  <si>
    <t>IL0011623043</t>
  </si>
  <si>
    <t>קרן מובטחת</t>
  </si>
  <si>
    <t>מט"ח</t>
  </si>
  <si>
    <t>0.033</t>
  </si>
  <si>
    <t>AAA</t>
  </si>
  <si>
    <t>S&amp;P מעלות</t>
  </si>
  <si>
    <t>נייר ערך</t>
  </si>
  <si>
    <t>אלה פקדון אגח ה</t>
  </si>
  <si>
    <t>IL0011625774</t>
  </si>
  <si>
    <t>מדד המחירים לצרכן</t>
  </si>
  <si>
    <t>2.813</t>
  </si>
  <si>
    <t>קרדיטו הנפקות בע"מ</t>
  </si>
  <si>
    <t>516804499</t>
  </si>
  <si>
    <t>קרדיטו אגח א</t>
  </si>
  <si>
    <t>IL0012103276</t>
  </si>
  <si>
    <t>9.216</t>
  </si>
  <si>
    <t>תאריך רכישה</t>
  </si>
  <si>
    <t>מועד פדיון</t>
  </si>
  <si>
    <t>עלות מופחתת (באלפי ש"ח)</t>
  </si>
  <si>
    <t>השיטה שיושמה בדוח הכספי</t>
  </si>
  <si>
    <t>סוג הצמדה</t>
  </si>
  <si>
    <t>מספר קרן</t>
  </si>
  <si>
    <t>חודש הנפקת שכבה</t>
  </si>
  <si>
    <t>חודש הבדיקה</t>
  </si>
  <si>
    <t>שווי הנכסים באפיק (באלפי ש"ח)</t>
  </si>
  <si>
    <t>ריבית עוגן</t>
  </si>
  <si>
    <t>נחיתות חוזית</t>
  </si>
  <si>
    <t>האם סווג כחוב בעייתי</t>
  </si>
  <si>
    <t>סוג גורם משערך</t>
  </si>
  <si>
    <t>תלות/אי-תלות המשערך</t>
  </si>
  <si>
    <t>שם גורם משערך</t>
  </si>
  <si>
    <t>תאריך שערוך אחרון</t>
  </si>
  <si>
    <t>תאריך אחרון בו נבחנה בפועל ירידת ערך</t>
  </si>
  <si>
    <t>עלות מופחתת (במטבע הפעילות)</t>
  </si>
  <si>
    <t>אלקטרה נדל"ן בע"מ</t>
  </si>
  <si>
    <t>510607328</t>
  </si>
  <si>
    <t>אלקטרה נדלן נעמ 1</t>
  </si>
  <si>
    <t>IL0012254327</t>
  </si>
  <si>
    <t>לא צמוד למדד המחירים לצרכן</t>
  </si>
  <si>
    <t>נדל"ן מניב בחו"ל</t>
  </si>
  <si>
    <t>16/07/2025</t>
  </si>
  <si>
    <t>A-2</t>
  </si>
  <si>
    <t>0.290</t>
  </si>
  <si>
    <t>לא צמוד</t>
  </si>
  <si>
    <t>ללא</t>
  </si>
  <si>
    <t>15/07/2030</t>
  </si>
  <si>
    <t>החוב לא נחות</t>
  </si>
  <si>
    <t>חברת ציטוט</t>
  </si>
  <si>
    <t>אי-תלות</t>
  </si>
  <si>
    <t>Ness Fair Value</t>
  </si>
  <si>
    <t>31/03/2026</t>
  </si>
  <si>
    <t>שווי הוגן</t>
  </si>
  <si>
    <t>רפאל-רשות לפיתוח אמצעי לחימה בע"מ</t>
  </si>
  <si>
    <t>520042185</t>
  </si>
  <si>
    <t>נייר ערך מסחרי רפאל סדרה 3</t>
  </si>
  <si>
    <t>IL0012202193</t>
  </si>
  <si>
    <t>צמוד למט"ח</t>
  </si>
  <si>
    <t>ביטחוניות</t>
  </si>
  <si>
    <t>09/04/2025</t>
  </si>
  <si>
    <t>P-1</t>
  </si>
  <si>
    <t>מידרוג Moodys</t>
  </si>
  <si>
    <t>3.600</t>
  </si>
  <si>
    <t>SOFR</t>
  </si>
  <si>
    <t>13/03/2030</t>
  </si>
  <si>
    <t>אגד חברה לתחבורה בע"מ</t>
  </si>
  <si>
    <t>570012377</t>
  </si>
  <si>
    <t>אגד אגח 1-רמ</t>
  </si>
  <si>
    <t>IL0011987877</t>
  </si>
  <si>
    <t>צמוד למדד המחירים לצרכן</t>
  </si>
  <si>
    <t>לא סחיר</t>
  </si>
  <si>
    <t>16/08/2023</t>
  </si>
  <si>
    <t>AA-</t>
  </si>
  <si>
    <t>2.280</t>
  </si>
  <si>
    <t>31/12/2029</t>
  </si>
  <si>
    <t>גב-ים נגב בע"מ</t>
  </si>
  <si>
    <t>514189596</t>
  </si>
  <si>
    <t>גב-ים נגב אגח ב-רמ</t>
  </si>
  <si>
    <t>IL0012084534</t>
  </si>
  <si>
    <t>11/07/2024</t>
  </si>
  <si>
    <t>A+</t>
  </si>
  <si>
    <t>2.520</t>
  </si>
  <si>
    <t>31/12/2028</t>
  </si>
  <si>
    <t>מקורות חברת מים בע"מ</t>
  </si>
  <si>
    <t>520010869</t>
  </si>
  <si>
    <t>מקורות אגח 8 רמ</t>
  </si>
  <si>
    <t>IL0011243461</t>
  </si>
  <si>
    <t>18/01/2023</t>
  </si>
  <si>
    <t>8.900</t>
  </si>
  <si>
    <t>14/07/2048</t>
  </si>
  <si>
    <t>עלמדב אינק</t>
  </si>
  <si>
    <t>002624970</t>
  </si>
  <si>
    <t>מספר תאגיד או שותפות בחו"ל</t>
  </si>
  <si>
    <t>עלמדב אגח ג-רמ</t>
  </si>
  <si>
    <t>IL0012118878</t>
  </si>
  <si>
    <t>קנדה</t>
  </si>
  <si>
    <t>30/09/2024</t>
  </si>
  <si>
    <t>NR</t>
  </si>
  <si>
    <t>2.640</t>
  </si>
  <si>
    <t>30/04/2029</t>
  </si>
  <si>
    <t>רשות שדות התעופה בישראל</t>
  </si>
  <si>
    <t>500102868</t>
  </si>
  <si>
    <t>רש"ת אגח ב -רמ</t>
  </si>
  <si>
    <t>IL0011873432</t>
  </si>
  <si>
    <t>12/11/2025</t>
  </si>
  <si>
    <t>Aaa</t>
  </si>
  <si>
    <t>6.100</t>
  </si>
  <si>
    <t>31/12/2036</t>
  </si>
  <si>
    <t>אנרג'יאן ישראל פיננס בע"מ</t>
  </si>
  <si>
    <t>516301843</t>
  </si>
  <si>
    <t>ENOIGA 8.5  30/09/2033</t>
  </si>
  <si>
    <t>IL0011971442</t>
  </si>
  <si>
    <t>Energy Equipment &amp; Services</t>
  </si>
  <si>
    <t>28/06/2023</t>
  </si>
  <si>
    <t>BB-</t>
  </si>
  <si>
    <t>S&amp;P</t>
  </si>
  <si>
    <t>5.770</t>
  </si>
  <si>
    <t>30/09/2033</t>
  </si>
  <si>
    <t>URBANCORP INC</t>
  </si>
  <si>
    <t>1656</t>
  </si>
  <si>
    <t>פנימי</t>
  </si>
  <si>
    <t>אורבנקורפ אגח א</t>
  </si>
  <si>
    <t>IL0011370413</t>
  </si>
  <si>
    <t>אחר</t>
  </si>
  <si>
    <t>30/06/2022</t>
  </si>
  <si>
    <t>R/S</t>
  </si>
  <si>
    <t>NA</t>
  </si>
  <si>
    <t>26/11/2028</t>
  </si>
  <si>
    <t>כן</t>
  </si>
  <si>
    <t>גורם תלוי/פנימי</t>
  </si>
  <si>
    <t>קיימת תלות</t>
  </si>
  <si>
    <t>06/08/2025</t>
  </si>
  <si>
    <t xml:space="preserve">אורמת טכנולגיות אינק </t>
  </si>
  <si>
    <t>5493000TSHHWY24VHM09</t>
  </si>
  <si>
    <t>אורמת אגח 4 רמ</t>
  </si>
  <si>
    <t>IL0011672123</t>
  </si>
  <si>
    <t>12/09/2016</t>
  </si>
  <si>
    <t>2.500</t>
  </si>
  <si>
    <t>15/06/2031</t>
  </si>
  <si>
    <t>אורתם סהר הנדסה בע"מ</t>
  </si>
  <si>
    <t>512855404</t>
  </si>
  <si>
    <t>אורתם סהר אגח ה</t>
  </si>
  <si>
    <t>IL0011283962</t>
  </si>
  <si>
    <t>31/05/2020</t>
  </si>
  <si>
    <t>אינטרנט גולד - קווי זהב בע"מ</t>
  </si>
  <si>
    <t>520044264</t>
  </si>
  <si>
    <t>אינטרנט זהב אגח ד חשמל</t>
  </si>
  <si>
    <t>IL0011316143</t>
  </si>
  <si>
    <t>חברות ללא פעילות ומעטפת</t>
  </si>
  <si>
    <t>31/05/2022</t>
  </si>
  <si>
    <t>15/09/2022</t>
  </si>
  <si>
    <t>אלון חברת הדלק לישראל בע"מ</t>
  </si>
  <si>
    <t>520041690</t>
  </si>
  <si>
    <t>אלון חברת הדלק רמ אגח א מחוג</t>
  </si>
  <si>
    <t>IL0011015679</t>
  </si>
  <si>
    <t>31/12/2023</t>
  </si>
  <si>
    <t>אפריקה-ישראל להשקעות בע"מ</t>
  </si>
  <si>
    <t>520005067</t>
  </si>
  <si>
    <t>אפריקה אגח כז סכומים לקבל)</t>
  </si>
  <si>
    <t>IL0061104316</t>
  </si>
  <si>
    <t>31/08/2022</t>
  </si>
  <si>
    <t>30/09/2021</t>
  </si>
  <si>
    <t>01/07/2021</t>
  </si>
  <si>
    <t>אפריקה אגח כח (סכומים לקבל)</t>
  </si>
  <si>
    <t>IL0061104803</t>
  </si>
  <si>
    <t>ברוקלנד</t>
  </si>
  <si>
    <t>1814237</t>
  </si>
  <si>
    <t>ברוקלנד אפריל אגח ב (מחוקה- מחוג</t>
  </si>
  <si>
    <t>IL0011369936</t>
  </si>
  <si>
    <t>28/09/2023</t>
  </si>
  <si>
    <t>01/12/2021</t>
  </si>
  <si>
    <t>14/12/2025</t>
  </si>
  <si>
    <t xml:space="preserve">גדות מסופים כימיקלים (1985) בע"מ </t>
  </si>
  <si>
    <t>520040775</t>
  </si>
  <si>
    <t>גדות מספ אגח א רמ</t>
  </si>
  <si>
    <t>IL0011623209</t>
  </si>
  <si>
    <t>15/08/2018</t>
  </si>
  <si>
    <t>A-</t>
  </si>
  <si>
    <t>0.250</t>
  </si>
  <si>
    <t>30/06/2026</t>
  </si>
  <si>
    <t>גמול חברה להשקעות בע"מ</t>
  </si>
  <si>
    <t>520018136</t>
  </si>
  <si>
    <t>גמול השקעות אגח ב</t>
  </si>
  <si>
    <t>IL0011167553</t>
  </si>
  <si>
    <t>19/02/2026</t>
  </si>
  <si>
    <t>חבס השקעות (1960) בע"מ</t>
  </si>
  <si>
    <t>520039017</t>
  </si>
  <si>
    <t>חבס אגח 4</t>
  </si>
  <si>
    <t>IL0041501243</t>
  </si>
  <si>
    <t>28/06/2019</t>
  </si>
  <si>
    <t>31/07/2022</t>
  </si>
  <si>
    <t xml:space="preserve">י.ח.ק להשקעות שותפות מוגבלת </t>
  </si>
  <si>
    <t>550016091</t>
  </si>
  <si>
    <t>י.ח.ק.  אגח ב רמ</t>
  </si>
  <si>
    <t>IL0011817835</t>
  </si>
  <si>
    <t>29/12/2022</t>
  </si>
  <si>
    <t>1.710</t>
  </si>
  <si>
    <t>כלל תעשיות בע"מ</t>
  </si>
  <si>
    <t>520021874</t>
  </si>
  <si>
    <t>כלל תעש אגח טז-רמ</t>
  </si>
  <si>
    <t>IL0060802381</t>
  </si>
  <si>
    <t>25/12/2019</t>
  </si>
  <si>
    <t>A</t>
  </si>
  <si>
    <t>1.100</t>
  </si>
  <si>
    <t>30/06/2027</t>
  </si>
  <si>
    <t>קאר אנד גו (סדרה א) בע"מ</t>
  </si>
  <si>
    <t>513406835</t>
  </si>
  <si>
    <t>מחוקה _קאר אנד גו %7.4 (חודשי+קרן) 07</t>
  </si>
  <si>
    <t>IL0010882020</t>
  </si>
  <si>
    <t>10/08/2003</t>
  </si>
  <si>
    <t>10/08/2007</t>
  </si>
  <si>
    <t>החוב נחות</t>
  </si>
  <si>
    <t>28/12/2014</t>
  </si>
  <si>
    <t>מעין ונצ'ורס בע"מ</t>
  </si>
  <si>
    <t>512420647</t>
  </si>
  <si>
    <t>מעין ונצורס אגח ב' להמרה(מחוקה)</t>
  </si>
  <si>
    <t>IL0011351850</t>
  </si>
  <si>
    <t>אג"ח להמרה צמוד למדד המחירים לצרכן</t>
  </si>
  <si>
    <t>השקעות בהייטק</t>
  </si>
  <si>
    <t>06/04/2015</t>
  </si>
  <si>
    <t>02/04/2022</t>
  </si>
  <si>
    <t>31/10/2022</t>
  </si>
  <si>
    <t>14/07/2011</t>
  </si>
  <si>
    <t>נתיבי הגז הטבעי לישראל בע"מ</t>
  </si>
  <si>
    <t>513436394</t>
  </si>
  <si>
    <t>נתיבי גז אג"ח א - רמ</t>
  </si>
  <si>
    <t>IL0011030843</t>
  </si>
  <si>
    <t>28/12/2006</t>
  </si>
  <si>
    <t>0.320</t>
  </si>
  <si>
    <t>29/12/2026</t>
  </si>
  <si>
    <t>31/03/2024</t>
  </si>
  <si>
    <t>סיאלו טכנולוגיה ישראל בע"מ</t>
  </si>
  <si>
    <t>513310235</t>
  </si>
  <si>
    <t>סיאלו אגח א ( מחוקה )</t>
  </si>
  <si>
    <t>IL0011020604</t>
  </si>
  <si>
    <t>מכשור רפואי</t>
  </si>
  <si>
    <t>13/03/2007</t>
  </si>
  <si>
    <t>28/09/2019</t>
  </si>
  <si>
    <t>29/11/2018</t>
  </si>
  <si>
    <t>קאר אנד גו</t>
  </si>
  <si>
    <t>D</t>
  </si>
  <si>
    <t>רפאל סד' ד 2020/2034</t>
  </si>
  <si>
    <t>IL0011402844</t>
  </si>
  <si>
    <t>01/03/2017</t>
  </si>
  <si>
    <t>4.000</t>
  </si>
  <si>
    <t>15/09/2034</t>
  </si>
  <si>
    <t>רש"ת אגח א - רמ</t>
  </si>
  <si>
    <t>IL0011873358</t>
  </si>
  <si>
    <t>3.190</t>
  </si>
  <si>
    <t>31/12/2031</t>
  </si>
  <si>
    <t>תשתיות אנרגיה בעמ</t>
  </si>
  <si>
    <t>520027293</t>
  </si>
  <si>
    <t>תשת אנרג אגח א 2023/2040</t>
  </si>
  <si>
    <t>IL0011680878</t>
  </si>
  <si>
    <t>17/08/2020</t>
  </si>
  <si>
    <t>6.840</t>
  </si>
  <si>
    <t>31/12/2040</t>
  </si>
  <si>
    <t>ידווח בקבצי נכסי הנוסטרו בלבד</t>
  </si>
  <si>
    <t>אפיק</t>
  </si>
  <si>
    <t>שיעור מסך נכסי השקעה</t>
  </si>
  <si>
    <t>מזומנים ושווי מזומנים</t>
  </si>
  <si>
    <t>איגרות חוב ממשלתיות</t>
  </si>
  <si>
    <t>ניירות ערך מסחריים</t>
  </si>
  <si>
    <t>איגרות חוב</t>
  </si>
  <si>
    <t>מניות מבכ ויהש</t>
  </si>
  <si>
    <t>קרנות סל</t>
  </si>
  <si>
    <t>קרנות נאמנות</t>
  </si>
  <si>
    <t>כתבי אופציה</t>
  </si>
  <si>
    <t>אופציות</t>
  </si>
  <si>
    <t>חוזים עתידיים</t>
  </si>
  <si>
    <t>מוצרים מובנים</t>
  </si>
  <si>
    <t>לא סחיר איגרות חוב ממשלתיות</t>
  </si>
  <si>
    <t>לא סחיר איגרות חוב מיועדות</t>
  </si>
  <si>
    <t>אפיק השקעה מובטח תשואה</t>
  </si>
  <si>
    <t>לא סחיר ניירות ערך מסחריים</t>
  </si>
  <si>
    <t>לא סחיר איגרות חוב</t>
  </si>
  <si>
    <t>לא סחיר מניות מבכ ויהש</t>
  </si>
  <si>
    <t>קרנות השקעה</t>
  </si>
  <si>
    <t>לא סחיר כתבי אופציה</t>
  </si>
  <si>
    <t>לא סחיר אופציות</t>
  </si>
  <si>
    <t>לא סחיר נגזרים אחרים</t>
  </si>
  <si>
    <t>הלוואות</t>
  </si>
  <si>
    <t>לא סחיר מוצרים מובנים</t>
  </si>
  <si>
    <t>פיקדונות מעל 3 חודשים</t>
  </si>
  <si>
    <t>זכויות מקרקעין</t>
  </si>
  <si>
    <t>השקעה בחברות מוחזקות</t>
  </si>
  <si>
    <t>נכסים אחרים</t>
  </si>
  <si>
    <t>סך הכל נכסים</t>
  </si>
  <si>
    <t>מסגרות אשראי</t>
  </si>
  <si>
    <t>יתרות התחייבות להשקעה</t>
  </si>
  <si>
    <t>שם שותף כללי קרן השקעות</t>
  </si>
  <si>
    <t>מספר מזהה שותף כללי קרן השקעות</t>
  </si>
  <si>
    <t>סוג מספר מזהה שותף כללי קרן השקעות</t>
  </si>
  <si>
    <t>שם קרן השקעה</t>
  </si>
  <si>
    <t>מספר מזהה קרן השקעה</t>
  </si>
  <si>
    <t>סוג מספר מזהה קרן השקעות</t>
  </si>
  <si>
    <t>אסטרטגיית קרן ההשקעה</t>
  </si>
  <si>
    <t>מדינת התאגדות קרן השקעה</t>
  </si>
  <si>
    <t>מיקום משרד השותף הכללי</t>
  </si>
  <si>
    <t>NAV (במטבע הדיווח של קרן ההשקעה)</t>
  </si>
  <si>
    <t>שיעור החזקה בקרן השקעה</t>
  </si>
  <si>
    <t>Ap Partners</t>
  </si>
  <si>
    <t>AP Partners קרן השקעה</t>
  </si>
  <si>
    <t>פרייבט אקוויטי</t>
  </si>
  <si>
    <t>Buyout</t>
  </si>
  <si>
    <t>17/04/2018</t>
  </si>
  <si>
    <t>דיווח מנהל הקרן</t>
  </si>
  <si>
    <t>28/01/2026</t>
  </si>
  <si>
    <t xml:space="preserve">Electra Capital PM </t>
  </si>
  <si>
    <t>ELECTRA CAPITAL PM קרן השקעה</t>
  </si>
  <si>
    <t>Mezzanine Debt</t>
  </si>
  <si>
    <t>18/03/2020</t>
  </si>
  <si>
    <t>01/12/2025</t>
  </si>
  <si>
    <t>יסודות א נדלן ופיתוח שותפות מוגבלת</t>
  </si>
  <si>
    <t>יסודות אנקס קרן נדלן</t>
  </si>
  <si>
    <t>קרן חוב</t>
  </si>
  <si>
    <t>Direct Lending Debt</t>
  </si>
  <si>
    <t>09/10/2016</t>
  </si>
  <si>
    <t>27/11/2025</t>
  </si>
  <si>
    <t>יסודות א נדלן שותפות מוגבלת</t>
  </si>
  <si>
    <t>יסודות קרן נדלן</t>
  </si>
  <si>
    <t>07/09/2015</t>
  </si>
  <si>
    <t>קרן נוי 2 להשקעה בתשתיות אנרגיה</t>
  </si>
  <si>
    <t>נוי 2  - קרן השקעה חשמל</t>
  </si>
  <si>
    <t>23/12/2014</t>
  </si>
  <si>
    <t>17/03/2026</t>
  </si>
  <si>
    <t>קוגיטו קפיטל אל.אמ.אי שותף כללי, שותפות מוגבלת</t>
  </si>
  <si>
    <t>קוגיטו קפיטל קרן השקעה</t>
  </si>
  <si>
    <t>קרן נדל"ן</t>
  </si>
  <si>
    <t>14/12/2015</t>
  </si>
  <si>
    <t>24/02/2026</t>
  </si>
  <si>
    <t>קוגיטו קרן משלימה</t>
  </si>
  <si>
    <t>12/12/2016</t>
  </si>
  <si>
    <t>26/02/2026</t>
  </si>
  <si>
    <t>קרדיטו בע"מ</t>
  </si>
  <si>
    <t>קרדיטו - קרן השקעה</t>
  </si>
  <si>
    <t>22/03/2020</t>
  </si>
  <si>
    <t>10/03/2026</t>
  </si>
  <si>
    <t>לידר טופ קפיטל מימון קבוצות רכישה</t>
  </si>
  <si>
    <t>קרן לידר טופ קפיטל</t>
  </si>
  <si>
    <t>25/02/2026</t>
  </si>
  <si>
    <t>SHAVIT CAPITAL FUND V (CI), L.P</t>
  </si>
  <si>
    <t>שביט קרן השקעה</t>
  </si>
  <si>
    <t>05/09/2018</t>
  </si>
  <si>
    <t>02/02/2026</t>
  </si>
  <si>
    <t>Frux Capital Investments</t>
  </si>
  <si>
    <t>Frux Debt Fund II</t>
  </si>
  <si>
    <t>Venture Debt</t>
  </si>
  <si>
    <t>16/12/2021</t>
  </si>
  <si>
    <t>Hamilton Lane Advisors, LLC</t>
  </si>
  <si>
    <t>Hamilton Lane VII LP</t>
  </si>
  <si>
    <t>Distressed Debt</t>
  </si>
  <si>
    <t>גלובלי</t>
  </si>
  <si>
    <t>ISF</t>
  </si>
  <si>
    <t>ISF III OVERFLOW FUND</t>
  </si>
  <si>
    <t>Secondaries</t>
  </si>
  <si>
    <t>26/01/2023</t>
  </si>
  <si>
    <t>29/12/2025</t>
  </si>
  <si>
    <t>Electra America</t>
  </si>
  <si>
    <t>אלקטרה נדלן חוב 2 קרן  השקעה מחוג</t>
  </si>
  <si>
    <t>30/03/2026</t>
  </si>
  <si>
    <t>GOLDEN TREE</t>
  </si>
  <si>
    <t>גולדן טרי</t>
  </si>
  <si>
    <t>12/03/2026</t>
  </si>
  <si>
    <t xml:space="preserve">Madison Reality Capital DEBT </t>
  </si>
  <si>
    <t>מדיסון 4 - קרן השקעה</t>
  </si>
  <si>
    <t>24/11/2025</t>
  </si>
  <si>
    <t>Madison Realty Capital</t>
  </si>
  <si>
    <t>מדיסון 5 - קרן השקעה</t>
  </si>
  <si>
    <t>29/03/2026</t>
  </si>
  <si>
    <t>Madison Realty Capital Debt Fund VI LP</t>
  </si>
  <si>
    <t>מדיסון 6 מחוג</t>
  </si>
  <si>
    <t>24/08/2022</t>
  </si>
  <si>
    <t>Viola Private Equity I L.P</t>
  </si>
  <si>
    <t>קרן VIOLA</t>
  </si>
  <si>
    <t>15/07/2021</t>
  </si>
  <si>
    <t>24/03/2026</t>
  </si>
  <si>
    <t>Accelmed Growth Partners L.P</t>
  </si>
  <si>
    <t>קרן אקסלמד</t>
  </si>
  <si>
    <t>30/12/2015</t>
  </si>
  <si>
    <t>Penfund Capital Fund Inc</t>
  </si>
  <si>
    <t>קרן השקעות פן פאנד</t>
  </si>
  <si>
    <t>20/09/2022</t>
  </si>
  <si>
    <t>Pantheon Private Debt</t>
  </si>
  <si>
    <t>קרן פנתיאון</t>
  </si>
  <si>
    <t>22/03/2026</t>
  </si>
  <si>
    <t xml:space="preserve">Direct Lending Fund V General Partner </t>
  </si>
  <si>
    <t>Arcmont Direct Lending Fund V</t>
  </si>
  <si>
    <t>לוכסמבורג</t>
  </si>
  <si>
    <t>בריטניה</t>
  </si>
  <si>
    <t>04/03/2025</t>
  </si>
  <si>
    <t>Frux Debt Fund III</t>
  </si>
  <si>
    <t>ספרד</t>
  </si>
  <si>
    <t>23/12/2025</t>
  </si>
  <si>
    <t>25/03/2026</t>
  </si>
  <si>
    <t>Naftali Capital Partners L.p</t>
  </si>
  <si>
    <t>Naftali Shaked Partners II Feeder LP</t>
  </si>
  <si>
    <t>03/04/2023</t>
  </si>
  <si>
    <t>Pantheon Senior Debt 3</t>
  </si>
  <si>
    <t>Other</t>
  </si>
  <si>
    <t>20/12/2024</t>
  </si>
  <si>
    <t>קרן VIOLA 3</t>
  </si>
  <si>
    <t>26/02/2025</t>
  </si>
  <si>
    <t>05/03/2026</t>
  </si>
  <si>
    <t>אוורגרין ניהול בע"מ</t>
  </si>
  <si>
    <t>אוורגרין- חשמל</t>
  </si>
  <si>
    <t>30/11/1999</t>
  </si>
  <si>
    <t>24/05/2023</t>
  </si>
  <si>
    <t xml:space="preserve">קרן פימי </t>
  </si>
  <si>
    <t>פימי 2 חשמל</t>
  </si>
  <si>
    <t>30/06/2009</t>
  </si>
  <si>
    <t>אזורים-חברה להשקעות בפתוח ובבנין בע"מ</t>
  </si>
  <si>
    <t>520025990</t>
  </si>
  <si>
    <t>אזורים כ. אופצייה לס</t>
  </si>
  <si>
    <t>1237106</t>
  </si>
  <si>
    <t>IL0007150118</t>
  </si>
  <si>
    <t>19/02/2028</t>
  </si>
  <si>
    <t>טראלייט בע"מ</t>
  </si>
  <si>
    <t>516414679</t>
  </si>
  <si>
    <t>טראלייט כתבי אופציה ל.ס. 032027</t>
  </si>
  <si>
    <t>1219492</t>
  </si>
  <si>
    <t>IL0011801730</t>
  </si>
  <si>
    <t>27/03/2027</t>
  </si>
  <si>
    <t>07/04/2025</t>
  </si>
  <si>
    <t>כהן פיתוח ומבני תעשיה בע"מ</t>
  </si>
  <si>
    <t>520032970</t>
  </si>
  <si>
    <t>כהן פיתוח כ. אופציה ל.ס 31.12.2027</t>
  </si>
  <si>
    <t>1233519</t>
  </si>
  <si>
    <t>IL0008100104</t>
  </si>
  <si>
    <t>31/12/2027</t>
  </si>
  <si>
    <t>קווליטאו בע"מ</t>
  </si>
  <si>
    <t>511896540</t>
  </si>
  <si>
    <t>קוואליטו כ. אופציה ל"ס</t>
  </si>
  <si>
    <t>1237841</t>
  </si>
  <si>
    <t>IL0010839558</t>
  </si>
  <si>
    <t>מוליכים למחצה</t>
  </si>
  <si>
    <t>05/09/2026</t>
  </si>
  <si>
    <t>18/03/2026</t>
  </si>
  <si>
    <t>מספר עסקה (רגל 1)</t>
  </si>
  <si>
    <t>מטבע פעילות (רגל 1)</t>
  </si>
  <si>
    <t>שער חליפין (רגל 1)</t>
  </si>
  <si>
    <t>ערך נקוב (רגל 1)</t>
  </si>
  <si>
    <t>שווי הוגן במטבע הנסחר (רגל 1)</t>
  </si>
  <si>
    <t>שיעור מנכסי אפיק ההשקעה (רגל 1)</t>
  </si>
  <si>
    <t>שיעור מסך נכסי ההשקעה (רגל 1)</t>
  </si>
  <si>
    <t>מספר עסקה (רגל 2)</t>
  </si>
  <si>
    <t>מטבע פעילות (רגל 2)</t>
  </si>
  <si>
    <t>שער חליפין (רגל 2)</t>
  </si>
  <si>
    <t>ערך נקוב (רגל 2)</t>
  </si>
  <si>
    <t>שווי הוגן במטבע הנסחר (רגל 2)</t>
  </si>
  <si>
    <t>שיעור מנכסי אפיק ההשקעה (רגל 2)</t>
  </si>
  <si>
    <t>שיעור מסך נכסי ההשקעה (רגל 2)</t>
  </si>
  <si>
    <t>שווי הוגן (נטו באלפי ש"ח)</t>
  </si>
  <si>
    <t>סוג הנכס</t>
  </si>
  <si>
    <t>פקטור מוביל</t>
  </si>
  <si>
    <t>פקטור נוסף</t>
  </si>
  <si>
    <t>מועד ההתקשרות בעסקה</t>
  </si>
  <si>
    <t>מועד סיום חוזי</t>
  </si>
  <si>
    <t>תדירות Reset</t>
  </si>
  <si>
    <t>סוג הסליקה</t>
  </si>
  <si>
    <t>נספח התחשבנות בטחונות - CSA</t>
  </si>
  <si>
    <t>גורם מצטט</t>
  </si>
  <si>
    <t>תקופת ריבית עוגן</t>
  </si>
  <si>
    <t>שיעור ריבית עוגן</t>
  </si>
  <si>
    <t>שער נכס הבסיס במועד ההתקשרות בעסקה</t>
  </si>
  <si>
    <t>שער הנגזר במועד ההתקשרות בעסקה</t>
  </si>
  <si>
    <t>האם קיים קנס בגין יציאה מוקדמת</t>
  </si>
  <si>
    <t>שיעור הקנס בגין יציאה מוקדמת</t>
  </si>
  <si>
    <t>צד נגדי - Counterparty</t>
  </si>
  <si>
    <t>559</t>
  </si>
  <si>
    <t>556</t>
  </si>
  <si>
    <t>Funded Total Return/Equity Swap</t>
  </si>
  <si>
    <t>90025798</t>
  </si>
  <si>
    <t>מדדי מניות</t>
  </si>
  <si>
    <t>מדדים</t>
  </si>
  <si>
    <t>XNDX</t>
  </si>
  <si>
    <t>28/05/2025</t>
  </si>
  <si>
    <t>29/05/2026</t>
  </si>
  <si>
    <t>רבעוני</t>
  </si>
  <si>
    <t>No-Delivery</t>
  </si>
  <si>
    <t>הצד הנגדי</t>
  </si>
  <si>
    <t>יומי</t>
  </si>
  <si>
    <t>LUMILIT</t>
  </si>
  <si>
    <t>90025808</t>
  </si>
  <si>
    <t>AS51T</t>
  </si>
  <si>
    <t>03/06/2025</t>
  </si>
  <si>
    <t>03/06/2026</t>
  </si>
  <si>
    <t>90025946</t>
  </si>
  <si>
    <t>SPTR</t>
  </si>
  <si>
    <t>08/07/2025</t>
  </si>
  <si>
    <t>08/07/2026</t>
  </si>
  <si>
    <t>90026941</t>
  </si>
  <si>
    <t>NDUEEGF</t>
  </si>
  <si>
    <t>11/11/2025</t>
  </si>
  <si>
    <t>12/11/2026</t>
  </si>
  <si>
    <t>90026935</t>
  </si>
  <si>
    <t>03/11/2025</t>
  </si>
  <si>
    <t>04/11/2026</t>
  </si>
  <si>
    <t>90026013</t>
  </si>
  <si>
    <t>הונג קונג</t>
  </si>
  <si>
    <t>HSI 1</t>
  </si>
  <si>
    <t>17/07/2026</t>
  </si>
  <si>
    <t>90027954</t>
  </si>
  <si>
    <t>11/03/2026</t>
  </si>
  <si>
    <t>11/09/2026</t>
  </si>
  <si>
    <t>90027953</t>
  </si>
  <si>
    <t>RU20INTR</t>
  </si>
  <si>
    <t>04/02/2026</t>
  </si>
  <si>
    <t>05/08/2026</t>
  </si>
  <si>
    <t>90026946</t>
  </si>
  <si>
    <t>03/09/2025</t>
  </si>
  <si>
    <t>03/09/2026</t>
  </si>
  <si>
    <t>90026930</t>
  </si>
  <si>
    <t>28/08/2025</t>
  </si>
  <si>
    <t>27/08/2026</t>
  </si>
  <si>
    <t>90026942</t>
  </si>
  <si>
    <t>13/08/2026</t>
  </si>
  <si>
    <t>90026937</t>
  </si>
  <si>
    <t>25/11/2025</t>
  </si>
  <si>
    <t>26/05/2026</t>
  </si>
  <si>
    <t>90027951</t>
  </si>
  <si>
    <t>DAX</t>
  </si>
  <si>
    <t>02/03/2027</t>
  </si>
  <si>
    <t>€STR</t>
  </si>
  <si>
    <t>7205</t>
  </si>
  <si>
    <t>7206</t>
  </si>
  <si>
    <t>7207</t>
  </si>
  <si>
    <t>13710</t>
  </si>
  <si>
    <t>13711</t>
  </si>
  <si>
    <t>מספר מזהה לווה</t>
  </si>
  <si>
    <t>סוג מספר מזהה לווה</t>
  </si>
  <si>
    <t>שם הלוואה</t>
  </si>
  <si>
    <t>מספר הלוואה</t>
  </si>
  <si>
    <t>מאפיין הלוואות מתואמות עבור זכויות מקרקעין</t>
  </si>
  <si>
    <t>קונסורציום/ סינדיקציה</t>
  </si>
  <si>
    <t>מספר קונסורציום/ סינדיקציה</t>
  </si>
  <si>
    <t>תאריך העמדת הלוואה</t>
  </si>
  <si>
    <t>דירוג הלוואה/המנפיק</t>
  </si>
  <si>
    <t>סוג הריבית</t>
  </si>
  <si>
    <t>שיעור תוספת/הפחתה לריבית העוגן</t>
  </si>
  <si>
    <t>סוג בטוחה</t>
  </si>
  <si>
    <t>שווי הבטוחות העומדות כנגד ההלוואה</t>
  </si>
  <si>
    <t>שיעור הבטוחות מהחוב</t>
  </si>
  <si>
    <t>מועד עדכון אחרון לשווי הבטוחות</t>
  </si>
  <si>
    <t>זכות חזרה</t>
  </si>
  <si>
    <t>מבנה לוח סילוקין</t>
  </si>
  <si>
    <t>יעוד הלוואה</t>
  </si>
  <si>
    <t>זכות פירעון מוקדם</t>
  </si>
  <si>
    <t>שיעור ריבית בגין אי-ניצול מסגרת האשראי</t>
  </si>
  <si>
    <t>ערך נקוב</t>
  </si>
  <si>
    <t>שער הלוואה</t>
  </si>
  <si>
    <t>שווי הוגן (במטבע הפעילות)</t>
  </si>
  <si>
    <t>300081080</t>
  </si>
  <si>
    <t>עמית/מבוטח</t>
  </si>
  <si>
    <t>הלוואה</t>
  </si>
  <si>
    <t>משתנה</t>
  </si>
  <si>
    <t>צמוד למדד אחר</t>
  </si>
  <si>
    <t>ריבית פריים</t>
  </si>
  <si>
    <t>20/12/2032</t>
  </si>
  <si>
    <t>חסכון עמיתים/מבוטחים</t>
  </si>
  <si>
    <t>שפיצר</t>
  </si>
  <si>
    <t>הראל חברה לביטוח בע"מ</t>
  </si>
  <si>
    <t>520004078</t>
  </si>
  <si>
    <t>הראל ביטוח אגח ב צמודות אשראי - CLN רמ</t>
  </si>
  <si>
    <t>IL0012248154</t>
  </si>
  <si>
    <t>קרן לא מובטחת</t>
  </si>
  <si>
    <t>2.770</t>
  </si>
  <si>
    <t>בנק לאומי לישראל בע"מ</t>
  </si>
  <si>
    <t>520018078</t>
  </si>
  <si>
    <t>לאומי אגח 3 צמודות אשראי - CLN רמ</t>
  </si>
  <si>
    <t>IL0012150293</t>
  </si>
  <si>
    <t>אשראי בגין נדל"ן יזמי</t>
  </si>
  <si>
    <t>22/12/2024</t>
  </si>
  <si>
    <t>3.100</t>
  </si>
  <si>
    <t>לאומי אגח 4 צמודות אשראי - CLN רמ</t>
  </si>
  <si>
    <t>IL0012219288</t>
  </si>
  <si>
    <t>21/05/2025</t>
  </si>
  <si>
    <t>2.930</t>
  </si>
  <si>
    <t>לאומי אגח 5 צמודות אשראי - CLN רמ</t>
  </si>
  <si>
    <t>IL0012378092</t>
  </si>
  <si>
    <t>3.920</t>
  </si>
  <si>
    <t>בנק הפועלים בע"מ</t>
  </si>
  <si>
    <t>520000118</t>
  </si>
  <si>
    <t>פועלים אגח 2 צמודות אשראי - CLN רמ</t>
  </si>
  <si>
    <t>IL0012275454</t>
  </si>
  <si>
    <t>27/08/2025</t>
  </si>
  <si>
    <t>2.440</t>
  </si>
  <si>
    <t>שם הבנק</t>
  </si>
  <si>
    <t>מספר מזהה בנק</t>
  </si>
  <si>
    <t>סוג מספר מזהה בנק</t>
  </si>
  <si>
    <t>תאריך פקיעת פיקדון</t>
  </si>
  <si>
    <t>דירוג הבנק</t>
  </si>
  <si>
    <t>שווי מטבעי</t>
  </si>
  <si>
    <t>שער פיקדון</t>
  </si>
  <si>
    <t>בנק מזרחי</t>
  </si>
  <si>
    <t>20-444</t>
  </si>
  <si>
    <t>סימול בנק</t>
  </si>
  <si>
    <t>נקוב במט"ח</t>
  </si>
  <si>
    <t>20/05/2026</t>
  </si>
  <si>
    <t>16/02/2027</t>
  </si>
  <si>
    <t>17/03/2027</t>
  </si>
  <si>
    <t>15/01/2027</t>
  </si>
  <si>
    <t>17/12/2026</t>
  </si>
  <si>
    <t>13/11/2026</t>
  </si>
  <si>
    <t>30/10/2026</t>
  </si>
  <si>
    <t>10-800</t>
  </si>
  <si>
    <t>31/12/2026</t>
  </si>
  <si>
    <t>0.010</t>
  </si>
  <si>
    <t>שם הנכס</t>
  </si>
  <si>
    <t>מדינת מיקום נדל"ן</t>
  </si>
  <si>
    <t>שימוש עיקרי בנכס</t>
  </si>
  <si>
    <t>מחזור חיי הנכס</t>
  </si>
  <si>
    <t>כתובת הנכס</t>
  </si>
  <si>
    <t>שיעור תשואה בפועל במהלך הרבעון</t>
  </si>
  <si>
    <t>השיטה שבאמצעותה נקבע שווי הנכס</t>
  </si>
  <si>
    <t>נדלן בית מעיא</t>
  </si>
  <si>
    <t>נדל"ן מניב</t>
  </si>
  <si>
    <t xml:space="preserve">דרך מנחם בגין 74 תל אביב </t>
  </si>
  <si>
    <t>שיעור אחזקה באמצעי שליטה</t>
  </si>
  <si>
    <t>שווי מאזני (באלפי ש"ח)</t>
  </si>
  <si>
    <t>שם הנכס האחר</t>
  </si>
  <si>
    <t>מספר הנכס האחר</t>
  </si>
  <si>
    <t>תאריך עסקה</t>
  </si>
  <si>
    <t>זכאים</t>
  </si>
  <si>
    <t>28080000</t>
  </si>
  <si>
    <t>חייבים וזכאים</t>
  </si>
  <si>
    <t>חייבים</t>
  </si>
  <si>
    <t>27960000</t>
  </si>
  <si>
    <t>זכאים מס עמיתים</t>
  </si>
  <si>
    <t>28200000</t>
  </si>
  <si>
    <t>חייבים וזכאים מס</t>
  </si>
  <si>
    <t>מזומן ועו"ש נקוב במט"ח</t>
  </si>
  <si>
    <t>פקדון במט"ח עד שלושה חודשים</t>
  </si>
  <si>
    <t>GBP</t>
  </si>
  <si>
    <t>מזומן ועו"ש בש"ח</t>
  </si>
  <si>
    <t>פח"ק/פר"י</t>
  </si>
  <si>
    <t>20-44</t>
  </si>
  <si>
    <t>SGD</t>
  </si>
  <si>
    <t>תאריך העמדת מסגרת אשראי</t>
  </si>
  <si>
    <t>סכום מסגרת האשראי הראשוני (במטבע הפעילות)</t>
  </si>
  <si>
    <t>סכום מסגרת האשראי הראשוני (באלפי ש"ח)</t>
  </si>
  <si>
    <t>שיעור יתרת מסגרת אשראי</t>
  </si>
  <si>
    <t>תאריך העמדת התחייבות לקרן השקעה</t>
  </si>
  <si>
    <t>סכום המחויבות הראשוני (במטבע הדיווח של קרן ההשקעה)</t>
  </si>
  <si>
    <t>סכום המחויבות הראשוני (באלפי ש"ח)</t>
  </si>
  <si>
    <t>יתרת המחויבות לתקופת הדיווח (במטבע הדיווח של קרן ההשקעה)</t>
  </si>
  <si>
    <t>יתרת המחויבות לתקופת הדיווח (באלפי ש"ח)</t>
  </si>
  <si>
    <t>שיעור יתרת המחויבות</t>
  </si>
  <si>
    <t>תאריך פקיעת מחויבות להשקעה</t>
  </si>
  <si>
    <t>התחייבות להשקעה</t>
  </si>
  <si>
    <t>נוי 2</t>
  </si>
  <si>
    <t>התחייבות להשקעה - קרן בהנזלה</t>
  </si>
  <si>
    <t>קרן יסודות א להשקעה בנדלן</t>
  </si>
  <si>
    <t xml:space="preserve">יסודות </t>
  </si>
  <si>
    <t>יסודות (אנקס)</t>
  </si>
  <si>
    <t>קוגיטו - בערבות המדינה</t>
  </si>
  <si>
    <t>קוגיטו - משלימה</t>
  </si>
  <si>
    <t>אקסלמד</t>
  </si>
  <si>
    <t>AP Partners</t>
  </si>
  <si>
    <t>מדיסון 4</t>
  </si>
  <si>
    <t>מדיסון 5</t>
  </si>
  <si>
    <t>מדיסון 6</t>
  </si>
  <si>
    <t>אלקטרה נדל"ן</t>
  </si>
  <si>
    <t>אלקטרה נדל"ן חוב 2</t>
  </si>
  <si>
    <t>שביט</t>
  </si>
  <si>
    <t>קרדיטו</t>
  </si>
  <si>
    <t>Viola Credit ALF III GP, LP</t>
  </si>
  <si>
    <t>ויולה</t>
  </si>
  <si>
    <t>פרוקס</t>
  </si>
  <si>
    <t>פנתיאון 2</t>
  </si>
  <si>
    <t>לידר החזקות והשקעות בע"מ</t>
  </si>
  <si>
    <t>לידר טופ קפיטל</t>
  </si>
  <si>
    <t>קרן המילטון</t>
  </si>
  <si>
    <t>פן פאנד</t>
  </si>
  <si>
    <t>פנתיאון 3</t>
  </si>
  <si>
    <t>ויולה 3</t>
  </si>
  <si>
    <t>Direct Lending Fund V General Partner S.à r.l</t>
  </si>
  <si>
    <t>ארקמונט 5</t>
  </si>
  <si>
    <t>Frux Capital Investments SL</t>
  </si>
  <si>
    <t>פרוקס 3</t>
  </si>
  <si>
    <t>שם גיליון
(רלוונטי לגיליונות עם עמודה "מאפיין עיקרי")</t>
  </si>
  <si>
    <t>שם עמודה</t>
  </si>
  <si>
    <t>אפשרות בחירה</t>
  </si>
  <si>
    <t>שם רשימה</t>
  </si>
  <si>
    <t>הערות והסברים</t>
  </si>
  <si>
    <t>מדינה לפי חשיפה כלכלית, מדינת התאגדות קרן השקעה, מיקום משרד השותף הכללי, מדינת מיקום נדל"ן</t>
  </si>
  <si>
    <t>מדינות</t>
  </si>
  <si>
    <t>אוסטריה</t>
  </si>
  <si>
    <t>אזור תעלת פנמה</t>
  </si>
  <si>
    <t>אזרביג'אן</t>
  </si>
  <si>
    <t>איחוד האמירויות הערביות</t>
  </si>
  <si>
    <t>איטליה</t>
  </si>
  <si>
    <t>איי הבתולה הבריטיים</t>
  </si>
  <si>
    <t>נוסף במסגרת עדכון הרשימה</t>
  </si>
  <si>
    <t>איי הבתולה של ארצות הברית</t>
  </si>
  <si>
    <t>איי סיישל</t>
  </si>
  <si>
    <t>איי קיימן</t>
  </si>
  <si>
    <t>איי שלמה הבריטיים</t>
  </si>
  <si>
    <t>איסלנד</t>
  </si>
  <si>
    <t>אירלנד</t>
  </si>
  <si>
    <t>אנדורה</t>
  </si>
  <si>
    <t>אסטוניה</t>
  </si>
  <si>
    <t>ארגנטינה</t>
  </si>
  <si>
    <t>אתיופיה</t>
  </si>
  <si>
    <t>בהמס</t>
  </si>
  <si>
    <t>בולגריה</t>
  </si>
  <si>
    <t>בוליביה</t>
  </si>
  <si>
    <t>בחריין</t>
  </si>
  <si>
    <t>בלגיה</t>
  </si>
  <si>
    <t>בליז</t>
  </si>
  <si>
    <t>ברזיל</t>
  </si>
  <si>
    <t>ברמודה</t>
  </si>
  <si>
    <t>גאורגיה</t>
  </si>
  <si>
    <t>גיברלטר</t>
  </si>
  <si>
    <t>גמייקה</t>
  </si>
  <si>
    <t>ג'רזי (Jersey)</t>
  </si>
  <si>
    <t>גרנזי (Guernsey)</t>
  </si>
  <si>
    <t>דנמרק</t>
  </si>
  <si>
    <t>דרום אפריקה</t>
  </si>
  <si>
    <t>דרום קוריאה</t>
  </si>
  <si>
    <t>הודו</t>
  </si>
  <si>
    <t>הולנד</t>
  </si>
  <si>
    <t>הונגריה</t>
  </si>
  <si>
    <t>הונדורס</t>
  </si>
  <si>
    <t>טייוואן</t>
  </si>
  <si>
    <t>יוון</t>
  </si>
  <si>
    <t>יפן</t>
  </si>
  <si>
    <t>ירדן</t>
  </si>
  <si>
    <t>לטביה</t>
  </si>
  <si>
    <t>ליטא</t>
  </si>
  <si>
    <t>ליכטנשטיין</t>
  </si>
  <si>
    <t>מאוריציוס</t>
  </si>
  <si>
    <t>מולדובה</t>
  </si>
  <si>
    <t>מונקו</t>
  </si>
  <si>
    <t>מלדיבים</t>
  </si>
  <si>
    <t>מלטה</t>
  </si>
  <si>
    <t>מלזיה</t>
  </si>
  <si>
    <t>מצרים</t>
  </si>
  <si>
    <t>מקסיקו</t>
  </si>
  <si>
    <t>מרוקו</t>
  </si>
  <si>
    <t>נורבגיה</t>
  </si>
  <si>
    <t>ניו זילנד</t>
  </si>
  <si>
    <t>סינגפור</t>
  </si>
  <si>
    <t>סלובניה</t>
  </si>
  <si>
    <t>סלובקיה</t>
  </si>
  <si>
    <t>סרביה</t>
  </si>
  <si>
    <t>ערב הסעודית</t>
  </si>
  <si>
    <t>פולין</t>
  </si>
  <si>
    <t>פורטוגל</t>
  </si>
  <si>
    <t>פינלנד</t>
  </si>
  <si>
    <t>פנמה</t>
  </si>
  <si>
    <t>צילה</t>
  </si>
  <si>
    <t>צכיה</t>
  </si>
  <si>
    <t>צרפת</t>
  </si>
  <si>
    <t>קפריסין</t>
  </si>
  <si>
    <t>רומניה</t>
  </si>
  <si>
    <t>רוסיה</t>
  </si>
  <si>
    <t>שוודיה</t>
  </si>
  <si>
    <t>שוויץ</t>
  </si>
  <si>
    <t>תורכיה</t>
  </si>
  <si>
    <t>אסיה</t>
  </si>
  <si>
    <t>אפריקה</t>
  </si>
  <si>
    <t>אמריקה הצפונית</t>
  </si>
  <si>
    <t>אמריקה הדרומית</t>
  </si>
  <si>
    <t>אוקיאניה</t>
  </si>
  <si>
    <t>גלובלי ללא ארה"ב</t>
  </si>
  <si>
    <t>Emerging Markets - Americas</t>
  </si>
  <si>
    <r>
      <rPr>
        <strike/>
        <sz val="11"/>
        <color theme="1"/>
        <rFont val="Arial"/>
        <family val="2"/>
      </rPr>
      <t>שווקים מתעוררים</t>
    </r>
    <r>
      <rPr>
        <sz val="11"/>
        <color theme="1"/>
        <rFont val="Arial"/>
        <family val="2"/>
      </rPr>
      <t xml:space="preserve"> לפי הגדרת MSCI</t>
    </r>
  </si>
  <si>
    <t>Emerging Markets - Europe, Middle East &amp; Africa</t>
  </si>
  <si>
    <t>לפי הגדרת MSCI</t>
  </si>
  <si>
    <t>Emerging Markets - Asia</t>
  </si>
  <si>
    <t>Developed Markets - Americas</t>
  </si>
  <si>
    <t>Developed Markets - Europe</t>
  </si>
  <si>
    <t>Developed Markets - Pacific</t>
  </si>
  <si>
    <t>Frontier Markets - Europe</t>
  </si>
  <si>
    <t>Frontier Markets - Africa</t>
  </si>
  <si>
    <t>Frontier Markets - Middle East</t>
  </si>
  <si>
    <t>Frontier Markets - Asia</t>
  </si>
  <si>
    <t>SWIFT</t>
  </si>
  <si>
    <t>מרשם</t>
  </si>
  <si>
    <t>ת"ז</t>
  </si>
  <si>
    <t>דרכון</t>
  </si>
  <si>
    <t>OCC</t>
  </si>
  <si>
    <t>FIGI</t>
  </si>
  <si>
    <t>חסום</t>
  </si>
  <si>
    <t>ני"ע אשר מכירתו מוגבלת לפי הוראות דין או חוזה לתקופה שנקבעה.</t>
  </si>
  <si>
    <t>השעיה</t>
  </si>
  <si>
    <t xml:space="preserve">ני"ע שהמסחר בו בזירת המסחר בה הור נסחר הופסק לפרק זמן </t>
  </si>
  <si>
    <t>בהשאלה</t>
  </si>
  <si>
    <t>לא חסום בהשעיה</t>
  </si>
  <si>
    <t>לא חסום בהשאלה</t>
  </si>
  <si>
    <t>חסום בהשעיה</t>
  </si>
  <si>
    <t>חסום בהשאלה</t>
  </si>
  <si>
    <t>בשלבי רישום למסחר</t>
  </si>
  <si>
    <t>כן/לא</t>
  </si>
  <si>
    <t>TASE - Tel Aviv Stock Exchange</t>
  </si>
  <si>
    <t>TASE-UP</t>
  </si>
  <si>
    <t>פלטפורמת TASE-UP</t>
  </si>
  <si>
    <t>NYSE</t>
  </si>
  <si>
    <t>NYSE - New York Stock Exchange</t>
  </si>
  <si>
    <t>NASDAQ</t>
  </si>
  <si>
    <t>NASDAQ - National Association of Securities Dealers Automated Quotations</t>
  </si>
  <si>
    <t>JPX</t>
  </si>
  <si>
    <t>JPX - Japan Exchange Group</t>
  </si>
  <si>
    <t>AMEX</t>
  </si>
  <si>
    <t>AMEX - American Stock Exchange</t>
  </si>
  <si>
    <t>ADX</t>
  </si>
  <si>
    <t>ADX - Abu Dhabi Securities Exchange</t>
  </si>
  <si>
    <t>ASX -  Australian Securities Exchange</t>
  </si>
  <si>
    <t>BOVESPA</t>
  </si>
  <si>
    <t>BOVESPA -  Brazilian Stock Exchange</t>
  </si>
  <si>
    <t>BSE</t>
  </si>
  <si>
    <t>BSE - Bombay Stock Exchange</t>
  </si>
  <si>
    <t>CBOE - Chicago Board Options Exchange</t>
  </si>
  <si>
    <t>CME - Chicago Mercantile Exchange</t>
  </si>
  <si>
    <t>EURONEXT</t>
  </si>
  <si>
    <t>EURONEXT - Euronext Group Stock Exchange</t>
  </si>
  <si>
    <t>EUREX - Eurex Exchange</t>
  </si>
  <si>
    <t>FWB - Frankfurt Stock Exchange</t>
  </si>
  <si>
    <t>HKSE - Hong Kong Stock Exchange</t>
  </si>
  <si>
    <t>ICE</t>
  </si>
  <si>
    <t>ICE - Intercontinental Exchange</t>
  </si>
  <si>
    <t>ISE</t>
  </si>
  <si>
    <t>ISE - Irish Stock Exchange</t>
  </si>
  <si>
    <t>JSE</t>
  </si>
  <si>
    <t>JSE - Johannesburg Stock Exchange</t>
  </si>
  <si>
    <t>KRX</t>
  </si>
  <si>
    <t>KRX - Korea Exchange</t>
  </si>
  <si>
    <t>LSE</t>
  </si>
  <si>
    <t>LSE - London Stock Exchange</t>
  </si>
  <si>
    <t>MICEX - RTS</t>
  </si>
  <si>
    <t>MICEX- RTS - Moscow Exchange</t>
  </si>
  <si>
    <t>NASDAQD</t>
  </si>
  <si>
    <t>NASDAQD - NASDAQ Dubai</t>
  </si>
  <si>
    <t>NSE</t>
  </si>
  <si>
    <t>NSE - National Stock Exchange of India</t>
  </si>
  <si>
    <t>SSE</t>
  </si>
  <si>
    <t>SSE - Shanghai Stock Exchange</t>
  </si>
  <si>
    <t>SZSE</t>
  </si>
  <si>
    <t>SZSE - Shenzen Stock Market</t>
  </si>
  <si>
    <t>SGX</t>
  </si>
  <si>
    <t>SGX - Singapore Exchange</t>
  </si>
  <si>
    <t>BME</t>
  </si>
  <si>
    <t>BME - Spanish Exchanges</t>
  </si>
  <si>
    <t>SIX</t>
  </si>
  <si>
    <t>SIX - Swiss Exchange</t>
  </si>
  <si>
    <t>TSEC</t>
  </si>
  <si>
    <t>TSEC - Taiwan Stock Exchange Corporation</t>
  </si>
  <si>
    <t>TSE</t>
  </si>
  <si>
    <t>TSE - Tokyo Stock Exchange</t>
  </si>
  <si>
    <t>TSX</t>
  </si>
  <si>
    <t>TSX - Toronto Stock Exchange</t>
  </si>
  <si>
    <t>FOREIGN_GOV_SEC</t>
  </si>
  <si>
    <t>זירת מסחר פיקטבית עבור הדיווח של אג"ח שהנפיקה ממשלה זרה</t>
  </si>
  <si>
    <t>דירוג נייר הערך/המנפיק, דירוג הלוואה/המנפיק</t>
  </si>
  <si>
    <t>מי דורג</t>
  </si>
  <si>
    <t>מנפיק</t>
  </si>
  <si>
    <t>סטנדרד &amp; פורסס מעלות בע"מ (S&amp;P)</t>
  </si>
  <si>
    <t>מידרוג בע"מ (Moody's)</t>
  </si>
  <si>
    <t>AM Best</t>
  </si>
  <si>
    <t>A.M Best Company, Inc</t>
  </si>
  <si>
    <t>DBRS</t>
  </si>
  <si>
    <t>DBRS Ratings Limited.</t>
  </si>
  <si>
    <t>Egan-Jones</t>
  </si>
  <si>
    <t>Egan-Jones Ratings Co.</t>
  </si>
  <si>
    <t>Fitch</t>
  </si>
  <si>
    <t>Fitch Investors Service, L.P.</t>
  </si>
  <si>
    <t>HR Ratings</t>
  </si>
  <si>
    <t>HR Ratings de México, S.A. de C.V.</t>
  </si>
  <si>
    <t>Japan Credit</t>
  </si>
  <si>
    <t>Japan Credit Rating Agency Ltd.</t>
  </si>
  <si>
    <t>Kroll</t>
  </si>
  <si>
    <t>Kroll Bond Rating Agency, Inc</t>
  </si>
  <si>
    <t>Moodys</t>
  </si>
  <si>
    <t>Moody's Investor Service</t>
  </si>
  <si>
    <t>Standard &amp; Poor's Corporation</t>
  </si>
  <si>
    <t>Not rated</t>
  </si>
  <si>
    <t>אג"ח מובנות</t>
  </si>
  <si>
    <t>ענפי מסחר</t>
  </si>
  <si>
    <t>אופנה והלבשה</t>
  </si>
  <si>
    <t>אלקטרוניקה ואופטיקה</t>
  </si>
  <si>
    <t>אנשים פרטיים</t>
  </si>
  <si>
    <t>אשראי חוץ בנקאי</t>
  </si>
  <si>
    <t>ביוטכנולוגיה</t>
  </si>
  <si>
    <t>ביטוח</t>
  </si>
  <si>
    <t>בנקים</t>
  </si>
  <si>
    <t>השקעות במדעי החיים</t>
  </si>
  <si>
    <t>חברות מעטפת</t>
  </si>
  <si>
    <t>חשמל</t>
  </si>
  <si>
    <t>כימיה, גומי ופלסטיק</t>
  </si>
  <si>
    <t>ליסינג</t>
  </si>
  <si>
    <t>מזון</t>
  </si>
  <si>
    <t>מלונאות ותיירות</t>
  </si>
  <si>
    <t>מתכת ומוצרי בניה</t>
  </si>
  <si>
    <t>עץ, נייר ודפוס</t>
  </si>
  <si>
    <t>פארמה</t>
  </si>
  <si>
    <t>פודטק</t>
  </si>
  <si>
    <t>ציוד תקשורת</t>
  </si>
  <si>
    <t>קנאביס</t>
  </si>
  <si>
    <t>קלינטק</t>
  </si>
  <si>
    <t>קרנות הייטק</t>
  </si>
  <si>
    <t>רובוטיקה ותלת מימד</t>
  </si>
  <si>
    <t>רשויות מקומיות</t>
  </si>
  <si>
    <t>רשתות שיווק</t>
  </si>
  <si>
    <t>שרותי מידע</t>
  </si>
  <si>
    <t>שרותים</t>
  </si>
  <si>
    <t>שרותים פיננסיים</t>
  </si>
  <si>
    <t>שירותים ציבוריים</t>
  </si>
  <si>
    <t>תחבורה</t>
  </si>
  <si>
    <t>תעופה</t>
  </si>
  <si>
    <t>תעשיה</t>
  </si>
  <si>
    <t>תקשורת ומדיה</t>
  </si>
  <si>
    <t>תשתיות</t>
  </si>
  <si>
    <t>Oil, Gas &amp; Consumable Fuels</t>
  </si>
  <si>
    <t>Chemicals</t>
  </si>
  <si>
    <t>Construction Materials</t>
  </si>
  <si>
    <t>Containers &amp; Packaging</t>
  </si>
  <si>
    <t>Metals &amp; Mining</t>
  </si>
  <si>
    <t>Paper &amp; Forest Products</t>
  </si>
  <si>
    <t>Aerospace &amp; Defense</t>
  </si>
  <si>
    <t>Building Products</t>
  </si>
  <si>
    <t>Construction &amp; Engineering</t>
  </si>
  <si>
    <t>Electrical Equipment</t>
  </si>
  <si>
    <t>Industrial Conglomerates</t>
  </si>
  <si>
    <t>Machinery</t>
  </si>
  <si>
    <t>Trading Companies &amp; Distributors</t>
  </si>
  <si>
    <t>Commercial Services &amp; Supplies</t>
  </si>
  <si>
    <t>Professional Services</t>
  </si>
  <si>
    <t>Air Freight &amp; Logistics</t>
  </si>
  <si>
    <t>Passenger Airlines</t>
  </si>
  <si>
    <r>
      <rPr>
        <strike/>
        <sz val="11"/>
        <color theme="1"/>
        <rFont val="Arial"/>
        <family val="2"/>
      </rPr>
      <t>Airlines</t>
    </r>
    <r>
      <rPr>
        <sz val="11"/>
        <color theme="1"/>
        <rFont val="Arial"/>
        <family val="2"/>
      </rPr>
      <t xml:space="preserve"> Passenger Airlines</t>
    </r>
  </si>
  <si>
    <t>Marine Transportation</t>
  </si>
  <si>
    <r>
      <rPr>
        <strike/>
        <sz val="11"/>
        <color theme="1"/>
        <rFont val="Arial"/>
        <family val="2"/>
      </rPr>
      <t>Marine</t>
    </r>
    <r>
      <rPr>
        <sz val="11"/>
        <color theme="1"/>
        <rFont val="Arial"/>
        <family val="2"/>
      </rPr>
      <t xml:space="preserve"> Marine Transportation</t>
    </r>
  </si>
  <si>
    <t>Ground Transportation</t>
  </si>
  <si>
    <r>
      <rPr>
        <strike/>
        <sz val="11"/>
        <color theme="1"/>
        <rFont val="Arial"/>
        <family val="2"/>
      </rPr>
      <t>Road &amp; Rail</t>
    </r>
    <r>
      <rPr>
        <sz val="11"/>
        <color theme="1"/>
        <rFont val="Arial"/>
        <family val="2"/>
      </rPr>
      <t xml:space="preserve"> Ground Transportation</t>
    </r>
  </si>
  <si>
    <t>Transportation Infrastructure</t>
  </si>
  <si>
    <t>Automobile Components</t>
  </si>
  <si>
    <r>
      <rPr>
        <strike/>
        <sz val="11"/>
        <color theme="1"/>
        <rFont val="Arial"/>
        <family val="2"/>
      </rPr>
      <t>Auto Components</t>
    </r>
    <r>
      <rPr>
        <sz val="11"/>
        <color theme="1"/>
        <rFont val="Arial"/>
        <family val="2"/>
      </rPr>
      <t xml:space="preserve"> Automobile Components</t>
    </r>
  </si>
  <si>
    <t>Automobiles</t>
  </si>
  <si>
    <t>Household Durables</t>
  </si>
  <si>
    <t>Leisure Products</t>
  </si>
  <si>
    <t>Textiles, Apparel &amp; Luxury Goods</t>
  </si>
  <si>
    <t>Hotels, Restaurants &amp; Leisure</t>
  </si>
  <si>
    <t>Diversified Consumer Services</t>
  </si>
  <si>
    <t>Distributors</t>
  </si>
  <si>
    <t>Broadline Retail</t>
  </si>
  <si>
    <r>
      <rPr>
        <strike/>
        <sz val="11"/>
        <color theme="1"/>
        <rFont val="Arial"/>
        <family val="2"/>
      </rPr>
      <t>Multiline Retail</t>
    </r>
    <r>
      <rPr>
        <sz val="11"/>
        <color theme="1"/>
        <rFont val="Arial"/>
        <family val="2"/>
      </rPr>
      <t xml:space="preserve"> Broadline Retail</t>
    </r>
  </si>
  <si>
    <t>Specialty Retail</t>
  </si>
  <si>
    <t>Consumer Staples Distribution &amp; Retail</t>
  </si>
  <si>
    <r>
      <rPr>
        <strike/>
        <sz val="11"/>
        <color theme="1"/>
        <rFont val="Arial"/>
        <family val="2"/>
      </rPr>
      <t>Food &amp; Staples Retailing</t>
    </r>
    <r>
      <rPr>
        <sz val="11"/>
        <color theme="1"/>
        <rFont val="Arial"/>
        <family val="2"/>
      </rPr>
      <t xml:space="preserve"> Consumer Staples Distribution &amp; Retail</t>
    </r>
  </si>
  <si>
    <t>Beverages</t>
  </si>
  <si>
    <t>Food Products</t>
  </si>
  <si>
    <t>Tobacco</t>
  </si>
  <si>
    <t>Household Products</t>
  </si>
  <si>
    <t>Personal Care Products</t>
  </si>
  <si>
    <r>
      <rPr>
        <strike/>
        <sz val="11"/>
        <color theme="1"/>
        <rFont val="Arial"/>
        <family val="2"/>
      </rPr>
      <t>Personal Products</t>
    </r>
    <r>
      <rPr>
        <sz val="11"/>
        <color theme="1"/>
        <rFont val="Arial"/>
        <family val="2"/>
      </rPr>
      <t xml:space="preserve"> Personal Care Products</t>
    </r>
  </si>
  <si>
    <t>Health Care Equipment &amp; Supplies</t>
  </si>
  <si>
    <t>Health Care Providers &amp; Services</t>
  </si>
  <si>
    <t>Health Care Technology</t>
  </si>
  <si>
    <t>Biotechnology</t>
  </si>
  <si>
    <t>Pharmaceuticals</t>
  </si>
  <si>
    <t>Life Sciences Tools &amp; Services</t>
  </si>
  <si>
    <t>Banks</t>
  </si>
  <si>
    <t>Financial Services</t>
  </si>
  <si>
    <r>
      <rPr>
        <strike/>
        <sz val="11"/>
        <color theme="1"/>
        <rFont val="Arial"/>
        <family val="2"/>
      </rPr>
      <t>Diversified Financial Services</t>
    </r>
    <r>
      <rPr>
        <sz val="11"/>
        <color theme="1"/>
        <rFont val="Arial"/>
        <family val="2"/>
      </rPr>
      <t xml:space="preserve"> Financial Services</t>
    </r>
  </si>
  <si>
    <t>Consumer Finance</t>
  </si>
  <si>
    <t>Capital Markets</t>
  </si>
  <si>
    <t>Mortgage Real Estate Investment Trusts (REITs)</t>
  </si>
  <si>
    <t>Insurance</t>
  </si>
  <si>
    <t>IT Services</t>
  </si>
  <si>
    <t>Software</t>
  </si>
  <si>
    <t>Communications Equipment</t>
  </si>
  <si>
    <t>Technology Hardware, Storage &amp; Peripherals</t>
  </si>
  <si>
    <t>Electronic Equipment, Instruments &amp; Components</t>
  </si>
  <si>
    <t>Semiconductors &amp; Semiconductor Equipment</t>
  </si>
  <si>
    <t>Diversified Telecommunication Services</t>
  </si>
  <si>
    <t>Wireless Telecommunication Services</t>
  </si>
  <si>
    <t>Media</t>
  </si>
  <si>
    <t>Entertainment</t>
  </si>
  <si>
    <t>Interactive Media &amp; Services</t>
  </si>
  <si>
    <t>Electric Utilities</t>
  </si>
  <si>
    <t>Gas Utilities</t>
  </si>
  <si>
    <t>Multi-Utilities</t>
  </si>
  <si>
    <t>Water Utilities</t>
  </si>
  <si>
    <t>Independent Power and Renewable Electricity Producers</t>
  </si>
  <si>
    <t>Diversified REITs</t>
  </si>
  <si>
    <t>Equity Real Estate Investment Trusts</t>
  </si>
  <si>
    <t>Industrial REITs</t>
  </si>
  <si>
    <t>Hotel &amp; Resort REITs</t>
  </si>
  <si>
    <t>Office REITs</t>
  </si>
  <si>
    <t>Health Care REITs</t>
  </si>
  <si>
    <t>Residential REITs</t>
  </si>
  <si>
    <t>Retail REITs</t>
  </si>
  <si>
    <t>Specialized REITs</t>
  </si>
  <si>
    <t>Real Estate Management &amp; Development</t>
  </si>
  <si>
    <t>סיווג הקרן</t>
  </si>
  <si>
    <t>(ומעלה ו/ או מדינה AA) אג"ח בארץ - כללי-אג"ח כללי בארץ - ללא מניות-אג"ח כללי בארץ בדירוג גבוה בלבד</t>
  </si>
  <si>
    <t>(ממונפות ואסטרטגיות - אסטרטגיות (לא ממונפות</t>
  </si>
  <si>
    <t>125 מניות בארץ - מניות כללי-ת"א</t>
  </si>
  <si>
    <t>20 אג"ח בארץ - חברות והמרה-תל בונד צמוד מדד-תל בונד</t>
  </si>
  <si>
    <t>35 מניות בארץ - מניות כללי-ת"א</t>
  </si>
  <si>
    <t>40 אג"ח בארץ - חברות והמרה-תל בונד צמוד מדד-תל בונד</t>
  </si>
  <si>
    <t>60 אג"ח בארץ - חברות והמרה-תל בונד צמוד מדד-תל בונד</t>
  </si>
  <si>
    <t>90 מניות בארץ - מניות כללי-ת"א</t>
  </si>
  <si>
    <t>All Cap מניות בארץ - מניות לפי שווי שוק-מניות</t>
  </si>
  <si>
    <t>Banks מניות בחו"ל - מניות לפי ענפים בחו"ל - מנוטרלת מט"ח-אירופה- מניות</t>
  </si>
  <si>
    <t>CNX NIFTY - מניות בחו"ל - מניות גיאוגרפי - חשופת מט"ח-אסיה הודו</t>
  </si>
  <si>
    <t>DAX 30 - מניות בחו"ל - מניות גיאוגרפי - חשופת מט"ח-אירופה גרמניה</t>
  </si>
  <si>
    <t>DAX 30 - מניות בחו"ל - מניות גיאוגרפי - מנוטרלת מט"ח-אירופה גרמניה</t>
  </si>
  <si>
    <t>DJ INDUSTRIAL AVERAGE - מניות בחו"ל - מניות גיאוגרפי - חשופת מט"ח-ארה"ב</t>
  </si>
  <si>
    <t>EURO STOXX 50 - מניות בחו"ל - מניות גיאוגרפי - חשופת מט"ח-אירופה כללי</t>
  </si>
  <si>
    <t>EURO STOXX 50 - מניות בחו"ל - מניות גיאוגרפי - מנוטרלת מט"ח-אירופה כללי</t>
  </si>
  <si>
    <t>Financial מניות בחו"ל - מניות לפי ענפים בחו"ל - חשופת מט"ח-ארה"ב- מניות</t>
  </si>
  <si>
    <t>FTSE 250 INDEX - מניות בחו"ל - מניות גיאוגרפי - מנוטרלת מט"ח-אירופה אנגליה</t>
  </si>
  <si>
    <t>FTSE China 50 - מניות בחו"ל - מניות גיאוגרפי - חשופת מט"ח-אסיה סין</t>
  </si>
  <si>
    <t>Health Care מניות בחו"ל - מניות לפי ענפים בחו"ל - חשופת מט"ח-ארה"ב- מניות</t>
  </si>
  <si>
    <t>Health Care מניות בחו"ל - מניות לפי ענפים בחו"ל - מנוטרלת מט"ח-ארה"ב- מניות</t>
  </si>
  <si>
    <t>IBOVESPA - מניות בחו"ל - מניות גיאוגרפי - חשופת מט"ח-שווקים מתעוררים ברזיל</t>
  </si>
  <si>
    <t>IBOXX USD LIQUID INVESTMENT GRADE TOP 30 INDEX - אג"ח בחו"ל - אג"ח חשופת דולר</t>
  </si>
  <si>
    <t>Large &amp; Mid Cap מניות בארץ - מניות לפי שווי שוק-מניות</t>
  </si>
  <si>
    <t>MDAX - מניות בחו"ל - מניות גיאוגרפי - מנוטרלת מט"ח-אירופה גרמניה</t>
  </si>
  <si>
    <t>MSCI AC WORLD INDEX - מניות בחו"ל - מניות כללי בחו"ל - חשופת מט"ח-מניות כללי בחו"ל</t>
  </si>
  <si>
    <t>MSCI EMERGING MARKETS - מניות בחו"ל - מניות גיאוגרפי - חשופת מט"ח-שווקים מתעוררים כללי</t>
  </si>
  <si>
    <t>NASDAQ 100 - מניות בחו"ל - מניות גיאוגרפי - חשופת מט"ח-ארה"ב</t>
  </si>
  <si>
    <t>NASDAQ 100 - מניות בחו"ל - מניות גיאוגרפי - מנוטרלת מט"ח-ארה"ב</t>
  </si>
  <si>
    <t>NIKKEI 225 - מניות בחו"ל - מניות גיאוגרפי - חשופת מט"ח-אסיה יפן</t>
  </si>
  <si>
    <t>NIKKEI 225 - מניות בחו"ל - מניות גיאוגרפי - מנוטרלת מט"ח-אסיה יפן</t>
  </si>
  <si>
    <t>Regional Banks מניות בחו"ל - מניות לפי ענפים בחו"ל - חשופת מט"ח-ארה"ב- מניות</t>
  </si>
  <si>
    <t>RUSSELL 2000 - מניות בחו"ל - מניות גיאוגרפי - חשופת מט"ח-ארה"ב</t>
  </si>
  <si>
    <t>RUSSELL 2000 - מניות בחו"ל - מניות גיאוגרפי - מנוטרלת מט"ח-ארה"ב</t>
  </si>
  <si>
    <t>S&amp;P 500 - מניות בחו"ל - מניות גיאוגרפי - חשופת מט"ח-ארה"ב</t>
  </si>
  <si>
    <t>S&amp;P 500 - מניות בחו"ל - מניות גיאוגרפי - מנוטרלת מט"ח-ארה"ב</t>
  </si>
  <si>
    <t>S&amp;P/ASX 200 - מניות בחו"ל - מניות גיאוגרפי - חשופת מט"ח-חו"ל גיאוגרפי אחר - אוסטרליה</t>
  </si>
  <si>
    <t>Small Cap מניות בארץ - מניות לפי שווי שוק-מניות</t>
  </si>
  <si>
    <t>SME60 מניות בארץ - מניות כללי-ת"א</t>
  </si>
  <si>
    <t>STOXX EUROPE 600 - מניות בחו"ל - מניות גיאוגרפי - מנוטרלת מט"ח-אירופה כללי</t>
  </si>
  <si>
    <t>STOXX EUROPE 600 -מניות בחו"ל - מניות גיאוגרפי - חשופת מט"ח-אירופה כללי</t>
  </si>
  <si>
    <t>Technology מניות בחו"ל - מניות לפי ענפים בחו"ל - חשופת מט"ח-ארה"ב- מניות</t>
  </si>
  <si>
    <t>Technology מניות בחו"ל - מניות לפי ענפים בחו"ל - מנוטרלת מט"ח-ארה"ב- מניות</t>
  </si>
  <si>
    <t>אג"ח בארץ - חברות והמרה-חברות והמרה אחר</t>
  </si>
  <si>
    <t>אג"ח בארץ - חברות והמרה-חברות והמרה בסיכון גבוה</t>
  </si>
  <si>
    <t>אג"ח בארץ - חברות והמרה-חברות והמרה ללא מניות-חברות והמרה ללא מניות וללא סימן קריאה</t>
  </si>
  <si>
    <t>אג"ח בארץ - חברות והמרה-חברות והמרה ללא מניות-חברות והמרה ללא מניות וללא סימן קריאה, עם מגבלת מח"מ עד 5 שנים</t>
  </si>
  <si>
    <t>אג"ח בארץ - חברות והמרה-חברות והמרה ללא מניות-חברות והמרה ללא מניות עם סימן קריאה</t>
  </si>
  <si>
    <t>אג"ח בארץ - חברות והמרה-חברות והמרה עם מניות-חברות והמרה עם מניות ועם סימן קריאה</t>
  </si>
  <si>
    <t>אג"ח בארץ - חברות והמרה-חברות והמרה עם מניות-חברות והמרה עם מניות ללא סימן קריאה</t>
  </si>
  <si>
    <t>אג"ח בארץ - חברות והמרה-חברות והמרה שקלי ללא מניות</t>
  </si>
  <si>
    <t>אג"ח בארץ - חברות והמרה-חברות והמרה שקלי עם מניות</t>
  </si>
  <si>
    <t>אג"ח בארץ - חברות והמרה-תל בונד אחר-אג"ח תל בונד משולבת</t>
  </si>
  <si>
    <t>אג"ח בארץ - חברות והמרה-תל בונד אחר-מדד תל בונד אחר</t>
  </si>
  <si>
    <t>אג"ח בארץ - חברות והמרה-תל בונד אחר-תל בונד מאגר</t>
  </si>
  <si>
    <t>אג"ח בארץ - חברות והמרה-תל בונד צמוד מדד-תל בונד- תשואות</t>
  </si>
  <si>
    <t>אג"ח בארץ - חברות והמרה-תל בונד צמוד מדד-תל בונד צמוד מדד- אחר</t>
  </si>
  <si>
    <t>אג"ח בארץ - חברות והמרה-תל בונד צמוד מדד-תל בונד צמודות</t>
  </si>
  <si>
    <t>אג"ח בארץ - חברות והמרה-תל בונד צמוד מדד-תל בונד צמודות- בנקים</t>
  </si>
  <si>
    <t>אג"ח בארץ - חברות והמרה-תל בונד צמוד מדד-תל בונד צמודות- יתר</t>
  </si>
  <si>
    <t>אג"ח בארץ - חברות והמרה-תל בונד שקלי-תל בונד- לא צמודות</t>
  </si>
  <si>
    <t>אג"ח בארץ - חברות והמרה-תל בונד שקלי-תל בונד- ריבית משתנה</t>
  </si>
  <si>
    <t>אג"ח בארץ - חברות והמרה-תל בונד שקלי-תל בונד- שקלי</t>
  </si>
  <si>
    <t>אג"ח בארץ - חברות והמרה-תל בונד שקלי-תל בונד- תשואות שקל</t>
  </si>
  <si>
    <t>אג"ח בארץ - חברות והמרה-תל בונד שקלי-תל בונד שקלי- אחר</t>
  </si>
  <si>
    <t>אג"ח בארץ - כללי-אג"ח כללי בארץ- עד 15% מניות</t>
  </si>
  <si>
    <t>אג"ח בארץ - כללי-אג"ח כללי בארץ- עד 25% מניות</t>
  </si>
  <si>
    <t>אג"ח בארץ - כללי-אג"ח כללי בארץ- עד 5% מניות</t>
  </si>
  <si>
    <t>אג"ח בארץ - כללי-אג"ח כללי בארץ - חשיפה מרבית מעל 30% מניות</t>
  </si>
  <si>
    <t>אג"ח בארץ - כללי-אג"ח כללי בארץ - ללא מניות-אג"ח כללי בארץ ללא מניות וללא סימן קריאה</t>
  </si>
  <si>
    <t>אג"ח בארץ - כללי-אג"ח כללי בארץ - ללא מניות-אג"ח כללי בארץ ללא מניות וללא סימן קריאה, עם מגבלת מח"מ עד 5 שנים</t>
  </si>
  <si>
    <t>אג"ח בארץ - כללי-אג"ח כללי בארץ - ללא מניות-אג"ח כללי בארץ ללא מניות עם סימן קריאה</t>
  </si>
  <si>
    <t>אג"ח בארץ - כללי-אג"ח כללי בארץ - עד 10% מניות-אג"ח כללי בארץ- עד 10% מניות ועם סימן קריאה</t>
  </si>
  <si>
    <t>אג"ח בארץ - כללי-אג"ח כללי בארץ - עד 10% מניות-אג"ח כללי בארץ- עד 10% מניות ללא סימן קריאה</t>
  </si>
  <si>
    <t>אג"ח בארץ - כללי-אג"ח כללי בארץ - עד 20% מניות</t>
  </si>
  <si>
    <t>אג"ח בארץ - כללי-אג"ח כללי בארץ - עד 30% מניות</t>
  </si>
  <si>
    <t>אג"ח בארץ - מדינה-אג"ח מדינה כללי- עד 20% מניות</t>
  </si>
  <si>
    <t>אג"ח בארץ - מדינה-אג"ח מדינה כללי - ללא מניות</t>
  </si>
  <si>
    <t>אג"ח בארץ - מדינה-אג"ח מדינה כללי - עד 10% מניות</t>
  </si>
  <si>
    <t>אג"ח בארץ - מדינה-אג"ח מדינה משולבת - חשיפה מרבית מעל 10% מניות</t>
  </si>
  <si>
    <t>אג"ח בארץ - מדינה-אג"ח מדינה משולבת - ללא מניות</t>
  </si>
  <si>
    <t>אג"ח בארץ - מדינה-אג"ח מדינה משולבת - עד 10% מניות</t>
  </si>
  <si>
    <t>אג"ח בארץ - מדינה-אג"ח מדינה צמוד מדד- ללא מניות</t>
  </si>
  <si>
    <t>אג"ח בארץ - מדינה-אג"ח מדינה צמוד מדד- עד 10% מניות</t>
  </si>
  <si>
    <t>אג"ח בארץ - מדינה-אג"ח מדינה צמוד מדד-צמודות מדד- מדד אחר</t>
  </si>
  <si>
    <t>אג"ח בארץ - מדינה-אג"ח מדינה צמוד מדד-צמודות מדד - ממשלתיות</t>
  </si>
  <si>
    <t>אג"ח בארץ - מדינה-אג"ח מדינה צמוד מדד-צמודות מדד - ממשלתיות 0-2 שנים</t>
  </si>
  <si>
    <t>אג"ח בארץ - מדינה-אג"ח מדינה צמוד מדד-צמודות מדד - ממשלתיות 2-5 שנים</t>
  </si>
  <si>
    <t>אג"ח בארץ - מדינה-אג"ח מדינה צמוד מדד-צמודות מדד - ממשלתיות 5-10 שנים</t>
  </si>
  <si>
    <t>אג"ח בארץ - מדינה-אג"ח מדינה שקליות- ללא מניות</t>
  </si>
  <si>
    <t>אג"ח בארץ - מדינה-אג"ח מדינה שקליות- עד 10% מניות</t>
  </si>
  <si>
    <t>אג"ח בארץ - מדינה-אג"ח מדינה שקליות -מק"מ</t>
  </si>
  <si>
    <t>אג"ח בארץ - מדינה-אג"ח מדינה שקליות -שקליות- מדד אחר</t>
  </si>
  <si>
    <t>אג"ח בארץ - מדינה-אג"ח מדינה שקליות -שקליות ממשלתיות</t>
  </si>
  <si>
    <t>אג"ח בארץ - מדינה-אג"ח מדינה שקליות -שקליות ריבית משתנה ממשלתיות</t>
  </si>
  <si>
    <t>אג"ח בארץ - מדינה-אג"ח מדינה שקליות -שקליות ריבית קבועה ממשלתיות</t>
  </si>
  <si>
    <t>אג"ח בארץ - מדינה-אג"ח מדינה שקליות -שקליות ריבית קבועה ממשלתיות 0-2 שנים</t>
  </si>
  <si>
    <t>אג"ח בארץ - מדינה-אג"ח מדינה שקליות -שקליות ריבית קבועה ממשלתיות 2-5 שנים</t>
  </si>
  <si>
    <t>אג"ח בארץ - מדינה-אג"ח מדינה שקליות -שקליות ריבית קבועה ממשלתיות 5+ שנים</t>
  </si>
  <si>
    <t>אג"ח בארץ - מדינה-אג"ח ממשלתיות</t>
  </si>
  <si>
    <t>אג"ח בארץ משולבת - כללי-אג"ח כללי בארץ משולבת - חשיפה מרבית מעל 30% מניות</t>
  </si>
  <si>
    <t>אג"ח בארץ משולבת - כללי-אג"ח כללי בארץ משולבת - ללא מניות</t>
  </si>
  <si>
    <t>אג"ח בארץ משולבת - כללי-אג"ח כללי בארץ משולבת - עד 10% מניות</t>
  </si>
  <si>
    <t>אג"ח בארץ משולבת - כללי-אג"ח כללי בארץ משולבת - עד 20% מניות</t>
  </si>
  <si>
    <t>אג"ח בארץ משולבת - כללי-אג"ח כללי בארץ משולבת - עד 30% מניות</t>
  </si>
  <si>
    <t>אג"ח בחו"ל - אג"ח חשופת דולר - מדד אחר</t>
  </si>
  <si>
    <t>אג"ח בחו"ל - אג"ח מנוטרלת מט"ח</t>
  </si>
  <si>
    <t>אג"ח בחו"ל - אג"ח חשופת דולר</t>
  </si>
  <si>
    <t>אג"ח בחו"ל - אג"ח חשופת מט"ח</t>
  </si>
  <si>
    <t>אג"ח בחו"ל - אג"ח מוגנת מט"ח</t>
  </si>
  <si>
    <t>אג"ח בחו"ל - אג"ח נקובת מט"ח</t>
  </si>
  <si>
    <t>אגד קרנות - אגד חוץ</t>
  </si>
  <si>
    <t>אגד קרנות - אגד ישראלי</t>
  </si>
  <si>
    <t>גמישות</t>
  </si>
  <si>
    <t>ממונפות-ממונפות בחסר בסיכון גבוה-אג"ח בארץ</t>
  </si>
  <si>
    <t>ממונפות-ממונפות בחסר בסיכון גבוה-מניות בארץ</t>
  </si>
  <si>
    <t>ממונפות-ממונפות בחסר בסיכון גבוה-מניות בחו"ל</t>
  </si>
  <si>
    <t>ממונפות-ממונפות בסיכון גבוה-מניות בארץ</t>
  </si>
  <si>
    <t>ממונפות-ממונפות בסיכון גבוה-מניות בחו"ל</t>
  </si>
  <si>
    <t>ממונפות ואסטרטגיות-ממונפות אחר</t>
  </si>
  <si>
    <t>ממונפות ואסטרטגיות-ממונפות בסיכון גבוה</t>
  </si>
  <si>
    <t>מניות בארץ - מניות בארץ משולבת</t>
  </si>
  <si>
    <t>מניות בארץ - מניות כללי-מדד אחר</t>
  </si>
  <si>
    <t>מניות בארץ - מניות כללי-ת"א צמיחה</t>
  </si>
  <si>
    <t>מניות בארץ - מניות כללי-תל- דיב</t>
  </si>
  <si>
    <t>מניות בארץ - מניות לפי ענפים</t>
  </si>
  <si>
    <t>מניות בארץ - מניות לפי ענפים-מדד אחר</t>
  </si>
  <si>
    <t>מניות בארץ - מניות לפי ענפים-ת"א בנקים</t>
  </si>
  <si>
    <t>מניות בארץ - מניות לפי ענפים-ת"א גלובל- בלוטק</t>
  </si>
  <si>
    <t>מניות בארץ - מניות לפי ענפים-ת"א נדל"ן</t>
  </si>
  <si>
    <t>מניות בארץ - מניות לפי ענפים-ת"א נפט וגז</t>
  </si>
  <si>
    <t>מניות בארץ - מניות לפי ענפים-ת"א פיננסים</t>
  </si>
  <si>
    <t>מניות בחו"ל - מניות בחו"ל משולבת</t>
  </si>
  <si>
    <t>מניות בחו"ל - מניות גיאוגרפי-ארה"ב חשופת מט"ח</t>
  </si>
  <si>
    <t>מניות בחו"ל - מניות גיאוגרפי-מניות גיאוגרפי אחר חשופת מט"ח</t>
  </si>
  <si>
    <t>מניות בחו"ל - מניות גיאוגרפי-מניות גיאוגרפי מוגנת מט"ח</t>
  </si>
  <si>
    <t>מניות בחו"ל - מניות גיאוגרפי - חשופת מט"ח-אירופה - מדד אחר</t>
  </si>
  <si>
    <t>מניות בחו"ל - מניות גיאוגרפי - חשופת מט"ח-אסיה - מדד אחר</t>
  </si>
  <si>
    <t>מניות בחו"ל - מניות גיאוגרפי - חשופת מט"ח-ארה"ב - מדד אחר</t>
  </si>
  <si>
    <t>מניות בחו"ל - מניות גיאוגרפי - חשופת מט"ח-חו"ל גיאוגרפי אחר - מדד אחר</t>
  </si>
  <si>
    <t>מניות בחו"ל - מניות גיאוגרפי - מנוטרלת מט"ח-אירופה - מדד אחר</t>
  </si>
  <si>
    <t>מניות בחו"ל - מניות גיאוגרפי - מנוטרלת מט"ח-אסיה - מדד אחר</t>
  </si>
  <si>
    <t>מניות בחו"ל - מניות גיאוגרפי - מנוטרלת מט"ח-ארה"ב - מדד אחר</t>
  </si>
  <si>
    <t>מניות בחו"ל - מניות גיאוגרפי - מנוטרלת מט"ח-חו"ל גיאוגרפי אחר</t>
  </si>
  <si>
    <t>מניות בחו"ל - מניות גיאוגרפי - מנוטרלת מט"ח-שווקים מתעוררים</t>
  </si>
  <si>
    <t>מניות בחו"ל - מניות כללי בחו"ל - מניות חו"ל נקובת מט"ח</t>
  </si>
  <si>
    <t>מניות בחו"ל - מניות כללי בחו"ל - מניות כללי בחו"ל חשופת מט"ח</t>
  </si>
  <si>
    <t>מניות בחו"ל - מניות כללי בחו"ל - מניות כללי בחו"ל מוגנת מט"ח</t>
  </si>
  <si>
    <t>מניות בחו"ל - מניות כללי בחו"ל - חשופת מט"ח-מניות כללי בחו"ל - מדד אחר</t>
  </si>
  <si>
    <t>מניות בחו"ל - מניות כללי בחו"ל - מנוטרלת מט"ח-מניות כללי בחו"ל</t>
  </si>
  <si>
    <t>מניות בחו"ל - מניות לפי ענפים בחו"ל</t>
  </si>
  <si>
    <t>מניות בחו"ל - מניות לפי ענפים בחו"ל - חשופת מט"ח-ענפים אחרים</t>
  </si>
  <si>
    <t>מניות בחו"ל - מניות לפי ענפים בחו"ל - מנוטרלת מט"ח-ענפים אחרים</t>
  </si>
  <si>
    <t>סחורות-מדד סחורות</t>
  </si>
  <si>
    <t>סחורות-סחורה</t>
  </si>
  <si>
    <t>קרן גידור בנאמנות</t>
  </si>
  <si>
    <t>קרן כספית-כספית מט"חית עם קונצרני-חשופת דולר</t>
  </si>
  <si>
    <t>קרן כספית-כספית מט"חית עם קונצרני-נקובת מט"ח</t>
  </si>
  <si>
    <t>קרן כספית-כספית שקלית-כספית שקלית ללא קונצרני</t>
  </si>
  <si>
    <t>קרן כספית-כספית שקלית-כספית שקלית עם קונצרני</t>
  </si>
  <si>
    <t>קרן סגורה-קרן טכנולוגיה עילית</t>
  </si>
  <si>
    <t>Asset Allocation Funds</t>
  </si>
  <si>
    <t>Bond/Fixed Income Funds</t>
  </si>
  <si>
    <t>Commodity Funds</t>
  </si>
  <si>
    <t>Currency Funds</t>
  </si>
  <si>
    <t>Equity Funds</t>
  </si>
  <si>
    <t>Index Funds</t>
  </si>
  <si>
    <t>Real Estate Funds</t>
  </si>
  <si>
    <t>Sustainable Funds</t>
  </si>
  <si>
    <t>נכס בסיס, נכס בסיס (כתב אופציה), סוג הנכס</t>
  </si>
  <si>
    <t>אשראי קמעונאי</t>
  </si>
  <si>
    <t>בעלי חיים</t>
  </si>
  <si>
    <t>גרעינים וחיטה</t>
  </si>
  <si>
    <t>מדדי סחורות</t>
  </si>
  <si>
    <t>משכנתאות או תיקי משכנתאות</t>
  </si>
  <si>
    <t>מתכות</t>
  </si>
  <si>
    <t>סחורות חקלאיות רכות</t>
  </si>
  <si>
    <t>אג"ח סחיר</t>
  </si>
  <si>
    <t>אג"ח לא סחיר</t>
  </si>
  <si>
    <t>בטוחה פיזית אחרת</t>
  </si>
  <si>
    <t>בטוחה פיננסית אחרת</t>
  </si>
  <si>
    <t>כלי רכב</t>
  </si>
  <si>
    <t>ללא בטחונות</t>
  </si>
  <si>
    <t>מניות סחירות</t>
  </si>
  <si>
    <t>מניות לא סחירות</t>
  </si>
  <si>
    <t>נגזרי אשראי</t>
  </si>
  <si>
    <t>נדל"ן אחר - נדל"ן מניב</t>
  </si>
  <si>
    <r>
      <t xml:space="preserve">נדל"ן </t>
    </r>
    <r>
      <rPr>
        <b/>
        <sz val="11"/>
        <color theme="1"/>
        <rFont val="Arial"/>
        <family val="2"/>
        <scheme val="minor"/>
      </rPr>
      <t>שלא</t>
    </r>
    <r>
      <rPr>
        <sz val="11"/>
        <color theme="1"/>
        <rFont val="Arial"/>
        <family val="2"/>
        <charset val="177"/>
        <scheme val="minor"/>
      </rPr>
      <t xml:space="preserve"> בגינו ניתנה ההלוואה</t>
    </r>
  </si>
  <si>
    <t>נדל"ן אחר - נדל"ן לא מניב</t>
  </si>
  <si>
    <t>נדל"ן אחר - קרקע</t>
  </si>
  <si>
    <t>נדל"ן עבורו התקבלה ההלוואה</t>
  </si>
  <si>
    <t>ערבות בנקאית</t>
  </si>
  <si>
    <t>שעבוד שוטף</t>
  </si>
  <si>
    <t>שעבוד שלילי</t>
  </si>
  <si>
    <t>תזרים עמלות</t>
  </si>
  <si>
    <t>תזרים מזומנים</t>
  </si>
  <si>
    <t>תזרים מפרויקטים</t>
  </si>
  <si>
    <t>בולט (Bullet)</t>
  </si>
  <si>
    <t>בלון</t>
  </si>
  <si>
    <t>קרן שווה</t>
  </si>
  <si>
    <t xml:space="preserve">אחר </t>
  </si>
  <si>
    <t>נדל"ן מניב - משרדים</t>
  </si>
  <si>
    <t>מאפיין הלוואות מתואמות זכויות מקרקעין</t>
  </si>
  <si>
    <t>נדל"ן מניב - מסחר</t>
  </si>
  <si>
    <t>נדל"ן מניב - מגורים (כולל דיור מוגן)</t>
  </si>
  <si>
    <t>נדל"ן מניב - מלונאות</t>
  </si>
  <si>
    <t>נדל"ן מניב - לוגיסטיקה</t>
  </si>
  <si>
    <t>נדל"ן מניב - תעשייה</t>
  </si>
  <si>
    <t>נדל"ן מניב - אחר/לא מסווג</t>
  </si>
  <si>
    <t>ייזום נדל"ן לבניה של נכס ספציפי - משרדים</t>
  </si>
  <si>
    <t>ייזום נדל"ן לבניה של נכס ספציפי - מסחר</t>
  </si>
  <si>
    <t>ייזום נדל"ן לבניה של נכס ספציפי - מגורים (כולל דיור מוגן)</t>
  </si>
  <si>
    <t>ייזום נדל"ן לבניה של נכס ספציפי - מזה: בליווי פיננסי סגור</t>
  </si>
  <si>
    <t>ייזום נדל"ן לבניה של נכס ספציפי - מלונאות</t>
  </si>
  <si>
    <t>ייזום נדל"ן לבניה של נכס ספציפי - לוגיסטיקה</t>
  </si>
  <si>
    <t>ייזום נדל"ן לבניה של נכס ספציפי - תעשייה</t>
  </si>
  <si>
    <t>ייזום נדל"ן לבניה של נכס ספציפי - אחר/לא מסווג</t>
  </si>
  <si>
    <t>קבוצות רכישה - משרדים</t>
  </si>
  <si>
    <t>קבוצות רכישה - מסחר</t>
  </si>
  <si>
    <t>קבוצות רכישה - מגורים (כולל דיור מוגן)</t>
  </si>
  <si>
    <t>קבוצות רכישה - אחר/לא מסווג</t>
  </si>
  <si>
    <t>קרקעות - משרדים</t>
  </si>
  <si>
    <t>קרקעות - מסחר</t>
  </si>
  <si>
    <t>קרקעות - מגורים (כולל דיור מוגן)</t>
  </si>
  <si>
    <t>קרקעות - מלונאות</t>
  </si>
  <si>
    <t>קרקעות - לוגיסטיקה</t>
  </si>
  <si>
    <t>קרקעות - תעשייה</t>
  </si>
  <si>
    <t>קרקעות - אחר/לא מסווג</t>
  </si>
  <si>
    <t>קרקעות - שאינן זמינות לבניה</t>
  </si>
  <si>
    <t>תשתיות - שלב הקמה</t>
  </si>
  <si>
    <t>תשתיות - שלב תפעול</t>
  </si>
  <si>
    <t>פעילות שוטפת של התאגיד - משרדים</t>
  </si>
  <si>
    <t>פעילות שוטפת של התאגיד - מסחר</t>
  </si>
  <si>
    <t>פעילות שוטפת של התאגיד - מגורים (כולל דיור מוגן)</t>
  </si>
  <si>
    <t>פעילות שוטפת של התאגיד - מלונאות</t>
  </si>
  <si>
    <t>פעילות שוטפת של התאגיד - אחר/לא מסווג</t>
  </si>
  <si>
    <t>אשראי לקבלנים - הון חוזר</t>
  </si>
  <si>
    <t>אשראי לקבלנים - ערבויות מכרז, ביצוע וכד'</t>
  </si>
  <si>
    <t>אשראי לקבלנים - למטרות ארוכות טווח</t>
  </si>
  <si>
    <t>אשראי אחר בענף הנדל"ן (לרבות אשראי לכל מטרה) - אשראי לפעילות הונית</t>
  </si>
  <si>
    <t>אשראי אחר בענף הנדל"ן (לרבות אשראי לכל מטרה) - אחר/לא מסווג</t>
  </si>
  <si>
    <t xml:space="preserve">קבועה </t>
  </si>
  <si>
    <t>FOF/Managed Account</t>
  </si>
  <si>
    <t>Co-Investment/Direct</t>
  </si>
  <si>
    <t>Core</t>
  </si>
  <si>
    <t>Core-Plus</t>
  </si>
  <si>
    <t>Debt Infrastructure</t>
  </si>
  <si>
    <t>Opportunistic Infrastructure</t>
  </si>
  <si>
    <t>Value Added Infrastructure</t>
  </si>
  <si>
    <t>Value Added Real Estate</t>
  </si>
  <si>
    <t>Direct Real Estate</t>
  </si>
  <si>
    <t>Opportunistic Real Estate</t>
  </si>
  <si>
    <t>Distressed Real Estate</t>
  </si>
  <si>
    <t>Special Situations Debt</t>
  </si>
  <si>
    <t>Balanced</t>
  </si>
  <si>
    <t>Leveraged Buyout</t>
  </si>
  <si>
    <t>Growth Venture Capital</t>
  </si>
  <si>
    <t>Seed/Early Stage Venture Capital</t>
  </si>
  <si>
    <t>Turnaround</t>
  </si>
  <si>
    <t>CLO Debt</t>
  </si>
  <si>
    <t>CLO Equity</t>
  </si>
  <si>
    <t>Long Biased Hedge Fund</t>
  </si>
  <si>
    <t>Long/Short Hedge Fund</t>
  </si>
  <si>
    <t>Macro Hedge Fund</t>
  </si>
  <si>
    <t>Real Estate Sale and Leaseback</t>
  </si>
  <si>
    <t>סעיף מאזני</t>
  </si>
  <si>
    <t>זכויות אוויר (Air Rights)</t>
  </si>
  <si>
    <t>חממת שרתים</t>
  </si>
  <si>
    <t>חניון</t>
  </si>
  <si>
    <t>לוגיסטיקה ותעשייה</t>
  </si>
  <si>
    <t>מגדלי תקשורת</t>
  </si>
  <si>
    <t>מגורים (כולל דיור מוגן)</t>
  </si>
  <si>
    <t>מלונאות</t>
  </si>
  <si>
    <t>משרדים</t>
  </si>
  <si>
    <t>קניון</t>
  </si>
  <si>
    <t>קרקע/זכויות מקרקעין</t>
  </si>
  <si>
    <t>בתכנון/בהיתרים</t>
  </si>
  <si>
    <t>בתכנון / בהיתרים</t>
  </si>
  <si>
    <t>שלבים התחלתיים</t>
  </si>
  <si>
    <t>בבנייה שלבים התחלתיים (עד 30% ביצוע) – לפי אומדן עלות השקעה כוללת צפויה</t>
  </si>
  <si>
    <t>שלבים מתקדמים</t>
  </si>
  <si>
    <t>בבנייה שלבים מתקדמים (עד 70% ביצוע) - לפי אומדן עלות השקעה כוללת צפויה</t>
  </si>
  <si>
    <t>בשלבי גמר</t>
  </si>
  <si>
    <t>בבנייה בשלבי גמר (מעל 70% ביצוע) - לפי אומדן עלות השקעה כוללת צפויה</t>
  </si>
  <si>
    <t>בשימוש</t>
  </si>
  <si>
    <t xml:space="preserve">בשימוש </t>
  </si>
  <si>
    <t>בשיפוץ</t>
  </si>
  <si>
    <t>בשיפוץ – שיפוץ מהותי שאומדן עלותו מהווה מעל ל-50% משווי הנכס.</t>
  </si>
  <si>
    <t>בהסבה/שינויי ייעוד</t>
  </si>
  <si>
    <t>בהסבה/שינוי ייעוד – אם מעל ל-50% משווי הנכס מוסב לשימוש אחר.</t>
  </si>
  <si>
    <t>בהרחבה</t>
  </si>
  <si>
    <t>שיטת החילוץ</t>
  </si>
  <si>
    <t>Residual</t>
  </si>
  <si>
    <t>שיטה השוואתית</t>
  </si>
  <si>
    <t>Comparison</t>
  </si>
  <si>
    <t>היוון תזרים</t>
  </si>
  <si>
    <t>Discounted Cash Flows</t>
  </si>
  <si>
    <t>שיטת ההכנסה</t>
  </si>
  <si>
    <t>Direct Capitalization</t>
  </si>
  <si>
    <t>משולב</t>
  </si>
  <si>
    <t>מומחה בלתי תלוי</t>
  </si>
  <si>
    <t>עלות מופחתת</t>
  </si>
  <si>
    <t>תדירויות</t>
  </si>
  <si>
    <t>שבועי</t>
  </si>
  <si>
    <t>חודשי</t>
  </si>
  <si>
    <t>חצי-שנתי</t>
  </si>
  <si>
    <t>שנתי</t>
  </si>
  <si>
    <t>Delivery</t>
  </si>
  <si>
    <t>No-delivery</t>
  </si>
  <si>
    <t>ריבית בנק ישראל</t>
  </si>
  <si>
    <t>Libor</t>
  </si>
  <si>
    <t>Eonia</t>
  </si>
  <si>
    <t>Euribor</t>
  </si>
  <si>
    <t>Sonia</t>
  </si>
  <si>
    <t>Telbor</t>
  </si>
  <si>
    <t>Tona</t>
  </si>
  <si>
    <t>Shekel Overnight Risk Free Rate</t>
  </si>
  <si>
    <t>קיים חוזה</t>
  </si>
  <si>
    <t>נספח התחשבנות בטחונות (CSA)</t>
  </si>
  <si>
    <t>לא קיים חוזה</t>
  </si>
  <si>
    <t>גורם אחר</t>
  </si>
  <si>
    <t>מדינה/איזור גאוגרפי</t>
  </si>
  <si>
    <t>ממונף</t>
  </si>
  <si>
    <t>מניות</t>
  </si>
  <si>
    <t>שווי שוק</t>
  </si>
  <si>
    <t>תנודתיות</t>
  </si>
  <si>
    <t>Emerging Markets</t>
  </si>
  <si>
    <r>
      <rPr>
        <strike/>
        <sz val="11"/>
        <color theme="1"/>
        <rFont val="Arial"/>
        <family val="2"/>
        <scheme val="minor"/>
      </rPr>
      <t>שווקים מתעוררים</t>
    </r>
    <r>
      <rPr>
        <sz val="11"/>
        <color theme="1"/>
        <rFont val="Arial"/>
        <family val="2"/>
        <scheme val="minor"/>
      </rPr>
      <t xml:space="preserve"> לפי הגדרת MSCI</t>
    </r>
  </si>
  <si>
    <t>Developed Markets</t>
  </si>
  <si>
    <t>Frontier Markets</t>
  </si>
  <si>
    <t>ריביות</t>
  </si>
  <si>
    <t>מט"ח/₪</t>
  </si>
  <si>
    <t>מט"ח/מט"ח</t>
  </si>
  <si>
    <t>Mega cap</t>
  </si>
  <si>
    <t>Large cap</t>
  </si>
  <si>
    <t>Mid cap</t>
  </si>
  <si>
    <t>Small cap</t>
  </si>
  <si>
    <t>מאפיין עיקרי מזומנים ושווי מזומנים</t>
  </si>
  <si>
    <t>בטחונות שוטפים</t>
  </si>
  <si>
    <t>פק"מ לתקופה של עד שלושה חודשים</t>
  </si>
  <si>
    <t>פקדון צמוד למדד המחירים לצרכן עד שלושה חודשים</t>
  </si>
  <si>
    <t>פקדון צמוד מט"ח עד שלושה חודשים (פצ"מ)</t>
  </si>
  <si>
    <t>קופה קטנה</t>
  </si>
  <si>
    <t>צמוד למדד המחירים לצרכן בריבית קבועה</t>
  </si>
  <si>
    <t>מאפיין עיקרי איגרות חוב ממשלתיות</t>
  </si>
  <si>
    <t>צמוד למדד המחירים לצרכן בריבית משתנה</t>
  </si>
  <si>
    <t>לא צמוד למדד המחירים לצרכן ריבית קבועה</t>
  </si>
  <si>
    <t>לא צמוד למדד המחירים לצרכן ריבית משתנה</t>
  </si>
  <si>
    <t>צמוד מט"ח בריבית קבועה</t>
  </si>
  <si>
    <t>צמוד מט"ח בריבית משתנה</t>
  </si>
  <si>
    <t>מק"מ קצר משנים עשר חודשים</t>
  </si>
  <si>
    <t>מאפיין עיקרי ניירות ערך מסחריים</t>
  </si>
  <si>
    <t>נקוב במט"ח בריבית קבועה</t>
  </si>
  <si>
    <t>מאפיין עיקרי איגרות חוב</t>
  </si>
  <si>
    <t>אג"ח להמרה לא צמוד למדד המחירים לצרכן</t>
  </si>
  <si>
    <t>אג"ח להמרה צמוד למט"ח</t>
  </si>
  <si>
    <t>אג"ח להמרה נקוב במט"ח</t>
  </si>
  <si>
    <t>אג"ח להמרה צמוד למדד אחר</t>
  </si>
  <si>
    <t>אג"ח שנרכש בין 04/11/2008 ועד 31/03/2015 ונמדד לפי עלות מופחתת</t>
  </si>
  <si>
    <t>אג"ח שנרכש בין 04/11/2008 ועד 31/03/2015 ונמדד בעלות מופחתת</t>
  </si>
  <si>
    <t>מאפיין עיקרי מניות מבכ ויהש</t>
  </si>
  <si>
    <t>מניות בכורה</t>
  </si>
  <si>
    <t>יחידות השתתפות</t>
  </si>
  <si>
    <t>חברה בפירוק</t>
  </si>
  <si>
    <t>In liquidation/administration</t>
  </si>
  <si>
    <t>SPAC</t>
  </si>
  <si>
    <t>Special Puropse Acquistion Company/Blank Check Company</t>
  </si>
  <si>
    <t>TASE UP</t>
  </si>
  <si>
    <t>עוקב אחר מדדי מניות בישראל</t>
  </si>
  <si>
    <t>מאפיין עיקרי קרנות סל</t>
  </si>
  <si>
    <t>עוקב אחר מדדי מניות בחו"ל</t>
  </si>
  <si>
    <t>עוקב אחר מדדים אחרים בישראל</t>
  </si>
  <si>
    <t>עוקב אחר מדדים אחרים בחו"ל</t>
  </si>
  <si>
    <t>מכירה בחסר (שורט)</t>
  </si>
  <si>
    <t>אג"ח קונצרני</t>
  </si>
  <si>
    <t>מאפיין עיקרי קרנות נאמנות</t>
  </si>
  <si>
    <t>אג"ח ממשלתי</t>
  </si>
  <si>
    <t>מניה</t>
  </si>
  <si>
    <t>מדד מניות</t>
  </si>
  <si>
    <t>מדד</t>
  </si>
  <si>
    <t>מדד אחר</t>
  </si>
  <si>
    <t>קרן סל</t>
  </si>
  <si>
    <t>סחורה</t>
  </si>
  <si>
    <t>מוצר מאוגח - שכבת חוב (Tranche) בדרוג AA- ומעלה</t>
  </si>
  <si>
    <t>מוצר מאוגח - שכבת חוב (Tranche) בדרוג BBB- ומעלה</t>
  </si>
  <si>
    <t>מוצר מאוגח - שכבת חוב (Tranche) בדרוג BB+ ומטה</t>
  </si>
  <si>
    <t>מוצר מאוגח - שכבת הון (Equity Tranche)</t>
  </si>
  <si>
    <t>חץ</t>
  </si>
  <si>
    <t>מירון בקרן פנסיה ותיקה</t>
  </si>
  <si>
    <t>ערד בקרן פנסיה ותיקה</t>
  </si>
  <si>
    <t>ערד בקרן פנסיה מקיפה חדשה</t>
  </si>
  <si>
    <t>פיקדון חשכ"ל</t>
  </si>
  <si>
    <t>החזקה באפיק השקעה מובטח תשואה</t>
  </si>
  <si>
    <t>התאמה לשווי ההוגן</t>
  </si>
  <si>
    <t>נכס או התחייבות בגין השלמת המדינה לתשואת היעד</t>
  </si>
  <si>
    <t>נש"ר צמוד למדד המחירים לצרכן</t>
  </si>
  <si>
    <t>נש"ר לא צמוד למדד המחירים לצרכן</t>
  </si>
  <si>
    <t>נש"ר צמוד למט"ח</t>
  </si>
  <si>
    <t>נש"ר נקוב במט"ח</t>
  </si>
  <si>
    <t>נש"ר צמוד למדד אחר</t>
  </si>
  <si>
    <t>אג"ח לא סחיר שנרכש בין 04/11/2008 ועד 31/03/2015 ונמדד לפי עלות מופחתת</t>
  </si>
  <si>
    <t>יחידות השתתפות אינשורטק</t>
  </si>
  <si>
    <t>יחידות השתתפות פינטק</t>
  </si>
  <si>
    <t>יחידות השתתפות תשתיות</t>
  </si>
  <si>
    <t>יחידות השתתפות אחרות</t>
  </si>
  <si>
    <t>מניות בכורה לא סחירות</t>
  </si>
  <si>
    <t>נש"ר</t>
  </si>
  <si>
    <t>PIPE</t>
  </si>
  <si>
    <t>Private Equity in Public Equity</t>
  </si>
  <si>
    <t>משאבים טבעיים</t>
  </si>
  <si>
    <t>קרן אנרגיה ותשתיות</t>
  </si>
  <si>
    <t>קרן גידור (Hedge Fund)</t>
  </si>
  <si>
    <t>קרן השקעה אחרת</t>
  </si>
  <si>
    <t>ריבית</t>
  </si>
  <si>
    <t>חברה מוחזקת</t>
  </si>
  <si>
    <t>יחיד שאינו עמית/מבוטח</t>
  </si>
  <si>
    <t>נושא משרה/עובד</t>
  </si>
  <si>
    <t>סוכן</t>
  </si>
  <si>
    <t>תאגיד</t>
  </si>
  <si>
    <t>Unfunded Swap</t>
  </si>
  <si>
    <t>נוסף במסגרת עדכון הרשימה - שם גיליון</t>
  </si>
  <si>
    <t>Funded Swap</t>
  </si>
  <si>
    <t>Unfunded Forward</t>
  </si>
  <si>
    <t>Funded Forward</t>
  </si>
  <si>
    <t>Unfunded Interest Rate Swap</t>
  </si>
  <si>
    <t>Funded Interest Rate Swap</t>
  </si>
  <si>
    <t>Unfunded Total Return/Equity Swap</t>
  </si>
  <si>
    <t>Repo</t>
  </si>
  <si>
    <t>עסקאות REPO</t>
  </si>
  <si>
    <t>שכבת חוב (Tranche) בדרוג AA- ומעלה</t>
  </si>
  <si>
    <t>שכבת חוב (Tranche) בדרוג BBB- ומעלה</t>
  </si>
  <si>
    <t>שכבת חוב (Tranche) בדרוג BB+ ומטה</t>
  </si>
  <si>
    <t>שכבת הון (Equity Tranch)</t>
  </si>
  <si>
    <t>בטחונות לא שוטפים</t>
  </si>
  <si>
    <t>בטחונות לתקופה של מעל 3 חודשים</t>
  </si>
  <si>
    <t>נדל"ן לא מניב</t>
  </si>
  <si>
    <t>התחייבות הממשלה בגין אי העלאת גיל הפרישה לנשים</t>
  </si>
  <si>
    <t>סיוע ממשלתי</t>
  </si>
  <si>
    <t>דיבידנד לקבל</t>
  </si>
  <si>
    <t>הכנסות עו"ש לקבל</t>
  </si>
  <si>
    <t>הפרשה למס</t>
  </si>
  <si>
    <t>התחייבות Forward</t>
  </si>
  <si>
    <t>זכאים בגין נדל"ן</t>
  </si>
  <si>
    <t>חוב בפיגור</t>
  </si>
  <si>
    <t>חייבים בגין מקדמות</t>
  </si>
  <si>
    <t>חייבים בגין עסקה עתידית</t>
  </si>
  <si>
    <t>חייבים בגין תקבולים</t>
  </si>
  <si>
    <t>חייבים בנאמנות</t>
  </si>
  <si>
    <t>חייבים והכנסות שכר דירה לקבל</t>
  </si>
  <si>
    <t>חייבים הלוואות</t>
  </si>
  <si>
    <t>חייבים העברות</t>
  </si>
  <si>
    <t>חייבים וזכאים בגין שיקוף</t>
  </si>
  <si>
    <t>חייבים וזכאים עמיתים</t>
  </si>
  <si>
    <t>חייבים זכאים במט"ח</t>
  </si>
  <si>
    <t>חייבים זכאים בש"ח</t>
  </si>
  <si>
    <t>חייבים/זכאים עמלת up front</t>
  </si>
  <si>
    <t>חלוקה בפועל מקרן השקעה</t>
  </si>
  <si>
    <t>יצירות אומנות</t>
  </si>
  <si>
    <t>מס במקור</t>
  </si>
  <si>
    <t>מעבר הפרשים</t>
  </si>
  <si>
    <t>מעבר מיזוגים</t>
  </si>
  <si>
    <t>מעבר נכסים</t>
  </si>
  <si>
    <t>מעבר פקדונות</t>
  </si>
  <si>
    <t>מקדמות מס</t>
  </si>
  <si>
    <t>עודפים</t>
  </si>
  <si>
    <t>פיגורים</t>
  </si>
  <si>
    <t>קיקר</t>
  </si>
  <si>
    <t>חברת בת</t>
  </si>
  <si>
    <t>חברה כלולה</t>
  </si>
  <si>
    <t>התחייבות להשקעה - צמיתה</t>
  </si>
  <si>
    <t>כאשר מועד המחויבות להשקעה הוא ללא תאריך ספציפי.</t>
  </si>
  <si>
    <t>התחייבות להשקעה - קרן בפירוק</t>
  </si>
  <si>
    <t>כאשר המחויבות להשקעה מסתיימת במועד פירוק הקרן.</t>
  </si>
  <si>
    <t>כאשר הקרן נמצאת בשלבי הנזלה (liquidation).</t>
  </si>
  <si>
    <t>שם גיליון</t>
  </si>
  <si>
    <t>שם סעיף</t>
  </si>
  <si>
    <t>מספר סעיף</t>
  </si>
  <si>
    <t>מידע שניתן לדווח רק לרשות</t>
  </si>
  <si>
    <t>ü</t>
  </si>
  <si>
    <t xml:space="preserve">שם נייר ערך </t>
  </si>
  <si>
    <t>סכום לקבל (במטבע הפעילות)</t>
  </si>
  <si>
    <t>שיעור מערך נקוב מונפק</t>
  </si>
  <si>
    <t xml:space="preserve">סוג מספר מזהה מנפיק </t>
  </si>
  <si>
    <t xml:space="preserve">דירוג נייר הערך/המנפיק </t>
  </si>
  <si>
    <t xml:space="preserve">תאריך אחרון בו נבחנה בפועל ירידת ערך </t>
  </si>
  <si>
    <t xml:space="preserve">דירוג הלוואה/המנפיק </t>
  </si>
  <si>
    <t xml:space="preserve">השיטה שבאמצעותה נקבע שווי הנכס </t>
  </si>
  <si>
    <t>גיליון</t>
  </si>
  <si>
    <t>סוג עדכון</t>
  </si>
  <si>
    <t>עדכון</t>
  </si>
  <si>
    <t>אפשרויות בחירה</t>
  </si>
  <si>
    <t>הוספת אפשרויות</t>
  </si>
  <si>
    <t>אסטרטגיית קרן השקעה: CLO Debt, CLO Equity, Long Biased Hedge Fund, Long/Short Hedge Fund, Macro Hedge Fund, Real Estate Sale and Leaseback.</t>
  </si>
  <si>
    <t>ריבית עוגן: Shekel Overnight Risk Free Rate.</t>
  </si>
  <si>
    <t>רשימת המדינות/פקטור נוסף: דנמרק, דרום אפריקה.</t>
  </si>
  <si>
    <t>מטבע והצמדה: נוספה האפשרות "נקוב במט"ח", ודויק הפירוט של אג"ח להמרה ונש"ר.</t>
  </si>
  <si>
    <t>סוגי מדדים: המונח הכללי "מדד" שונה ל-"מדד מניות", ונוספה האפשרות "מדד אחר".</t>
  </si>
  <si>
    <t>תיקוני טעות סופר</t>
  </si>
  <si>
    <t>C95, C100 (תוקן Euope ל-Europe), C889 (תוקן "ביון" ל-"בין").</t>
  </si>
  <si>
    <t>מחיקת רווחים ומעברי שורה</t>
  </si>
  <si>
    <t>B2, B146, B512, B647, C552:C557, C561, C588:C589, C648:C649, C895, C936, C1027:C1029.</t>
  </si>
  <si>
    <t>דיוק הפרדת כותרות עמודות שונות בפסיק</t>
  </si>
  <si>
    <t>B4, B182, B497.</t>
  </si>
  <si>
    <t>תיקונים קלים בשמות עמודות/גליונות</t>
  </si>
  <si>
    <t>A891, A963, B114, B132, B551, B693.</t>
  </si>
  <si>
    <t>"היי-טק"/"היי טק" שונה ל"הייטק", "שירותים" שונה ל"שרותים", "בלי ארה"ב" שונה ל"ללא ארה"ב". נמחקו המילים "לא סחיר" מהאפשרות "אג"ח לא סחיר שנרכש בין 04/11/2008 ועד 31/03/2015...".</t>
  </si>
  <si>
    <t>עדכון רשימה</t>
  </si>
  <si>
    <t>בוצעה האחדה של רשימת ענפי המסחר עם הרשימה כפי שמפרסמת הבורסה בת"א, וכן בוצעה האחדה של האפשרויות ברשימת "פקטור נוסף" עם רשימת ענפי מסחר ורשימת המדינות. (נמחקו אפשרויות הבחירה: אחסנה, כווית, קרנות סל.)</t>
  </si>
  <si>
    <t>עדכון כותרות</t>
  </si>
  <si>
    <t>הוסרו רווח מיותר בשם העמודה "שם נייר ערך".</t>
  </si>
  <si>
    <t>הוסרו רווח מיותר בשם העמודה "שווי הוגן (נטו באלפי ש"ח)".</t>
  </si>
  <si>
    <t>תוקן השם "שווי הוגן (באלפי ש"ח)" ולא בש"ח.</t>
  </si>
  <si>
    <t>הכותרת הכפולה "שער חליפין" דויקה ל-"שער חליפין (רגל 1)", "שער חליפין (רגל 2)". תוקנו הכותרות "שיעור מנכסי אפיק ההשקעה", "שיעור מסך נכסי ההשקעה" ברגל 2.</t>
  </si>
  <si>
    <t>סכום נכסים</t>
  </si>
  <si>
    <t>עודכנו כותרות השורות והעמודות בהתאמה לשמות הגליונות.</t>
  </si>
  <si>
    <t>סוג קובץ</t>
  </si>
  <si>
    <t>נכסי מבוטחים - חברת ביטוח</t>
  </si>
  <si>
    <t>in</t>
  </si>
  <si>
    <t>נכסי עמיתים - קופות גמל</t>
  </si>
  <si>
    <t>gm</t>
  </si>
  <si>
    <t>נכסי עמיתים - קרנות פנסיה</t>
  </si>
  <si>
    <t>pn</t>
  </si>
  <si>
    <t>נכסי אפיק השקעה מובטח תשואה</t>
  </si>
  <si>
    <t>ca</t>
  </si>
  <si>
    <t>נכסי נוסטרו - חברת ביטוח</t>
  </si>
  <si>
    <t>ni</t>
  </si>
  <si>
    <t>נכסי נוסטרו - חברה מנהלת</t>
  </si>
  <si>
    <t>nf</t>
  </si>
  <si>
    <t>יעוד הקובץ</t>
  </si>
  <si>
    <t>לממונה</t>
  </si>
  <si>
    <t>לציבור</t>
  </si>
  <si>
    <t>p</t>
  </si>
  <si>
    <t>רבעון</t>
  </si>
  <si>
    <t>01</t>
  </si>
  <si>
    <t>02</t>
  </si>
  <si>
    <t>03</t>
  </si>
  <si>
    <t>04</t>
  </si>
  <si>
    <t>שנה</t>
  </si>
  <si>
    <t>שם גוף מוסדי</t>
  </si>
  <si>
    <t>הפניקס חברה לביטוח בע"מ</t>
  </si>
  <si>
    <t>כלל חברה לביטוח בע"מ</t>
  </si>
  <si>
    <t>מגדל חברה לביטוח בע"מ</t>
  </si>
  <si>
    <t>מנורה מבטחים ביטוח בע"מ</t>
  </si>
  <si>
    <t>אשרא החברה הישראלית לביטוח סיכוני סחר חוץ בע"מ</t>
  </si>
  <si>
    <t>שומרה חברה לביטוח בע"מ</t>
  </si>
  <si>
    <t>כלל ביטוח אשראי בע"מ</t>
  </si>
  <si>
    <t>הכשרה חברה לביטוח בע"מ</t>
  </si>
  <si>
    <t>ענבל חברה לביטוח בע"מ</t>
  </si>
  <si>
    <t>איילון חברה לביטוח בע"מ</t>
  </si>
  <si>
    <t>ש. שלמה חברה לביטוח בע"מ</t>
  </si>
  <si>
    <t>קנט - קרן לביטוח נזקי טבע בחקלאות</t>
  </si>
  <si>
    <t>ביטוח חקלאי - אגודה שיתופית מרכזית בע"מ</t>
  </si>
  <si>
    <t>איי. די. איי. חברה לביטוח בע"מ</t>
  </si>
  <si>
    <t>איי אי ג'י ישראל חברה לביטוח בע"מ</t>
  </si>
  <si>
    <t>אי. אם. איי-עזר חברה לביטוח משכנתאות בע"מ</t>
  </si>
  <si>
    <t>שירביט חברה לביטוח בע"מ</t>
  </si>
  <si>
    <t>קרנית-קרן לפיצוי נפגעי  תאונות דרכים</t>
  </si>
  <si>
    <t>ב.ס.ס.ח. - החברה הישראלית לביטוח אשראי בע"מ</t>
  </si>
  <si>
    <t>התאגיד המנהל של המאגר לביטוח רכב חובה ("הפול") בע"מ</t>
  </si>
  <si>
    <t>ליברה חברה לביטוח בע"מ</t>
  </si>
  <si>
    <t>ווישור חברה לביטוח בע"מ</t>
  </si>
  <si>
    <t>דיויד שילד חברה לביטוח בע"מ</t>
  </si>
  <si>
    <t>אנקור חברה לביטוח בע"מ</t>
  </si>
  <si>
    <t>סקוריטס חברה לביטוח בע"מ</t>
  </si>
  <si>
    <t>עוצ"מ - אגודה שיתופית לניהול קופות גמל בע"מ</t>
  </si>
  <si>
    <t>החברה לניהול קרן השתלמות לאקדמאים במדעי החברה והרוח בע"מ</t>
  </si>
  <si>
    <t>מחוג - מינהל גמל לעובדי חברת חשמל לישראל בע"מ</t>
  </si>
  <si>
    <t>אנליסט קופות גמל בע"מ</t>
  </si>
  <si>
    <t>קרן החסכון לצבא הקבע - חברה לניהול קופות גמל בע"מ</t>
  </si>
  <si>
    <t>קרן הביטוח והפנסיה של פועלי בנין ועבודות ציבוריות אגודה שיתופית בע"מ</t>
  </si>
  <si>
    <t>לאומי קמ"פ בע"מ</t>
  </si>
  <si>
    <t>הגומל חברה לניהול קופות גמל  בע"מ</t>
  </si>
  <si>
    <t>מנורה מבטחים והסתדרות המהנדסים ניהול קופות גמל בע"מ</t>
  </si>
  <si>
    <t>החברה לניהול קרן השתלמות למשפטנים בע"מ</t>
  </si>
  <si>
    <t>החברה לניהול קרן השתלמות לביוכימאים  ומקרוביולוגים בע"מ</t>
  </si>
  <si>
    <t>החברה לניהול קרן השתלמות לשופטים בע"מ</t>
  </si>
  <si>
    <t>ק.ה.ר - קרן השתלמות לרוקחים בע"מ</t>
  </si>
  <si>
    <t>שובל - חברה לניהול קופת גמל מפעלית בע"מ</t>
  </si>
  <si>
    <t>ק.ל.ע. - חברה לניהול קרן השתלמות לעובדים סוציאליים בע"מ</t>
  </si>
  <si>
    <t>החברה לניהול קרן ההשתלמות לעובדי המדינה בע"מ</t>
  </si>
  <si>
    <t>רעות חברה לניהול קופות גמל בע"מ</t>
  </si>
  <si>
    <t>החברה המנהלת של רום קרן ההשתלמות לעובדי הרשויות המקומיות בע"מ</t>
  </si>
  <si>
    <t>יהב אחים ואחיות - חברה לניהול קופות גמל בע"מ</t>
  </si>
  <si>
    <t>יחד רופאים - חברה לניהול קופות גמל בע"מ</t>
  </si>
  <si>
    <t>יהב - פ.ר.ח. - חברה לניהול קופות גמל בע"מ</t>
  </si>
  <si>
    <t>החברה המנהלת של קרן השתלמות של עובדי חברת החשמל לישראל בע"מ</t>
  </si>
  <si>
    <t>עגור חברה לניהול קופות גמל וקרנות השתלמות בע"מ</t>
  </si>
  <si>
    <t>החברה המנהלת של מינהל קרן ההשתלמות לפקידים עובדי המנהל והשירותים בע"מ</t>
  </si>
  <si>
    <t>מחר - חברה לניהול קופות גמל בע"מ</t>
  </si>
  <si>
    <t>הנדסאים וטכנאים - חברה לניהול קופות גמל בע"מ</t>
  </si>
  <si>
    <t>מבטחים מוסד לביטוח סוציאלי של העובדים בע"מ</t>
  </si>
  <si>
    <t>קופת תגמולים של עובדי התעשיה האוירית לישראל בע"מ</t>
  </si>
  <si>
    <t>חברת הגמל לעובדי האוניברסיטה העברית בע"מ</t>
  </si>
  <si>
    <t>עמ"י - חברה לניהול קופות גמל ענפיות בע"מ</t>
  </si>
  <si>
    <t>קופת"ג של עובדי עירית חיפה</t>
  </si>
  <si>
    <t>תגמולים של עובדים בעירית ת"א-יפו א.ש. בע"מ</t>
  </si>
  <si>
    <t>עתודות - קרן פנסיה לשכירים ועצמאיים בע"מ</t>
  </si>
  <si>
    <t>החברה לניהול קופת התגמולים והפנסיה של עובדי הסוכנות היהודית לארץ ישראל בע"מ</t>
  </si>
  <si>
    <t>עוצ"מ חברה לניהול קופות גמל והשתלמות בע"מ</t>
  </si>
  <si>
    <t>קרן ביטוח ופנסיה לפועלים חקלאים ובלתי מקצועיים בישראל אגודה שיתופית בע"מ</t>
  </si>
  <si>
    <t>קרן מקפת מרכז לפנסיה ותגמולים אגודה שיתופית בע"מ</t>
  </si>
  <si>
    <t>קרן ביטוח הדדי לחברי הסתדרות עובדי המדינה בישראל בע"מ</t>
  </si>
  <si>
    <t>ארם גמולים - חברה לניהול קופות גמל בע''מ</t>
  </si>
  <si>
    <t>קו הבריאות חברה לניהול קופות גמל בע"מ</t>
  </si>
  <si>
    <t>חברת ב'ת למ'ד דל'ת בע"מ</t>
  </si>
  <si>
    <t>החברה לניהול קרן ההשתלמות להנדסאים וטכנאים בע"מ</t>
  </si>
  <si>
    <t>שיבולת - חברה לניהול קופות גמל בע"מ</t>
  </si>
  <si>
    <t>עו"ס - חברה לניהול קופות גמל בע"מ</t>
  </si>
  <si>
    <t>לעתיד חברה לניהול קרנות פנסיה בע"מ</t>
  </si>
  <si>
    <t>קופת תגמולים של עובדי אל על נתיבי אוויר לישראל בע"מ אגודה שיתופית</t>
  </si>
  <si>
    <t>מיטב גמל ופנסיה בע"מ</t>
  </si>
  <si>
    <t>גל -ניהול קופות גמל לעובדי הוראה בע"מ</t>
  </si>
  <si>
    <t xml:space="preserve">החברה לניהול קופות התגמולים והפיצויים של עובדי בנק לאומי בע"מ </t>
  </si>
  <si>
    <t>היהלום - א.ש. לבטוח הדדי של חברי בורסת היהלומים</t>
  </si>
  <si>
    <t>קרן הגמלאות של חברי אגד בע"מ</t>
  </si>
  <si>
    <t>גילעד גימלאות לעובדים דתיים בע"מ</t>
  </si>
  <si>
    <t>החברה המנהלת של קרן הגמלאות של חברי "דן" בע"מ</t>
  </si>
  <si>
    <t>קופת הפנסיה לעובדי הדסה בע"מ</t>
  </si>
  <si>
    <t>קרנות השתלמות למורים ולגננות - חברה מנהלת בע"מ</t>
  </si>
  <si>
    <t>קרנות השתלמות למורים תיכוניים, מורי סמינרים ומפקחים - חברה מנהלת בע"מ</t>
  </si>
  <si>
    <t xml:space="preserve">הפניקס פנסיה וגמל בע"מ </t>
  </si>
  <si>
    <t>אלטשולר שחם גמל ופנסיה בע"מ</t>
  </si>
  <si>
    <t>חברה לניהול קופות גמל של העובדים בעיריית תל - אביב יפו בע"מ</t>
  </si>
  <si>
    <t>ילין לפידות ניהול קופות גמל בע"מ</t>
  </si>
  <si>
    <t>אינפיניטי השתלמות, גמל ופנסיה בע"מ</t>
  </si>
  <si>
    <t>כלל פנסיה וגמל בע"מ</t>
  </si>
  <si>
    <t>מגדל מקפת קרנות פנסיה וקופות גמל בע"מ</t>
  </si>
  <si>
    <t>הראל פנסיה וגמל בע"מ</t>
  </si>
  <si>
    <t xml:space="preserve">סלייס גמל בע"מ </t>
  </si>
  <si>
    <t>מור גמל ופנסיה בע"מ</t>
  </si>
  <si>
    <t>מנורה מבטחים פנסיה וגמל בע"מ</t>
  </si>
  <si>
    <t>הפניקס חח"י קופה מרכזית לקצבה בע"מ</t>
  </si>
  <si>
    <t>גלובלנט ניהול קופות גמל בע"מ</t>
  </si>
  <si>
    <t>אקטיון בע"מ</t>
  </si>
  <si>
    <t>מדינת ישראל</t>
  </si>
  <si>
    <t>מלווה קצר מועד 1016</t>
  </si>
  <si>
    <t>IL0082610184</t>
  </si>
  <si>
    <t>RF</t>
  </si>
  <si>
    <t>0.512</t>
  </si>
  <si>
    <t>07/10/2026</t>
  </si>
  <si>
    <t>מלווה קצר מועד 1116</t>
  </si>
  <si>
    <t>IL0082611174</t>
  </si>
  <si>
    <t>0.589</t>
  </si>
  <si>
    <t>מלווה קצר מועד 217</t>
  </si>
  <si>
    <t>IL0082702171</t>
  </si>
  <si>
    <t>0.838</t>
  </si>
  <si>
    <t>03/02/2027</t>
  </si>
  <si>
    <t>מלווה קצר מועד 416</t>
  </si>
  <si>
    <t>IL0082604161</t>
  </si>
  <si>
    <t>0.014</t>
  </si>
  <si>
    <t>01/04/2026</t>
  </si>
  <si>
    <t>מלווה קצר מועד 616</t>
  </si>
  <si>
    <t>IL0082606141</t>
  </si>
  <si>
    <t>0.167</t>
  </si>
  <si>
    <t>מלווה קצר מועד 916</t>
  </si>
  <si>
    <t>IL0082609111</t>
  </si>
  <si>
    <t>0.416</t>
  </si>
  <si>
    <t>02/09/2026</t>
  </si>
  <si>
    <t>ממשל צמודה 0456</t>
  </si>
  <si>
    <t>IL0012307133</t>
  </si>
  <si>
    <t>22.342</t>
  </si>
  <si>
    <t>30/04/2056</t>
  </si>
  <si>
    <t>ממשל צמודה 0527</t>
  </si>
  <si>
    <t>IL0011408478</t>
  </si>
  <si>
    <t>1.151</t>
  </si>
  <si>
    <t>31/05/2027</t>
  </si>
  <si>
    <t>ממשל צמודה0431</t>
  </si>
  <si>
    <t>IL0012207226</t>
  </si>
  <si>
    <t>4.791</t>
  </si>
  <si>
    <t>30/04/2031</t>
  </si>
  <si>
    <t>ממשל קצרה 0526</t>
  </si>
  <si>
    <t>IL0012239245</t>
  </si>
  <si>
    <t>0.159</t>
  </si>
  <si>
    <t>31/05/2026</t>
  </si>
  <si>
    <t>ממשל שיקלית 0928</t>
  </si>
  <si>
    <t>IL0011508798</t>
  </si>
  <si>
    <t>2.423</t>
  </si>
  <si>
    <t>28/09/2028</t>
  </si>
  <si>
    <t>ממשל שקלית  0927</t>
  </si>
  <si>
    <t>IL0012035791</t>
  </si>
  <si>
    <t>1.457</t>
  </si>
  <si>
    <t>30/09/2027</t>
  </si>
  <si>
    <t>ממשל שקלית 0327</t>
  </si>
  <si>
    <t>IL0011393449</t>
  </si>
  <si>
    <t>0.992</t>
  </si>
  <si>
    <t>ממשל שקלית 0335</t>
  </si>
  <si>
    <t>IL0012023326</t>
  </si>
  <si>
    <t>7.723</t>
  </si>
  <si>
    <t>30/03/2035</t>
  </si>
  <si>
    <t>ממשל שקלית 0347</t>
  </si>
  <si>
    <t>IL0011401937</t>
  </si>
  <si>
    <t>14.563</t>
  </si>
  <si>
    <t>31/03/2047</t>
  </si>
  <si>
    <t>ממשל שקלית 1035</t>
  </si>
  <si>
    <t>IL0012277849</t>
  </si>
  <si>
    <t>7.970</t>
  </si>
  <si>
    <t>31/10/2035</t>
  </si>
  <si>
    <t>ממשל שקלית 11/52 2.8%</t>
  </si>
  <si>
    <t>IL0011840761</t>
  </si>
  <si>
    <t>17.444</t>
  </si>
  <si>
    <t>29/11/2052</t>
  </si>
  <si>
    <t>ממשל שקלית 4.60% 8/29</t>
  </si>
  <si>
    <t>IL0012128935</t>
  </si>
  <si>
    <t>3.161</t>
  </si>
  <si>
    <t>31/08/2029</t>
  </si>
  <si>
    <t>ממשל שקלית0728</t>
  </si>
  <si>
    <t>IL0012262403</t>
  </si>
  <si>
    <t>2.213</t>
  </si>
  <si>
    <t>31/07/2028</t>
  </si>
  <si>
    <t>ממשל שקלית0731</t>
  </si>
  <si>
    <t>IL0012337825</t>
  </si>
  <si>
    <t>4.881</t>
  </si>
  <si>
    <t>31/07/2031</t>
  </si>
  <si>
    <t>ממשלתי שקלי  1026</t>
  </si>
  <si>
    <t>IL0010994569</t>
  </si>
  <si>
    <t>0.575</t>
  </si>
  <si>
    <t>ממשלתי שקלית 0142</t>
  </si>
  <si>
    <t>IL0011254005</t>
  </si>
  <si>
    <t>11.221</t>
  </si>
  <si>
    <t>31/01/2042</t>
  </si>
  <si>
    <t>ממשלתית צמודה 0.5% 0529</t>
  </si>
  <si>
    <t>IL0011570236</t>
  </si>
  <si>
    <t>3.131</t>
  </si>
  <si>
    <t>31/05/2029</t>
  </si>
  <si>
    <t>ממשלתית צמודה 0726</t>
  </si>
  <si>
    <t>IL0011695645</t>
  </si>
  <si>
    <t>0.326</t>
  </si>
  <si>
    <t>31/07/2026</t>
  </si>
  <si>
    <t>ממשלתית צמודה 1.10% 1028</t>
  </si>
  <si>
    <t>IL0011973265</t>
  </si>
  <si>
    <t>2.548</t>
  </si>
  <si>
    <t>31/10/2028</t>
  </si>
  <si>
    <t>ממשלתית צמודה 1.6% 1033</t>
  </si>
  <si>
    <t>IL0012043795</t>
  </si>
  <si>
    <t>7.147</t>
  </si>
  <si>
    <t>31/10/2033</t>
  </si>
  <si>
    <t>ממשלתית שקלית 0537</t>
  </si>
  <si>
    <t>IL0011661803</t>
  </si>
  <si>
    <t>10.056</t>
  </si>
  <si>
    <t>31/05/2037</t>
  </si>
  <si>
    <t>ממשלתית שקלית 1.00% 03/30</t>
  </si>
  <si>
    <t>IL0011609851</t>
  </si>
  <si>
    <t>3.931</t>
  </si>
  <si>
    <t>31/03/2030</t>
  </si>
  <si>
    <t>ממשלתית שקלית 1.3% 04/32</t>
  </si>
  <si>
    <t>IL0011806606</t>
  </si>
  <si>
    <t>5.785</t>
  </si>
  <si>
    <t>30/04/2032</t>
  </si>
  <si>
    <t>מקמ       117</t>
  </si>
  <si>
    <t>IL0082701181</t>
  </si>
  <si>
    <t>0.762</t>
  </si>
  <si>
    <t>06/01/2027</t>
  </si>
  <si>
    <t>מקמ       516</t>
  </si>
  <si>
    <t>IL0082605150</t>
  </si>
  <si>
    <t>0.090</t>
  </si>
  <si>
    <t>06/05/2026</t>
  </si>
  <si>
    <t>מקמ       726</t>
  </si>
  <si>
    <t>IL0082607214</t>
  </si>
  <si>
    <t>0.263</t>
  </si>
  <si>
    <t>מקמ       816</t>
  </si>
  <si>
    <t>IL0082608121</t>
  </si>
  <si>
    <t>0.340</t>
  </si>
  <si>
    <t>06/08/2026</t>
  </si>
  <si>
    <t>US GOV</t>
  </si>
  <si>
    <t>B 0 30\04\26</t>
  </si>
  <si>
    <t>US912797SN89</t>
  </si>
  <si>
    <t>Aa1</t>
  </si>
  <si>
    <t>0.241</t>
  </si>
  <si>
    <t>30/04/2026</t>
  </si>
  <si>
    <t>B 06\08\26</t>
  </si>
  <si>
    <t>US912797RG48</t>
  </si>
  <si>
    <t>B 09/03/26</t>
  </si>
  <si>
    <t>US912797RS85</t>
  </si>
  <si>
    <t>B 29\10\26</t>
  </si>
  <si>
    <t>US912797SK41</t>
  </si>
  <si>
    <t>29/10/2026</t>
  </si>
  <si>
    <t>ISRAEL 5 10/26</t>
  </si>
  <si>
    <t>XS2711443932</t>
  </si>
  <si>
    <t>Baa1</t>
  </si>
  <si>
    <t>0.737</t>
  </si>
  <si>
    <t>ISRAEL 5 5/8 02</t>
  </si>
  <si>
    <t>US46514Y8B63</t>
  </si>
  <si>
    <t>19/02/2035</t>
  </si>
  <si>
    <t>ISRAEL 5.375 03</t>
  </si>
  <si>
    <t>US46514BRN90</t>
  </si>
  <si>
    <t>12/03/2029</t>
  </si>
  <si>
    <t>ISRAEL 5.5 03/3</t>
  </si>
  <si>
    <t>US46514BRL35</t>
  </si>
  <si>
    <t>12/03/2034</t>
  </si>
  <si>
    <t>ISRAEL 5.75</t>
  </si>
  <si>
    <t>US46514BRM18</t>
  </si>
  <si>
    <t>12/03/2054</t>
  </si>
  <si>
    <t>ISRAEL GOV 1.5</t>
  </si>
  <si>
    <t>XS1551294256</t>
  </si>
  <si>
    <t>18/01/2027</t>
  </si>
  <si>
    <t>T 0 5/8 31/12/2027</t>
  </si>
  <si>
    <t>US91282CBB63</t>
  </si>
  <si>
    <t>AA+</t>
  </si>
  <si>
    <t>T 0.375 31/07/2</t>
  </si>
  <si>
    <t>US91282CAD39</t>
  </si>
  <si>
    <t>31/07/2027</t>
  </si>
  <si>
    <t>T 1.625 11\26</t>
  </si>
  <si>
    <t>US912828YU85</t>
  </si>
  <si>
    <t>30/11/2026</t>
  </si>
  <si>
    <t>T 1.75 12/31/26</t>
  </si>
  <si>
    <t>US912828YX25</t>
  </si>
  <si>
    <t>T 4 29/2/28</t>
  </si>
  <si>
    <t>US91282CGP05</t>
  </si>
  <si>
    <t>29/02/2028</t>
  </si>
  <si>
    <t>T 4.125 02/28/2</t>
  </si>
  <si>
    <t>US91282CLG41</t>
  </si>
  <si>
    <t>28/02/2027</t>
  </si>
  <si>
    <t>T 4.25 1/15/28</t>
  </si>
  <si>
    <t>US91282CMF58</t>
  </si>
  <si>
    <t>15/01/2028</t>
  </si>
  <si>
    <t>T 4.25 15/11/2025</t>
  </si>
  <si>
    <t>US91282CLW90</t>
  </si>
  <si>
    <t>15/11/2034</t>
  </si>
  <si>
    <t>US TREASURY 1.3</t>
  </si>
  <si>
    <t>US912810SP49</t>
  </si>
  <si>
    <t>15/08/2050</t>
  </si>
  <si>
    <t>US TREASURY 3.3</t>
  </si>
  <si>
    <t>US91282CPL99</t>
  </si>
  <si>
    <t>30/11/2027</t>
  </si>
  <si>
    <t>UST 3.125 8\44</t>
  </si>
  <si>
    <t>US912810RH32</t>
  </si>
  <si>
    <t>15/08/2044</t>
  </si>
  <si>
    <t>מקמ       1216</t>
  </si>
  <si>
    <t>IL0082612164</t>
  </si>
  <si>
    <t>0.666</t>
  </si>
  <si>
    <t>02/12/2026</t>
  </si>
  <si>
    <t>T 3 3/4 08/15/2</t>
  </si>
  <si>
    <t>15/08/2027</t>
  </si>
  <si>
    <t>T 3.5 09/27</t>
  </si>
  <si>
    <t>US91282CPB18</t>
  </si>
  <si>
    <t>T 3.5 10/27</t>
  </si>
  <si>
    <t>US91282CPE56</t>
  </si>
  <si>
    <t>31/10/2027</t>
  </si>
  <si>
    <t>ממשלתי משתנה 1130</t>
  </si>
  <si>
    <t>IL0011665523</t>
  </si>
  <si>
    <t>4.275</t>
  </si>
  <si>
    <t>29/11/2030</t>
  </si>
  <si>
    <t>ממשלתית משתנה 05/26 0.0866%</t>
  </si>
  <si>
    <t>IL0011417958</t>
  </si>
  <si>
    <t>ממשלתי צמודה 0536</t>
  </si>
  <si>
    <t>IL0010977085</t>
  </si>
  <si>
    <t>8.451</t>
  </si>
  <si>
    <t>30/05/2036</t>
  </si>
  <si>
    <t>ISRAEL 3.25 01/</t>
  </si>
  <si>
    <t>US46513YJH27</t>
  </si>
  <si>
    <t>17/01/2028</t>
  </si>
  <si>
    <t>ממשלתי צמוד 841</t>
  </si>
  <si>
    <t>IL0011205833</t>
  </si>
  <si>
    <t>12.693</t>
  </si>
  <si>
    <t>30/08/2041</t>
  </si>
  <si>
    <t>T 2 11/41</t>
  </si>
  <si>
    <t>US912810TC27</t>
  </si>
  <si>
    <t>15/11/2041</t>
  </si>
  <si>
    <t>אאורה השקעות בע"מ</t>
  </si>
  <si>
    <t>520038274</t>
  </si>
  <si>
    <t>אאורה אגח טז</t>
  </si>
  <si>
    <t>IL0037305799</t>
  </si>
  <si>
    <t>A2</t>
  </si>
  <si>
    <t>0.980</t>
  </si>
  <si>
    <t>אאורה אגח יט חסום מחוג 08/07/26</t>
  </si>
  <si>
    <t>IL0012232968</t>
  </si>
  <si>
    <t>3.932</t>
  </si>
  <si>
    <t>30/08/2032</t>
  </si>
  <si>
    <t xml:space="preserve">אבו מגורים בע"מ </t>
  </si>
  <si>
    <t>515724706</t>
  </si>
  <si>
    <t>אבו מגורים אגחא</t>
  </si>
  <si>
    <t>IL0012316878</t>
  </si>
  <si>
    <t>2.257</t>
  </si>
  <si>
    <t>01/09/2028</t>
  </si>
  <si>
    <t>קבוצת אורון אחזקות והשקעות בע"מ</t>
  </si>
  <si>
    <t>513432765</t>
  </si>
  <si>
    <t>אורון קב אגח ג</t>
  </si>
  <si>
    <t>IL0011977639</t>
  </si>
  <si>
    <t>30/06/2029</t>
  </si>
  <si>
    <t>אוריון נכסים מסחריים בע"מ</t>
  </si>
  <si>
    <t>517199469</t>
  </si>
  <si>
    <t>אוריון נכס אגחא</t>
  </si>
  <si>
    <t>IL0012327685</t>
  </si>
  <si>
    <t>3.279</t>
  </si>
  <si>
    <t>30/09/2029</t>
  </si>
  <si>
    <t>אוריון נכס אגחב</t>
  </si>
  <si>
    <t>IL0012327768</t>
  </si>
  <si>
    <t>3.749</t>
  </si>
  <si>
    <t>30/06/2030</t>
  </si>
  <si>
    <t>אוריין  אגח  ג</t>
  </si>
  <si>
    <t>IL0012348897</t>
  </si>
  <si>
    <t>4.256</t>
  </si>
  <si>
    <t>31/03/2032</t>
  </si>
  <si>
    <t>אוריין אגח ב</t>
  </si>
  <si>
    <t>IL0011433799</t>
  </si>
  <si>
    <t xml:space="preserve">איה ניו יורק לימיטד
</t>
  </si>
  <si>
    <t>2185148</t>
  </si>
  <si>
    <t>איה ניו יורק אגח א</t>
  </si>
  <si>
    <t>IL0012362807</t>
  </si>
  <si>
    <t>3.235</t>
  </si>
  <si>
    <t>איירפורט סיטי בע"מ</t>
  </si>
  <si>
    <t>511659401</t>
  </si>
  <si>
    <t>איירפורט אגח ה</t>
  </si>
  <si>
    <t>IL0011334872</t>
  </si>
  <si>
    <t>AA</t>
  </si>
  <si>
    <t>1.878</t>
  </si>
  <si>
    <t>28/02/2029</t>
  </si>
  <si>
    <t>אינפלי אויל קורפ.</t>
  </si>
  <si>
    <t>2023950211</t>
  </si>
  <si>
    <t>אינפלי אגח א</t>
  </si>
  <si>
    <t>IL0012362492</t>
  </si>
  <si>
    <t>3.824</t>
  </si>
  <si>
    <t>15/12/2030</t>
  </si>
  <si>
    <t>איסתא בע"מ</t>
  </si>
  <si>
    <t>520042763</t>
  </si>
  <si>
    <t>איסתא אגח א להמרה</t>
  </si>
  <si>
    <t>IL0011971285</t>
  </si>
  <si>
    <t>2.137</t>
  </si>
  <si>
    <t>30/06/2028</t>
  </si>
  <si>
    <t>אלביט מערכות בע"מ</t>
  </si>
  <si>
    <t>520043027</t>
  </si>
  <si>
    <t>אלביט מערכות ב' 1.08%</t>
  </si>
  <si>
    <t>IL0011782351</t>
  </si>
  <si>
    <t>1.682</t>
  </si>
  <si>
    <t>01/07/2029</t>
  </si>
  <si>
    <t>אלבר שירותי מימונית בע"מ</t>
  </si>
  <si>
    <t>512025891</t>
  </si>
  <si>
    <t>אלבר אג"ח יח</t>
  </si>
  <si>
    <t>IL0011587404</t>
  </si>
  <si>
    <t>0.399</t>
  </si>
  <si>
    <t>13/01/2027</t>
  </si>
  <si>
    <t>אלבר אגח כ</t>
  </si>
  <si>
    <t>IL0011918328</t>
  </si>
  <si>
    <t>1.173</t>
  </si>
  <si>
    <t>20/06/2028</t>
  </si>
  <si>
    <t>אלדן תחבורה בע"מ</t>
  </si>
  <si>
    <t>510454333</t>
  </si>
  <si>
    <t>אלדן אגח ו</t>
  </si>
  <si>
    <t>IL0011616781</t>
  </si>
  <si>
    <t>0.735</t>
  </si>
  <si>
    <t>30/12/2026</t>
  </si>
  <si>
    <t>אלומה אג 1</t>
  </si>
  <si>
    <t>IL0012385188</t>
  </si>
  <si>
    <t>4.406</t>
  </si>
  <si>
    <t>30/06/2031</t>
  </si>
  <si>
    <t>אלומה אגח ב</t>
  </si>
  <si>
    <t>IL0012194432</t>
  </si>
  <si>
    <t>3.477</t>
  </si>
  <si>
    <t>31/12/2030</t>
  </si>
  <si>
    <t>אלומיי    ד</t>
  </si>
  <si>
    <t>IL0011729568</t>
  </si>
  <si>
    <t>0.742</t>
  </si>
  <si>
    <t>אלומיי אגח ה</t>
  </si>
  <si>
    <t>IL0011932758</t>
  </si>
  <si>
    <t>1.897</t>
  </si>
  <si>
    <t>01/04/2029</t>
  </si>
  <si>
    <t>אלומיי אגח ו</t>
  </si>
  <si>
    <t>IL0012030743</t>
  </si>
  <si>
    <t>2.108</t>
  </si>
  <si>
    <t>אלומיי אגח ז</t>
  </si>
  <si>
    <t>IL0012175381</t>
  </si>
  <si>
    <t>4.136</t>
  </si>
  <si>
    <t>31/12/2032</t>
  </si>
  <si>
    <t>אלומיי אגח ז חסום מחוג 11/06/26</t>
  </si>
  <si>
    <t>3.641</t>
  </si>
  <si>
    <t>אלון רבוע כחול ישראל בעמ</t>
  </si>
  <si>
    <t>520042847</t>
  </si>
  <si>
    <t>אלון רבוע אגח ט</t>
  </si>
  <si>
    <t>IL0011972846</t>
  </si>
  <si>
    <t>2.723</t>
  </si>
  <si>
    <t>אלון רבוע כחול אגח ו</t>
  </si>
  <si>
    <t>IL0011691271</t>
  </si>
  <si>
    <t>0.493</t>
  </si>
  <si>
    <t>30/09/2026</t>
  </si>
  <si>
    <t>אלון רבוע כחול אגח ח</t>
  </si>
  <si>
    <t>IL0011972762</t>
  </si>
  <si>
    <t>2.626</t>
  </si>
  <si>
    <t>אלוני-חץ נכסים והשקעות בע"מ</t>
  </si>
  <si>
    <t>520038506</t>
  </si>
  <si>
    <t>אלוני חץ  אגח ט</t>
  </si>
  <si>
    <t>IL0039003541</t>
  </si>
  <si>
    <t>0.907</t>
  </si>
  <si>
    <t>אלוני חץ אגח י</t>
  </si>
  <si>
    <t>IL0039003624</t>
  </si>
  <si>
    <t>0.884</t>
  </si>
  <si>
    <t>אלמוג (כ.ד.א.י.) בע"מ</t>
  </si>
  <si>
    <t>511229676</t>
  </si>
  <si>
    <t>אלמוג (כ.ד.א.י) אגח א</t>
  </si>
  <si>
    <t>IL0012233206</t>
  </si>
  <si>
    <t>1.919</t>
  </si>
  <si>
    <t>אלמוגים החזקות בע"מ</t>
  </si>
  <si>
    <t>513988824</t>
  </si>
  <si>
    <t>אלמוגים אגח י'</t>
  </si>
  <si>
    <t>IL0012016155</t>
  </si>
  <si>
    <t>אל עד יו אס קפיטל הולדינגס לימיטד</t>
  </si>
  <si>
    <t>2195093</t>
  </si>
  <si>
    <t>אלעד יו אס אגח א</t>
  </si>
  <si>
    <t>IL0012371717</t>
  </si>
  <si>
    <t>3.527</t>
  </si>
  <si>
    <t>31/03/2031</t>
  </si>
  <si>
    <t>אלקטרה בע"מ</t>
  </si>
  <si>
    <t>520028911</t>
  </si>
  <si>
    <t>אלקטרה    אגח ד</t>
  </si>
  <si>
    <t>IL0073901493</t>
  </si>
  <si>
    <t>אמ.די.ג'י. ריאל אסטייט גלובל לימיטד</t>
  </si>
  <si>
    <t>1840550</t>
  </si>
  <si>
    <t>אמ.די.ג'י אגח ז</t>
  </si>
  <si>
    <t>IL0012091703</t>
  </si>
  <si>
    <t>A3</t>
  </si>
  <si>
    <t>1.608</t>
  </si>
  <si>
    <t>אמ.די.ג'י אגח י</t>
  </si>
  <si>
    <t>IL0012180233</t>
  </si>
  <si>
    <t>1.821</t>
  </si>
  <si>
    <t>28/02/2028</t>
  </si>
  <si>
    <t>אמטראסט אר.אי.לימיטד</t>
  </si>
  <si>
    <t>2177996</t>
  </si>
  <si>
    <t>אמטראסט אגח ב</t>
  </si>
  <si>
    <t>IL0012319435</t>
  </si>
  <si>
    <t>3.695</t>
  </si>
  <si>
    <t>31/05/2030</t>
  </si>
  <si>
    <t>אמריקן אקוויטי פרטנרס לימיטד</t>
  </si>
  <si>
    <t>2160207</t>
  </si>
  <si>
    <t>אמריקן אק אגח א</t>
  </si>
  <si>
    <t>IL0012258872</t>
  </si>
  <si>
    <t>2.929</t>
  </si>
  <si>
    <t>אמריקן אק אגח ב</t>
  </si>
  <si>
    <t>IL0012348145</t>
  </si>
  <si>
    <t>4.125</t>
  </si>
  <si>
    <t>אנלייט אנרגיה מתחדשת בע"מ</t>
  </si>
  <si>
    <t>520041146</t>
  </si>
  <si>
    <t>אנלייט אג ח</t>
  </si>
  <si>
    <t>IL0012181306</t>
  </si>
  <si>
    <t>5.756</t>
  </si>
  <si>
    <t>01/09/2033</t>
  </si>
  <si>
    <t>אנלייט אנר אגח ו</t>
  </si>
  <si>
    <t>IL0072001733</t>
  </si>
  <si>
    <t>0.414</t>
  </si>
  <si>
    <t>01/09/2026</t>
  </si>
  <si>
    <t>אנלייט אנרגיה אגח ג</t>
  </si>
  <si>
    <t>IL0072002491</t>
  </si>
  <si>
    <t>2.398</t>
  </si>
  <si>
    <t>אנקור פרופרטיס,לימיטד</t>
  </si>
  <si>
    <t>1939883</t>
  </si>
  <si>
    <t>אנקור פרופ אגח ד</t>
  </si>
  <si>
    <t>IL0012044033</t>
  </si>
  <si>
    <t>0.282</t>
  </si>
  <si>
    <t>15/07/2026</t>
  </si>
  <si>
    <t>אנרג'יקס אנרגיות מתחדשות בע"מ</t>
  </si>
  <si>
    <t>513901371</t>
  </si>
  <si>
    <t>אנרג'יקס ב 0.25%</t>
  </si>
  <si>
    <t>IL0011684839</t>
  </si>
  <si>
    <t>1.327</t>
  </si>
  <si>
    <t>01/08/2027</t>
  </si>
  <si>
    <t>אפי נכסים בע"מ</t>
  </si>
  <si>
    <t>510560188</t>
  </si>
  <si>
    <t>אפי נכסים אגח יב</t>
  </si>
  <si>
    <t>IL0011737645</t>
  </si>
  <si>
    <t>1.388</t>
  </si>
  <si>
    <t>15/09/2027</t>
  </si>
  <si>
    <t>אפי קפיטל נדל"ן בע"מ</t>
  </si>
  <si>
    <t>513948216</t>
  </si>
  <si>
    <t>אפי קפיטל אגח ג</t>
  </si>
  <si>
    <t>IL0011997447</t>
  </si>
  <si>
    <t>0.721</t>
  </si>
  <si>
    <t>אפי קפיטל אגח ד</t>
  </si>
  <si>
    <t>IL0012124892</t>
  </si>
  <si>
    <t>2.140</t>
  </si>
  <si>
    <t>ארי נדל"ן(ארנה) השקעות בע"מ</t>
  </si>
  <si>
    <t>520038332</t>
  </si>
  <si>
    <t>ארי נדלן אגח א</t>
  </si>
  <si>
    <t>IL0036601560</t>
  </si>
  <si>
    <t>0.982</t>
  </si>
  <si>
    <t>01/04/2027</t>
  </si>
  <si>
    <t>אשטרום נכסים בע"מ</t>
  </si>
  <si>
    <t>520036617</t>
  </si>
  <si>
    <t>אשטרום נכ אגח 11</t>
  </si>
  <si>
    <t>IL0025102380</t>
  </si>
  <si>
    <t>2.229</t>
  </si>
  <si>
    <t>30/10/2028</t>
  </si>
  <si>
    <t>אשטרום נכ אגח 12</t>
  </si>
  <si>
    <t>IL0025102794</t>
  </si>
  <si>
    <t>2.786</t>
  </si>
  <si>
    <t>ביג מרכזי קניות (2004) בע"מ</t>
  </si>
  <si>
    <t>513623314</t>
  </si>
  <si>
    <t>ביג      אגח כה</t>
  </si>
  <si>
    <t>IL0012361817</t>
  </si>
  <si>
    <t>6.159</t>
  </si>
  <si>
    <t>20/11/2032</t>
  </si>
  <si>
    <t>ביג  אגח יג</t>
  </si>
  <si>
    <t>IL0011595167</t>
  </si>
  <si>
    <t>2.461</t>
  </si>
  <si>
    <t>25/03/2029</t>
  </si>
  <si>
    <t>ביג  ח</t>
  </si>
  <si>
    <t>IL0011389249</t>
  </si>
  <si>
    <t>0.025</t>
  </si>
  <si>
    <t>12/04/2026</t>
  </si>
  <si>
    <t>ביג אג"ח כ"א</t>
  </si>
  <si>
    <t>IL0012022179</t>
  </si>
  <si>
    <t>4.028</t>
  </si>
  <si>
    <t>03/07/2030</t>
  </si>
  <si>
    <t>ביג אגח יא</t>
  </si>
  <si>
    <t>IL0011511172</t>
  </si>
  <si>
    <t>1.456</t>
  </si>
  <si>
    <t>20/10/2027</t>
  </si>
  <si>
    <t>ביג אגח כג</t>
  </si>
  <si>
    <t>IL0012249558</t>
  </si>
  <si>
    <t>Aa2</t>
  </si>
  <si>
    <t>4.478</t>
  </si>
  <si>
    <t>10/01/2031</t>
  </si>
  <si>
    <t>הבינלאומי הראשון הנפקות בע"מ</t>
  </si>
  <si>
    <t>513141879</t>
  </si>
  <si>
    <t>בינל הנפקות אגח יב</t>
  </si>
  <si>
    <t>IL0011823858</t>
  </si>
  <si>
    <t>1.175</t>
  </si>
  <si>
    <t>07/12/2027</t>
  </si>
  <si>
    <t>בינל הנפקות אגח יג</t>
  </si>
  <si>
    <t>IL0012284696</t>
  </si>
  <si>
    <t>2.352</t>
  </si>
  <si>
    <t>04/09/2028</t>
  </si>
  <si>
    <t>ב.גאון אחזקות בע"מ</t>
  </si>
  <si>
    <t>512623950</t>
  </si>
  <si>
    <t>גאון אחז אגח ה</t>
  </si>
  <si>
    <t>IL0012065640</t>
  </si>
  <si>
    <t>2.467</t>
  </si>
  <si>
    <t>גבאי מניבים ופיתוח בע"מ</t>
  </si>
  <si>
    <t>520032178</t>
  </si>
  <si>
    <t>גבאי קב אגח ב 5.43%</t>
  </si>
  <si>
    <t>IL0012336348</t>
  </si>
  <si>
    <t>3.240</t>
  </si>
  <si>
    <t>ג'י סיטי בע"מ</t>
  </si>
  <si>
    <t>520033234</t>
  </si>
  <si>
    <t>ג'י סיטי  אגח טז</t>
  </si>
  <si>
    <t>IL0012607854</t>
  </si>
  <si>
    <t>2.128</t>
  </si>
  <si>
    <t>ג'י סיטי  אגח יג</t>
  </si>
  <si>
    <t>IL0012606526</t>
  </si>
  <si>
    <t>1.765</t>
  </si>
  <si>
    <t>ג'י סיטי אג יז</t>
  </si>
  <si>
    <t>IL0011981425</t>
  </si>
  <si>
    <t>2.939</t>
  </si>
  <si>
    <t>ג'י סיטי אגח טו</t>
  </si>
  <si>
    <t>IL0012607698</t>
  </si>
  <si>
    <t>1.587</t>
  </si>
  <si>
    <t>31/03/2028</t>
  </si>
  <si>
    <t>ג'י סיטי אגח יד</t>
  </si>
  <si>
    <t>IL0012607367</t>
  </si>
  <si>
    <t>4.226</t>
  </si>
  <si>
    <t>30/09/2031</t>
  </si>
  <si>
    <t>ג'י סיטי אגח יד חסום מחוג 24/04/26</t>
  </si>
  <si>
    <t>4.172</t>
  </si>
  <si>
    <t>ג'י סיטי אגח כ</t>
  </si>
  <si>
    <t>IL0012088675</t>
  </si>
  <si>
    <t>3.821</t>
  </si>
  <si>
    <t>30/09/2030</t>
  </si>
  <si>
    <t>גמא ניהול וסליקה בע"מ</t>
  </si>
  <si>
    <t>512711789</t>
  </si>
  <si>
    <t>גמא אגח ד</t>
  </si>
  <si>
    <t>IL0012238411</t>
  </si>
  <si>
    <t>2.587</t>
  </si>
  <si>
    <t>10/01/2030</t>
  </si>
  <si>
    <t>ZARASAI GROUP LTD</t>
  </si>
  <si>
    <t>1744984</t>
  </si>
  <si>
    <t>דה זראסאי אגח ה</t>
  </si>
  <si>
    <t>IL0011695561</t>
  </si>
  <si>
    <t>דה לסר גרופ לימיטד</t>
  </si>
  <si>
    <t>1427976</t>
  </si>
  <si>
    <t>דה לסר אגח ח</t>
  </si>
  <si>
    <t>IL0011931925</t>
  </si>
  <si>
    <t>דור אלון אנרגיה בישראל (1988) בע"מ</t>
  </si>
  <si>
    <t>520043878</t>
  </si>
  <si>
    <t>דור אלון אגח ז</t>
  </si>
  <si>
    <t>IL0011577009</t>
  </si>
  <si>
    <t>0.977</t>
  </si>
  <si>
    <t>קבוצת דוראל משאבי אנרגיה מתחדשת בעמ</t>
  </si>
  <si>
    <t>515364891</t>
  </si>
  <si>
    <t>דוראל אגח א</t>
  </si>
  <si>
    <t>IL0011791345</t>
  </si>
  <si>
    <t>1.708</t>
  </si>
  <si>
    <t>דיסקונט מנפיקים בע"מ</t>
  </si>
  <si>
    <t>520029935</t>
  </si>
  <si>
    <t>דיסק מנ אגח טו</t>
  </si>
  <si>
    <t>IL0074803045</t>
  </si>
  <si>
    <t>3.281</t>
  </si>
  <si>
    <t>15/08/2032</t>
  </si>
  <si>
    <t>דיסק מנ אגח טז</t>
  </si>
  <si>
    <t>IL0012031576</t>
  </si>
  <si>
    <t>4.710</t>
  </si>
  <si>
    <t>20/03/2035</t>
  </si>
  <si>
    <t>דיסק מנ אגח יז</t>
  </si>
  <si>
    <t>IL0012159534</t>
  </si>
  <si>
    <t>4.655</t>
  </si>
  <si>
    <t>דיסק מנ אגח יח</t>
  </si>
  <si>
    <t>IL0012344342</t>
  </si>
  <si>
    <t>4.931</t>
  </si>
  <si>
    <t>20/01/2036</t>
  </si>
  <si>
    <t>חברת השקעות דיסקונט בע"מ</t>
  </si>
  <si>
    <t>520023896</t>
  </si>
  <si>
    <t>דיסקונט השקעות אגח י</t>
  </si>
  <si>
    <t>IL0063903483</t>
  </si>
  <si>
    <t>BBB</t>
  </si>
  <si>
    <t>0.730</t>
  </si>
  <si>
    <t>קבוצת דלק בע"מ</t>
  </si>
  <si>
    <t>520044322</t>
  </si>
  <si>
    <t>דלק קבוצה אג"ח מא</t>
  </si>
  <si>
    <t>IL0012286188</t>
  </si>
  <si>
    <t>6.000</t>
  </si>
  <si>
    <t>31/03/2035</t>
  </si>
  <si>
    <t>דלק קבוצה אגח מב</t>
  </si>
  <si>
    <t>IL0012386335</t>
  </si>
  <si>
    <t>30/09/2036</t>
  </si>
  <si>
    <t>החברה לישראל בע"מ</t>
  </si>
  <si>
    <t>520028010</t>
  </si>
  <si>
    <t>חברה לישראל אגח 12</t>
  </si>
  <si>
    <t>IL0057602513</t>
  </si>
  <si>
    <t xml:space="preserve">קבוצת חג'ג' ייזום נדל"ן בע"מ </t>
  </si>
  <si>
    <t>520033309</t>
  </si>
  <si>
    <t>חג'ג' אגח יא</t>
  </si>
  <si>
    <t>IL0082303285</t>
  </si>
  <si>
    <t>0.722</t>
  </si>
  <si>
    <t>01/07/2027</t>
  </si>
  <si>
    <t>יוניברסל מוטורס  ישראל בע"מ</t>
  </si>
  <si>
    <t>511809071</t>
  </si>
  <si>
    <t>יוניברסל  אגח ג</t>
  </si>
  <si>
    <t>IL0011606709</t>
  </si>
  <si>
    <t>0.723</t>
  </si>
  <si>
    <t>10/08/2027</t>
  </si>
  <si>
    <t>יוניברסל אגח ד</t>
  </si>
  <si>
    <t>IL0011722530</t>
  </si>
  <si>
    <t>1.429</t>
  </si>
  <si>
    <t>11/02/2029</t>
  </si>
  <si>
    <t>ירושלים מימון והנפקות (2005) בע"מ</t>
  </si>
  <si>
    <t>513682146</t>
  </si>
  <si>
    <t>ירושלים הנפ אגח יח</t>
  </si>
  <si>
    <t>IL0011820540</t>
  </si>
  <si>
    <t>1.967</t>
  </si>
  <si>
    <t>ירושלים הנפ אגח יט</t>
  </si>
  <si>
    <t>IL0012014333</t>
  </si>
  <si>
    <t>3.209</t>
  </si>
  <si>
    <t>31/01/2031</t>
  </si>
  <si>
    <t>ישפרו בע"מ</t>
  </si>
  <si>
    <t>516291754</t>
  </si>
  <si>
    <t>ישפרו אגח ג</t>
  </si>
  <si>
    <t>IL0012233537</t>
  </si>
  <si>
    <t>4.455</t>
  </si>
  <si>
    <t>30/09/2032</t>
  </si>
  <si>
    <t>ישפרו אגח ד</t>
  </si>
  <si>
    <t>IL0012329749</t>
  </si>
  <si>
    <t>5.261</t>
  </si>
  <si>
    <t>ישראל קנדה (ט.ר) בעמ</t>
  </si>
  <si>
    <t>520039298</t>
  </si>
  <si>
    <t>ישראל קנדה אגח ז</t>
  </si>
  <si>
    <t>IL0043402127</t>
  </si>
  <si>
    <t>ישראמקו נגב 2 שותפות מוגבלת</t>
  </si>
  <si>
    <t>550010003</t>
  </si>
  <si>
    <t>ישראמקו אגח ב</t>
  </si>
  <si>
    <t>IL0023202240</t>
  </si>
  <si>
    <t>2.338</t>
  </si>
  <si>
    <t>10/10/2030</t>
  </si>
  <si>
    <t>ישרס חברה להשקעות בע"מ</t>
  </si>
  <si>
    <t>520017807</t>
  </si>
  <si>
    <t>ישרס אגח טו</t>
  </si>
  <si>
    <t>IL0061302076</t>
  </si>
  <si>
    <t>1.016</t>
  </si>
  <si>
    <t>16/05/2027</t>
  </si>
  <si>
    <t>ישרס אגח יד</t>
  </si>
  <si>
    <t>IL0061301995</t>
  </si>
  <si>
    <t>0.897</t>
  </si>
  <si>
    <t>01/03/2027</t>
  </si>
  <si>
    <t>כלל החזקות עסקי ביטוח בע"מ</t>
  </si>
  <si>
    <t>520036120</t>
  </si>
  <si>
    <t>כלל ביטוח אג ב</t>
  </si>
  <si>
    <t>IL0011934994</t>
  </si>
  <si>
    <t>1.890</t>
  </si>
  <si>
    <t>לאומי אגח  185</t>
  </si>
  <si>
    <t>IL0012018219</t>
  </si>
  <si>
    <t>1.872</t>
  </si>
  <si>
    <t>לאומי אגח 179</t>
  </si>
  <si>
    <t>IL0060403727</t>
  </si>
  <si>
    <t>לאומי אגח 182</t>
  </si>
  <si>
    <t>IL0060405391</t>
  </si>
  <si>
    <t>1.646</t>
  </si>
  <si>
    <t>25/11/2027</t>
  </si>
  <si>
    <t>לאומי אגח 184</t>
  </si>
  <si>
    <t>IL0060406043</t>
  </si>
  <si>
    <t>1.977</t>
  </si>
  <si>
    <t>05/05/2030</t>
  </si>
  <si>
    <t>לאומי אגח 186</t>
  </si>
  <si>
    <t>IL0012018391</t>
  </si>
  <si>
    <t>3.685</t>
  </si>
  <si>
    <t>30/11/2033</t>
  </si>
  <si>
    <t>לאומי אגח סד 183</t>
  </si>
  <si>
    <t>IL0060405474</t>
  </si>
  <si>
    <t>3.643</t>
  </si>
  <si>
    <t>25/11/2029</t>
  </si>
  <si>
    <t>לאומי אגח סד' 187</t>
  </si>
  <si>
    <t>IL0012286592</t>
  </si>
  <si>
    <t>5.277</t>
  </si>
  <si>
    <t>01/05/2034</t>
  </si>
  <si>
    <t>לאומי אגח סד' 188</t>
  </si>
  <si>
    <t>IL0012286675</t>
  </si>
  <si>
    <t>6.209</t>
  </si>
  <si>
    <t>01/08/2036</t>
  </si>
  <si>
    <t>לאומי מסחרי 10</t>
  </si>
  <si>
    <t>IL0012350356</t>
  </si>
  <si>
    <t>0.805</t>
  </si>
  <si>
    <t>22/01/2027</t>
  </si>
  <si>
    <t>קבוצת עמוס לוזון יזמות ואנרגיה בע"מ</t>
  </si>
  <si>
    <t>520039660</t>
  </si>
  <si>
    <t>לוזון קבוצה אגח יא</t>
  </si>
  <si>
    <t>IL0012069865</t>
  </si>
  <si>
    <t>3.396</t>
  </si>
  <si>
    <t>01/12/2033</t>
  </si>
  <si>
    <t>א.לוי השקעות ובנין בע"מ</t>
  </si>
  <si>
    <t>520041096</t>
  </si>
  <si>
    <t>לוי אגח ח</t>
  </si>
  <si>
    <t>IL0071902428</t>
  </si>
  <si>
    <t>0.975</t>
  </si>
  <si>
    <t>מ.ו. השקעות בע"מ</t>
  </si>
  <si>
    <t>510920897</t>
  </si>
  <si>
    <t>מ.ו השקע אגח ב</t>
  </si>
  <si>
    <t>IL0012041229</t>
  </si>
  <si>
    <t>1.612</t>
  </si>
  <si>
    <t>מ.ו. השקעות  אגח א</t>
  </si>
  <si>
    <t>IL0011982175</t>
  </si>
  <si>
    <t>1.802</t>
  </si>
  <si>
    <t>מבנה נדל"ן (כ.ד)  בע"מ</t>
  </si>
  <si>
    <t>520024126</t>
  </si>
  <si>
    <t>מבני תעש אגח יט</t>
  </si>
  <si>
    <t>IL0022604875</t>
  </si>
  <si>
    <t>0.985</t>
  </si>
  <si>
    <t>מבני תעש אגח כג</t>
  </si>
  <si>
    <t>IL0022605450</t>
  </si>
  <si>
    <t>מגה אור החזקות בע"מ</t>
  </si>
  <si>
    <t>513257873</t>
  </si>
  <si>
    <t>מגה אור אגח 8</t>
  </si>
  <si>
    <t>IL0011476020</t>
  </si>
  <si>
    <t>0.988</t>
  </si>
  <si>
    <t>מגה אור אגח יב</t>
  </si>
  <si>
    <t>IL0012112830</t>
  </si>
  <si>
    <t>4.345</t>
  </si>
  <si>
    <t>30/04/2033</t>
  </si>
  <si>
    <t>מגוריט ישראל בעמ</t>
  </si>
  <si>
    <t>515434074</t>
  </si>
  <si>
    <t>מגוריט אגח ד</t>
  </si>
  <si>
    <t>IL0011858342</t>
  </si>
  <si>
    <t>0.991</t>
  </si>
  <si>
    <t>מגוריט אגח ה</t>
  </si>
  <si>
    <t>IL0011921298</t>
  </si>
  <si>
    <t>מגוריט אגח ו</t>
  </si>
  <si>
    <t>IL0012035049</t>
  </si>
  <si>
    <t>0.744</t>
  </si>
  <si>
    <t>מגוריט אגח ח חסום מחוג 09/04/26</t>
  </si>
  <si>
    <t>IL0012270570</t>
  </si>
  <si>
    <t>BBB+</t>
  </si>
  <si>
    <t>3.884</t>
  </si>
  <si>
    <t>30/06/2032</t>
  </si>
  <si>
    <t>מגוריט אגח ט חסום מחוג 22/07/26</t>
  </si>
  <si>
    <t>IL0012313073</t>
  </si>
  <si>
    <t>מגוריט אגח י</t>
  </si>
  <si>
    <t>IL001231356</t>
  </si>
  <si>
    <t>3.711</t>
  </si>
  <si>
    <t>מהדרין בע"מ</t>
  </si>
  <si>
    <t>520018482</t>
  </si>
  <si>
    <t>מהדרין אגח א</t>
  </si>
  <si>
    <t>IL0012114570</t>
  </si>
  <si>
    <t>מזרחי טפחות חברה להנפקות בע"מ</t>
  </si>
  <si>
    <t>520032046</t>
  </si>
  <si>
    <t>מז  הנפק    46 1.22% 9/2027</t>
  </si>
  <si>
    <t>IL0023102259</t>
  </si>
  <si>
    <t>1.476</t>
  </si>
  <si>
    <t>28/09/2027</t>
  </si>
  <si>
    <t>מז טפ הנ אגח 62</t>
  </si>
  <si>
    <t>IL0023104982</t>
  </si>
  <si>
    <t>2.553</t>
  </si>
  <si>
    <t>מז טפ הנ אגח 63</t>
  </si>
  <si>
    <t>IL0023105484</t>
  </si>
  <si>
    <t>2.329</t>
  </si>
  <si>
    <t>13/04/2031</t>
  </si>
  <si>
    <t>מז טפ הנ אגח 67</t>
  </si>
  <si>
    <t>IL0011968075</t>
  </si>
  <si>
    <t>3.471</t>
  </si>
  <si>
    <t>12/06/2033</t>
  </si>
  <si>
    <t>מז טפ הנ אגח 68</t>
  </si>
  <si>
    <t>IL0012021429</t>
  </si>
  <si>
    <t>4.008</t>
  </si>
  <si>
    <t>25/12/2033</t>
  </si>
  <si>
    <t>מז טפ הנפ אגח61</t>
  </si>
  <si>
    <t>IL0023104644</t>
  </si>
  <si>
    <t>0.671</t>
  </si>
  <si>
    <t>04/12/2026</t>
  </si>
  <si>
    <t>מז טפ הנפק 52</t>
  </si>
  <si>
    <t>IL0023103810</t>
  </si>
  <si>
    <t>4.225</t>
  </si>
  <si>
    <t>01/07/2030</t>
  </si>
  <si>
    <t>מזרחי טפחות הנ אגח 66</t>
  </si>
  <si>
    <t>IL0011916678</t>
  </si>
  <si>
    <t>3.072</t>
  </si>
  <si>
    <t>08/12/2031</t>
  </si>
  <si>
    <t>מזרחי טפחות הנפק 49</t>
  </si>
  <si>
    <t>IL0023102820</t>
  </si>
  <si>
    <t>0.222</t>
  </si>
  <si>
    <t>23/06/2026</t>
  </si>
  <si>
    <t>מזרחי טפחות הנפק אגח 64</t>
  </si>
  <si>
    <t>IL0023105559</t>
  </si>
  <si>
    <t>2.457</t>
  </si>
  <si>
    <t>מטריקס אי.טי בע"מ</t>
  </si>
  <si>
    <t>520039413</t>
  </si>
  <si>
    <t>מטריקס 2 0.5% 01.02.31</t>
  </si>
  <si>
    <t>IL0012359696</t>
  </si>
  <si>
    <t>4.779</t>
  </si>
  <si>
    <t>01/02/2031</t>
  </si>
  <si>
    <t>מליסרון בע"מ</t>
  </si>
  <si>
    <t>520037789</t>
  </si>
  <si>
    <t>מליסרון  אגח יח</t>
  </si>
  <si>
    <t>IL0032303724</t>
  </si>
  <si>
    <t>2.175</t>
  </si>
  <si>
    <t>02/07/2028</t>
  </si>
  <si>
    <t>מליסרון  אגח יט</t>
  </si>
  <si>
    <t>IL0032303989</t>
  </si>
  <si>
    <t>3.054</t>
  </si>
  <si>
    <t>מליסרון אגח יד</t>
  </si>
  <si>
    <t>IL0032302320</t>
  </si>
  <si>
    <t>0.066</t>
  </si>
  <si>
    <t>27/04/2026</t>
  </si>
  <si>
    <t>מליסרון טז'</t>
  </si>
  <si>
    <t>IL0032302650</t>
  </si>
  <si>
    <t>0.983</t>
  </si>
  <si>
    <t>מניבים קרן הריט החדשה בע"מ</t>
  </si>
  <si>
    <t>515327120</t>
  </si>
  <si>
    <t>מניבים ריט אגח ב</t>
  </si>
  <si>
    <t>IL0011559288</t>
  </si>
  <si>
    <t>Aa3</t>
  </si>
  <si>
    <t>1.641</t>
  </si>
  <si>
    <t xml:space="preserve">מניף - שירותים פיננסים בע"מ </t>
  </si>
  <si>
    <t>512764408</t>
  </si>
  <si>
    <t>מניף אגח א</t>
  </si>
  <si>
    <t>IL0011858839</t>
  </si>
  <si>
    <t>מקורות 10  2023/2027 0.5%</t>
  </si>
  <si>
    <t>IL0011584682</t>
  </si>
  <si>
    <t>1.240</t>
  </si>
  <si>
    <t>מקורות אגח 11</t>
  </si>
  <si>
    <t>IL0011584765</t>
  </si>
  <si>
    <t>11.480</t>
  </si>
  <si>
    <t>31/12/2053</t>
  </si>
  <si>
    <t>מרכנתיל הנפקות בע"מ</t>
  </si>
  <si>
    <t>513686154</t>
  </si>
  <si>
    <t>מרכנתיל 4</t>
  </si>
  <si>
    <t>IL0011713059</t>
  </si>
  <si>
    <t>2.290</t>
  </si>
  <si>
    <t>30/01/2030</t>
  </si>
  <si>
    <t>משק אנרגיה-אנרגיות מתחדשות בע"מ</t>
  </si>
  <si>
    <t>516167343</t>
  </si>
  <si>
    <t>משק אנרג אגח ג</t>
  </si>
  <si>
    <t>IL0012237181</t>
  </si>
  <si>
    <t>4.946</t>
  </si>
  <si>
    <t>נאוויטס אגח ז</t>
  </si>
  <si>
    <t>IL0012160433</t>
  </si>
  <si>
    <t>3.357</t>
  </si>
  <si>
    <t>נאוויטס אגח ח</t>
  </si>
  <si>
    <t>IL0012318288</t>
  </si>
  <si>
    <t>4.297</t>
  </si>
  <si>
    <t>נאוויטס אגח ח חסום מחוג 18/08/26</t>
  </si>
  <si>
    <t>נאוויטס פטרו אגח ו</t>
  </si>
  <si>
    <t>IL0012048257</t>
  </si>
  <si>
    <t xml:space="preserve">קבוצת האחים נאוי בע"מ </t>
  </si>
  <si>
    <t>520036070</t>
  </si>
  <si>
    <t>נאוי אגח ז</t>
  </si>
  <si>
    <t>IL0012256488</t>
  </si>
  <si>
    <t>2.557</t>
  </si>
  <si>
    <t>נאייקס  אגח  א</t>
  </si>
  <si>
    <t>ע.י נופר אנרגי' בע"מ</t>
  </si>
  <si>
    <t>514599943</t>
  </si>
  <si>
    <t>נופר אנרג אגח ג</t>
  </si>
  <si>
    <t>IL0011980435</t>
  </si>
  <si>
    <t>2.588</t>
  </si>
  <si>
    <t>נופר אנרג אגח ה</t>
  </si>
  <si>
    <t>IL0012385006</t>
  </si>
  <si>
    <t>6.762</t>
  </si>
  <si>
    <t>31/03/2036</t>
  </si>
  <si>
    <t>חברת נמלי ישראל - פיתוח נכסים בע"מ</t>
  </si>
  <si>
    <t>513569780</t>
  </si>
  <si>
    <t>נמלי ישראל אג ב</t>
  </si>
  <si>
    <t>IL0011455727</t>
  </si>
  <si>
    <t>3.604</t>
  </si>
  <si>
    <t>נמלי ישראל אגח א</t>
  </si>
  <si>
    <t>IL0011455644</t>
  </si>
  <si>
    <t>0.743</t>
  </si>
  <si>
    <t>נמלי ישראל אגח ד</t>
  </si>
  <si>
    <t>IL0011750333</t>
  </si>
  <si>
    <t>12.099</t>
  </si>
  <si>
    <t>31/12/2045</t>
  </si>
  <si>
    <t>נתיבי גז אגח ד</t>
  </si>
  <si>
    <t>IL0011475030</t>
  </si>
  <si>
    <t>4.482</t>
  </si>
  <si>
    <t>30/06/2033</t>
  </si>
  <si>
    <t>נתנאל גרופ בע"מ</t>
  </si>
  <si>
    <t>520039074</t>
  </si>
  <si>
    <t>נתנאל גרופ אגח יג</t>
  </si>
  <si>
    <t>IL0011886632</t>
  </si>
  <si>
    <t>1.330</t>
  </si>
  <si>
    <t>30/11/2028</t>
  </si>
  <si>
    <t>נתנאל גרופ טו</t>
  </si>
  <si>
    <t>IL0012173634</t>
  </si>
  <si>
    <t>3.041</t>
  </si>
  <si>
    <t>נתנאל מניבים</t>
  </si>
  <si>
    <t>516235918</t>
  </si>
  <si>
    <t>נתנאל מניבים אגח א</t>
  </si>
  <si>
    <t>IL0012247818</t>
  </si>
  <si>
    <t>4.408</t>
  </si>
  <si>
    <t>סאמיט אחזקות נדל"ן בע"מ</t>
  </si>
  <si>
    <t>520043720</t>
  </si>
  <si>
    <t>סאמיט  אגח ח</t>
  </si>
  <si>
    <t>IL0011389405</t>
  </si>
  <si>
    <t>0.719</t>
  </si>
  <si>
    <t>סולאיר    ב</t>
  </si>
  <si>
    <t>IL0012148321</t>
  </si>
  <si>
    <t>3.337</t>
  </si>
  <si>
    <t>סולאיר ב חסום מחוג 18/08/26</t>
  </si>
  <si>
    <t>3.322</t>
  </si>
  <si>
    <t>סיאון אינווסטמנט קורפוריישן</t>
  </si>
  <si>
    <t>d14242259</t>
  </si>
  <si>
    <t>סיאון אגח א</t>
  </si>
  <si>
    <t>IL0011940181</t>
  </si>
  <si>
    <t>A1</t>
  </si>
  <si>
    <t>0.406</t>
  </si>
  <si>
    <t xml:space="preserve">סימד הולדינגס, לימיטד
</t>
  </si>
  <si>
    <t>2177857</t>
  </si>
  <si>
    <t>סימד הולד אגח א</t>
  </si>
  <si>
    <t>IL0012328758</t>
  </si>
  <si>
    <t>3.764</t>
  </si>
  <si>
    <t>30/11/2030</t>
  </si>
  <si>
    <t>סלע קפיטל נדל"ן בע"מ</t>
  </si>
  <si>
    <t>513992529</t>
  </si>
  <si>
    <t>סלע נדלן אגח ג</t>
  </si>
  <si>
    <t>IL0011389736</t>
  </si>
  <si>
    <t>1.485</t>
  </si>
  <si>
    <t>13/04/2029</t>
  </si>
  <si>
    <t>סלע נדלן אגח ה</t>
  </si>
  <si>
    <t>IL0012050873</t>
  </si>
  <si>
    <t>6.579</t>
  </si>
  <si>
    <t>10/04/2037</t>
  </si>
  <si>
    <t>סלקום ישראל בע"מ</t>
  </si>
  <si>
    <t>511930125</t>
  </si>
  <si>
    <t>סלקום אגח יא</t>
  </si>
  <si>
    <t>IL0011392524</t>
  </si>
  <si>
    <t>0.255</t>
  </si>
  <si>
    <t>05/07/2026</t>
  </si>
  <si>
    <t>ספנסר אקוויטי גרופ לימיטד</t>
  </si>
  <si>
    <t>1838863</t>
  </si>
  <si>
    <t>ספנסר אגח ה</t>
  </si>
  <si>
    <t>IL0012128513</t>
  </si>
  <si>
    <t>2.339</t>
  </si>
  <si>
    <t>30/09/2028</t>
  </si>
  <si>
    <t>ספנסר אגח ו</t>
  </si>
  <si>
    <t>IL0012128695</t>
  </si>
  <si>
    <t>1.447</t>
  </si>
  <si>
    <t>קבוצת עזריאלי בע"מ (לשעבר קנית מימון)</t>
  </si>
  <si>
    <t>510960719</t>
  </si>
  <si>
    <t>עזריאלי אגח ד</t>
  </si>
  <si>
    <t>IL0011386500</t>
  </si>
  <si>
    <t>2.196</t>
  </si>
  <si>
    <t>05/07/2030</t>
  </si>
  <si>
    <t>עזריאלי אגח ה</t>
  </si>
  <si>
    <t>IL0011566036</t>
  </si>
  <si>
    <t>1.221</t>
  </si>
  <si>
    <t>עמידר</t>
  </si>
  <si>
    <t>520017393</t>
  </si>
  <si>
    <t>עמידר     אגח א</t>
  </si>
  <si>
    <t>IL0011435851</t>
  </si>
  <si>
    <t>1.226</t>
  </si>
  <si>
    <t>עמרם אברהם חברה לבנין בע"מ</t>
  </si>
  <si>
    <t>513201582</t>
  </si>
  <si>
    <t>עמרם אברהם אגח ב</t>
  </si>
  <si>
    <t>IL0012025552</t>
  </si>
  <si>
    <t>1.075</t>
  </si>
  <si>
    <t>פועלים אגח 102</t>
  </si>
  <si>
    <t>IL0012234527</t>
  </si>
  <si>
    <t>4.044</t>
  </si>
  <si>
    <t>17/06/2035</t>
  </si>
  <si>
    <t>פועלים אגח 200</t>
  </si>
  <si>
    <t>IL0066204962</t>
  </si>
  <si>
    <t>3.116</t>
  </si>
  <si>
    <t>09/12/2031</t>
  </si>
  <si>
    <t>פועלים אגח 201</t>
  </si>
  <si>
    <t>IL0011913451</t>
  </si>
  <si>
    <t>3.511</t>
  </si>
  <si>
    <t>29/11/2032</t>
  </si>
  <si>
    <t>פועלים אגח 202</t>
  </si>
  <si>
    <t>IL0011998502</t>
  </si>
  <si>
    <t>1.058</t>
  </si>
  <si>
    <t>30/04/2028</t>
  </si>
  <si>
    <t>פועלים אגח 203</t>
  </si>
  <si>
    <t>IL0011998684</t>
  </si>
  <si>
    <t>2.590</t>
  </si>
  <si>
    <t>02/12/2030</t>
  </si>
  <si>
    <t>פועלים אגח 204</t>
  </si>
  <si>
    <t>IL0012274531</t>
  </si>
  <si>
    <t>4.495</t>
  </si>
  <si>
    <t>21/08/2035</t>
  </si>
  <si>
    <t>פורמולה מערכות (1985)בע"מ</t>
  </si>
  <si>
    <t>520036690</t>
  </si>
  <si>
    <t>פורמולה אג"ח ג</t>
  </si>
  <si>
    <t>IL0025602090</t>
  </si>
  <si>
    <t>0.657</t>
  </si>
  <si>
    <t>01/12/2026</t>
  </si>
  <si>
    <t>פטרוכימים אגח י</t>
  </si>
  <si>
    <t>IL0011902975</t>
  </si>
  <si>
    <t>1.329</t>
  </si>
  <si>
    <t>הפניקס גיוסי הון (2009) בע"מ</t>
  </si>
  <si>
    <t>514290345</t>
  </si>
  <si>
    <t>פניקס הון אגח ט</t>
  </si>
  <si>
    <t>IL0011555229</t>
  </si>
  <si>
    <t>0.411</t>
  </si>
  <si>
    <t>פריורטק בע"מ</t>
  </si>
  <si>
    <t>520037797</t>
  </si>
  <si>
    <t>פריורטק אגח ב חסום מחוג 30.06.26</t>
  </si>
  <si>
    <t>IL0012239658</t>
  </si>
  <si>
    <t>פריים אנרג'י פי.אי בע"מ</t>
  </si>
  <si>
    <t>514902147</t>
  </si>
  <si>
    <t>פריים אנרג'י אגח א</t>
  </si>
  <si>
    <t>IL0011792665</t>
  </si>
  <si>
    <t>0.185</t>
  </si>
  <si>
    <t>פריים אנרג'י אגח ג</t>
  </si>
  <si>
    <t>IL0012179755</t>
  </si>
  <si>
    <t>2.780</t>
  </si>
  <si>
    <t>פריים אנרג'י אגח ד</t>
  </si>
  <si>
    <t>IL0012366949</t>
  </si>
  <si>
    <t>4.215</t>
  </si>
  <si>
    <t>פרשקובסקי השקעות ובניין בע"מ</t>
  </si>
  <si>
    <t>513817817</t>
  </si>
  <si>
    <t>פרשקובסקי אג"ח יז</t>
  </si>
  <si>
    <t>IL0012365388</t>
  </si>
  <si>
    <t>7.027</t>
  </si>
  <si>
    <t>01/01/2034</t>
  </si>
  <si>
    <t>פתאל נכסים(אירופה)בע"מ</t>
  </si>
  <si>
    <t>515328250</t>
  </si>
  <si>
    <t>פתאל אירו אגח ד</t>
  </si>
  <si>
    <t>IL0011680381</t>
  </si>
  <si>
    <t>צבי צרפתי השקעות ובנין (1992) בע"מ</t>
  </si>
  <si>
    <t>520039090</t>
  </si>
  <si>
    <t>צרפתי אגח יד</t>
  </si>
  <si>
    <t>IL0012347980</t>
  </si>
  <si>
    <t>4.605</t>
  </si>
  <si>
    <t xml:space="preserve">קסטלן נדל"ן BVI </t>
  </si>
  <si>
    <t>2171174</t>
  </si>
  <si>
    <t>קסטלן אגח ב</t>
  </si>
  <si>
    <t>IL0012248808</t>
  </si>
  <si>
    <t>3.483</t>
  </si>
  <si>
    <t>קרסו מוטורס בע"מ</t>
  </si>
  <si>
    <t>514065283</t>
  </si>
  <si>
    <t>קרסו מוטורס אגח א</t>
  </si>
  <si>
    <t>IL0011364648</t>
  </si>
  <si>
    <t>קרסו מוטורס אגח ד</t>
  </si>
  <si>
    <t>IL0011735664</t>
  </si>
  <si>
    <t>1.340</t>
  </si>
  <si>
    <t>01/10/2028</t>
  </si>
  <si>
    <t>קרסו מוטורס אגח ז</t>
  </si>
  <si>
    <t>IL0012366782</t>
  </si>
  <si>
    <t>3.445</t>
  </si>
  <si>
    <t>28/05/2033</t>
  </si>
  <si>
    <t>קרסו נדלן</t>
  </si>
  <si>
    <t>510488190</t>
  </si>
  <si>
    <t>קרסו נדלן אגח ב</t>
  </si>
  <si>
    <t>IL0012162330</t>
  </si>
  <si>
    <t>4.564</t>
  </si>
  <si>
    <t>רבוע כחול נדל"ן בע"מ</t>
  </si>
  <si>
    <t>513765859</t>
  </si>
  <si>
    <t>רבוע נדלן אגח ו</t>
  </si>
  <si>
    <t>IL0011406076</t>
  </si>
  <si>
    <t>0.655</t>
  </si>
  <si>
    <t>רבוע נדלן אגח ז</t>
  </si>
  <si>
    <t>IL0011406159</t>
  </si>
  <si>
    <t>0.656</t>
  </si>
  <si>
    <t>רבוע נדלן אגח ח</t>
  </si>
  <si>
    <t>IL0011575698</t>
  </si>
  <si>
    <t>1.712</t>
  </si>
  <si>
    <t>ריט 1 בע"מ</t>
  </si>
  <si>
    <t>513821488</t>
  </si>
  <si>
    <t>ריט 1 אגח ו</t>
  </si>
  <si>
    <t>IL0011385445</t>
  </si>
  <si>
    <t>2.824</t>
  </si>
  <si>
    <t>21/09/2031</t>
  </si>
  <si>
    <t>ריט 1 סד ה</t>
  </si>
  <si>
    <t>IL0011367534</t>
  </si>
  <si>
    <t>1.438</t>
  </si>
  <si>
    <t>20/09/2028</t>
  </si>
  <si>
    <t>ריט אזורים - ה.פ ליווינג בע"מ</t>
  </si>
  <si>
    <t>516117181</t>
  </si>
  <si>
    <t>ריט אזורים אגח א</t>
  </si>
  <si>
    <t>IL0011757692</t>
  </si>
  <si>
    <t>3.981</t>
  </si>
  <si>
    <t>ריט אזורים אגחד 2.59%</t>
  </si>
  <si>
    <t>IL0012344912</t>
  </si>
  <si>
    <t>2.655</t>
  </si>
  <si>
    <t>רכבת ישראל בע"מ</t>
  </si>
  <si>
    <t>520043613</t>
  </si>
  <si>
    <t>רכבת ישראל אגח ג</t>
  </si>
  <si>
    <t>IL0011776254</t>
  </si>
  <si>
    <t>2.656</t>
  </si>
  <si>
    <t>רנט איט-ריט מגורים בע"מ</t>
  </si>
  <si>
    <t>516581741</t>
  </si>
  <si>
    <t>רנט איט אגח ב</t>
  </si>
  <si>
    <t>IL0012314485</t>
  </si>
  <si>
    <t>3.411</t>
  </si>
  <si>
    <t>30/10/2029</t>
  </si>
  <si>
    <t>שטראוס גרופ בע"מ</t>
  </si>
  <si>
    <t>520003781</t>
  </si>
  <si>
    <t>שטראוס אגח ה</t>
  </si>
  <si>
    <t>IL0074603890</t>
  </si>
  <si>
    <t>0.727</t>
  </si>
  <si>
    <t>ש.שלמה החזקות בע"מ</t>
  </si>
  <si>
    <t>520034372</t>
  </si>
  <si>
    <t>שלמה החז אגח יז</t>
  </si>
  <si>
    <t>IL0014102995</t>
  </si>
  <si>
    <t>0.216</t>
  </si>
  <si>
    <t>21/06/2026</t>
  </si>
  <si>
    <t>שלמה החז אגח יח</t>
  </si>
  <si>
    <t>IL0014103076</t>
  </si>
  <si>
    <t>שלמה החז אגח כ</t>
  </si>
  <si>
    <t>IL0011927493</t>
  </si>
  <si>
    <t>2.838</t>
  </si>
  <si>
    <t>21/12/2031</t>
  </si>
  <si>
    <t>Chamoss International Limited</t>
  </si>
  <si>
    <t>633896</t>
  </si>
  <si>
    <t>שמוס אגח א</t>
  </si>
  <si>
    <t>IL0011559510</t>
  </si>
  <si>
    <t>1.917</t>
  </si>
  <si>
    <t>10/07/2028</t>
  </si>
  <si>
    <t>תומר תמלוגי אנרגיה (2012)  בע"מ</t>
  </si>
  <si>
    <t>514837111</t>
  </si>
  <si>
    <t>תומר אנרגיה אגח א</t>
  </si>
  <si>
    <t>IL0011474793</t>
  </si>
  <si>
    <t>1.891</t>
  </si>
  <si>
    <t>30/08/2028</t>
  </si>
  <si>
    <t>תמר פטרוליום בעמ</t>
  </si>
  <si>
    <t>515334662</t>
  </si>
  <si>
    <t>תמר פטרוליום אגח א</t>
  </si>
  <si>
    <t>IL0011413320</t>
  </si>
  <si>
    <t>2.016</t>
  </si>
  <si>
    <t>התעשיה האוירית לישראל בע"מ</t>
  </si>
  <si>
    <t>520027194</t>
  </si>
  <si>
    <t>תעשיה אוירית אגח ד</t>
  </si>
  <si>
    <t>IL0011331316</t>
  </si>
  <si>
    <t>0.651</t>
  </si>
  <si>
    <t>ITHACA ENERGY NORTH</t>
  </si>
  <si>
    <t>21380057TNFLXPXBIP34</t>
  </si>
  <si>
    <t>/IAECN 8.125 10</t>
  </si>
  <si>
    <t>USG49774AC90</t>
  </si>
  <si>
    <t>B1</t>
  </si>
  <si>
    <t>2.435</t>
  </si>
  <si>
    <t>15/10/2029</t>
  </si>
  <si>
    <t>BLUE OWL CREDIT INCOME</t>
  </si>
  <si>
    <t>5493003I42XBWPE05N35</t>
  </si>
  <si>
    <t>/OCINCC 7.95 13</t>
  </si>
  <si>
    <t>US69120VBB62</t>
  </si>
  <si>
    <t>BBB-</t>
  </si>
  <si>
    <t>2.119</t>
  </si>
  <si>
    <t>13/06/2028</t>
  </si>
  <si>
    <t>Meta Platforms Inc</t>
  </si>
  <si>
    <t>BQ4BKCS1HXDV9HN80Z93</t>
  </si>
  <si>
    <t>15/05/28 META 4.6</t>
  </si>
  <si>
    <t>US30303M8L96</t>
  </si>
  <si>
    <t>2.106</t>
  </si>
  <si>
    <t>15/05/2028</t>
  </si>
  <si>
    <t>amazon.com</t>
  </si>
  <si>
    <t>ZXTILKJKG63JELOEG630</t>
  </si>
  <si>
    <t>AMZM 4.55 12/01</t>
  </si>
  <si>
    <t>US023135CP90</t>
  </si>
  <si>
    <t>1.688</t>
  </si>
  <si>
    <t>01/12/2027</t>
  </si>
  <si>
    <t>Apollo Debt Solutions Bd</t>
  </si>
  <si>
    <t>549300UMUGX092P8DW87</t>
  </si>
  <si>
    <t>APODS 6.9 04/29</t>
  </si>
  <si>
    <t>US03770DAB91</t>
  </si>
  <si>
    <t>2.807</t>
  </si>
  <si>
    <t>Bayer AG</t>
  </si>
  <si>
    <t>549300J4U55H3WP1XT59</t>
  </si>
  <si>
    <t>BAYNGR 4.375 12</t>
  </si>
  <si>
    <t>US07274NAL73</t>
  </si>
  <si>
    <t>2.489</t>
  </si>
  <si>
    <t>15/12/2028</t>
  </si>
  <si>
    <t>Dollar general corp</t>
  </si>
  <si>
    <t>OPX52SQVOZI8IVSWYU66</t>
  </si>
  <si>
    <t>DG 5.45 7/33</t>
  </si>
  <si>
    <t>US256677AP01</t>
  </si>
  <si>
    <t>Baa3</t>
  </si>
  <si>
    <t>6.033</t>
  </si>
  <si>
    <t>05/07/2033</t>
  </si>
  <si>
    <t>DAVITA INC</t>
  </si>
  <si>
    <t>M2XHYMU3TZNEZURC6H66</t>
  </si>
  <si>
    <t>DVA 6.875 09/01</t>
  </si>
  <si>
    <t>US23918KAW80</t>
  </si>
  <si>
    <t>01/09/2032</t>
  </si>
  <si>
    <t>Electricite DE France SA</t>
  </si>
  <si>
    <t>549300X3UK4GG3FNMO06</t>
  </si>
  <si>
    <t>EDF 5.7 05</t>
  </si>
  <si>
    <t>US28504DAB91</t>
  </si>
  <si>
    <t>2.104</t>
  </si>
  <si>
    <t>23/05/2028</t>
  </si>
  <si>
    <t>EDF 5.7 5/28</t>
  </si>
  <si>
    <t>USF29416AB40</t>
  </si>
  <si>
    <t>Energean plc</t>
  </si>
  <si>
    <t>549300RVMKU0CYUZBB05</t>
  </si>
  <si>
    <t>ENOGLN 5.625 05</t>
  </si>
  <si>
    <t>XS3223933261</t>
  </si>
  <si>
    <t>B+</t>
  </si>
  <si>
    <t>3.413</t>
  </si>
  <si>
    <t>12/05/2031</t>
  </si>
  <si>
    <t xml:space="preserve">Golub Capital Fund </t>
  </si>
  <si>
    <t>254900B5KBW6OY1F9951</t>
  </si>
  <si>
    <t>GCRED 5.8 12/09</t>
  </si>
  <si>
    <t>US38179RAB15</t>
  </si>
  <si>
    <t>3.176</t>
  </si>
  <si>
    <t>12/09/2029</t>
  </si>
  <si>
    <t>GCRED 5.875 01/05/2030</t>
  </si>
  <si>
    <t>US38179RAC97</t>
  </si>
  <si>
    <t>3.842</t>
  </si>
  <si>
    <t>01/05/2030</t>
  </si>
  <si>
    <t>GRAND CITY PROPERTIES</t>
  </si>
  <si>
    <t>5299002QLUYKK2WBMB18</t>
  </si>
  <si>
    <t>GYCGR 0 1/28</t>
  </si>
  <si>
    <t>XS2282101539</t>
  </si>
  <si>
    <t>1.936</t>
  </si>
  <si>
    <t>11/01/2028</t>
  </si>
  <si>
    <t>HAPOAL 5.252 01</t>
  </si>
  <si>
    <t>IL0012338161</t>
  </si>
  <si>
    <t>5.894</t>
  </si>
  <si>
    <t>14/01/2033</t>
  </si>
  <si>
    <t>IAECN 5.5 10/31</t>
  </si>
  <si>
    <t>Xs3186903756</t>
  </si>
  <si>
    <t>3.305</t>
  </si>
  <si>
    <t>01/10/2031</t>
  </si>
  <si>
    <t>בנק דיסקונט לישראל בע"מ</t>
  </si>
  <si>
    <t>520007030</t>
  </si>
  <si>
    <t>IDBILI 5.375 26.01.28 (Israel discount Bank)</t>
  </si>
  <si>
    <t>IL0011920878</t>
  </si>
  <si>
    <t>1.829</t>
  </si>
  <si>
    <t>26/01/2028</t>
  </si>
  <si>
    <t>IQVIA INC</t>
  </si>
  <si>
    <t>549300PLWY28YB00C717</t>
  </si>
  <si>
    <t>IQV 5.7 5\15\20</t>
  </si>
  <si>
    <t>US46266TAB44</t>
  </si>
  <si>
    <t>2.084</t>
  </si>
  <si>
    <t>בנק מזרחי טפחות בע"מ</t>
  </si>
  <si>
    <t>520000522</t>
  </si>
  <si>
    <t>MZRHIT 5.049 01</t>
  </si>
  <si>
    <t>IL0012348483</t>
  </si>
  <si>
    <t>4.466</t>
  </si>
  <si>
    <t>28/01/2031</t>
  </si>
  <si>
    <t>ORMAT TECNOLOGIES INC</t>
  </si>
  <si>
    <t>2382909</t>
  </si>
  <si>
    <t>ORA 1.5 3/31</t>
  </si>
  <si>
    <t>US686688AD42</t>
  </si>
  <si>
    <t>15/03/2031</t>
  </si>
  <si>
    <t>ORMAT TECHNOLOG</t>
  </si>
  <si>
    <t>US686688AB85</t>
  </si>
  <si>
    <t>0.874</t>
  </si>
  <si>
    <t>15/07/2027</t>
  </si>
  <si>
    <t>POALIM 5 14/7/2</t>
  </si>
  <si>
    <t>IL0012343849</t>
  </si>
  <si>
    <t>3.214</t>
  </si>
  <si>
    <t>14/07/2029</t>
  </si>
  <si>
    <t>SOUTH BOW USA LLC</t>
  </si>
  <si>
    <t>254900Z1WAY7QFQ70850</t>
  </si>
  <si>
    <t>SOUBOW 5.026 10</t>
  </si>
  <si>
    <t>US83007CAD48</t>
  </si>
  <si>
    <t>3.277</t>
  </si>
  <si>
    <t>01/10/2029</t>
  </si>
  <si>
    <t>טבע תעשיות פרמצבטיות בע"מ</t>
  </si>
  <si>
    <t>520013954</t>
  </si>
  <si>
    <t>TEVA 7.375</t>
  </si>
  <si>
    <t>XS2592804434</t>
  </si>
  <si>
    <t>BB</t>
  </si>
  <si>
    <t>2.989</t>
  </si>
  <si>
    <t>15/09/2029</t>
  </si>
  <si>
    <t>TEVA 7.875</t>
  </si>
  <si>
    <t>XS2592804194</t>
  </si>
  <si>
    <t>4.460</t>
  </si>
  <si>
    <t>15/09/2031</t>
  </si>
  <si>
    <t>פרשקובסקי אגח יד</t>
  </si>
  <si>
    <t>IL0011836231</t>
  </si>
  <si>
    <t>0.740</t>
  </si>
  <si>
    <t xml:space="preserve">אול-יר  הולדינגס לימיטד </t>
  </si>
  <si>
    <t>1841580</t>
  </si>
  <si>
    <t>אול-יר אגח ה מחוג בהשעיה</t>
  </si>
  <si>
    <t>IL0011433047</t>
  </si>
  <si>
    <t>31/07/2024</t>
  </si>
  <si>
    <t>אלביט מערכות אגח ד</t>
  </si>
  <si>
    <t>IL0011782682</t>
  </si>
  <si>
    <t>4.260</t>
  </si>
  <si>
    <t>30/06/2035</t>
  </si>
  <si>
    <t>חג'ג' אגח יב</t>
  </si>
  <si>
    <t>IL0082303772</t>
  </si>
  <si>
    <t>מניבים ריט אגח ג</t>
  </si>
  <si>
    <t>IL0011776585</t>
  </si>
  <si>
    <t>3.193</t>
  </si>
  <si>
    <t>פטרוכימים אגח ט</t>
  </si>
  <si>
    <t>IL0011895542</t>
  </si>
  <si>
    <t>0.438</t>
  </si>
  <si>
    <t>30/04/2027</t>
  </si>
  <si>
    <t>פלאזה סנטרס</t>
  </si>
  <si>
    <t>33248324</t>
  </si>
  <si>
    <t>פלאזה סנטרס אגח א</t>
  </si>
  <si>
    <t>IL0011094955</t>
  </si>
  <si>
    <t>01/07/2026</t>
  </si>
  <si>
    <t>פלאזה סנטרס אגח ב</t>
  </si>
  <si>
    <t>IL0011095036</t>
  </si>
  <si>
    <t>פריים אנרג'י אגח ב</t>
  </si>
  <si>
    <t>IL0011846628</t>
  </si>
  <si>
    <t>קרדן אן.וי.</t>
  </si>
  <si>
    <t>1239114</t>
  </si>
  <si>
    <t>קרדן אן וי אגח ב ( שימור</t>
  </si>
  <si>
    <t>IL0011130346</t>
  </si>
  <si>
    <t>רציו חיפושי נפט (מימון) בע"מ</t>
  </si>
  <si>
    <t>515060044</t>
  </si>
  <si>
    <t>רציו מימון אגח ד</t>
  </si>
  <si>
    <t>IL0011781445</t>
  </si>
  <si>
    <t>2.025</t>
  </si>
  <si>
    <t>31/10/2029</t>
  </si>
  <si>
    <t>Broadcom Inc</t>
  </si>
  <si>
    <t>549300WV6GIDOZJTV909</t>
  </si>
  <si>
    <t>AVGO 2.45 2/31</t>
  </si>
  <si>
    <t>US11135FCQ28</t>
  </si>
  <si>
    <t>4.695</t>
  </si>
  <si>
    <t>15/02/2031</t>
  </si>
  <si>
    <t>BANK LEUMI LE-I</t>
  </si>
  <si>
    <t>IL0060406878</t>
  </si>
  <si>
    <t>1.370</t>
  </si>
  <si>
    <t>CITYCON TREASURY BV</t>
  </si>
  <si>
    <t>549300WAE0CGQ0IE1H63</t>
  </si>
  <si>
    <t>CITCON 1 5/8 03</t>
  </si>
  <si>
    <t>XS2310411090</t>
  </si>
  <si>
    <t>2.051</t>
  </si>
  <si>
    <t>12/03/2028</t>
  </si>
  <si>
    <t>DANA INC</t>
  </si>
  <si>
    <t>KVWHW7YLZPFJM8QYNJ51</t>
  </si>
  <si>
    <t>DAN 4.5 2/32</t>
  </si>
  <si>
    <t>US235825AJ53</t>
  </si>
  <si>
    <t>5.215</t>
  </si>
  <si>
    <t>15/02/2032</t>
  </si>
  <si>
    <t>dick's sporting goods inc</t>
  </si>
  <si>
    <t>529900SSBV5I4LWSK313</t>
  </si>
  <si>
    <t>DSK 3.15 15/01/32</t>
  </si>
  <si>
    <t>US253393AF94</t>
  </si>
  <si>
    <t>5.441</t>
  </si>
  <si>
    <t>15/01/2032</t>
  </si>
  <si>
    <t>EBAY INC</t>
  </si>
  <si>
    <t>OML71K8X303XQONU6T67</t>
  </si>
  <si>
    <t>EBAY 2.7 11/3/3</t>
  </si>
  <si>
    <t>US278642AW32</t>
  </si>
  <si>
    <t>3.866</t>
  </si>
  <si>
    <t>11/03/2030</t>
  </si>
  <si>
    <t>Fedex corp</t>
  </si>
  <si>
    <t>549300E707U7WNPZN687</t>
  </si>
  <si>
    <t>FDX 4.25</t>
  </si>
  <si>
    <t>US31428XBZ87</t>
  </si>
  <si>
    <t>3.719</t>
  </si>
  <si>
    <t>15/05/2030</t>
  </si>
  <si>
    <t>איי.סי.אל גרופ בע"מ (דואלי)</t>
  </si>
  <si>
    <t>520027830</t>
  </si>
  <si>
    <t>ISRAEL CHEMICAL</t>
  </si>
  <si>
    <t>IL0028103310</t>
  </si>
  <si>
    <t>8.473</t>
  </si>
  <si>
    <t>31/05/2038</t>
  </si>
  <si>
    <t>KRAFT HEINZ CO/T</t>
  </si>
  <si>
    <t>5493003STKEZ2S0RNU91</t>
  </si>
  <si>
    <t>KRAFT 3.75</t>
  </si>
  <si>
    <t>US50077LAV80</t>
  </si>
  <si>
    <t>01/04/2030</t>
  </si>
  <si>
    <t>MCDONALD'S CORP</t>
  </si>
  <si>
    <t>UE2136O97NLB5BYP9H04</t>
  </si>
  <si>
    <t>MCD 3.6 7/30</t>
  </si>
  <si>
    <t>US58013MFQ24</t>
  </si>
  <si>
    <t>4.105</t>
  </si>
  <si>
    <t>ORACLE CORP</t>
  </si>
  <si>
    <t>1Z4GXXU7ZHVWFCD8TV52</t>
  </si>
  <si>
    <t>ORACLE 3.25</t>
  </si>
  <si>
    <t>US68389XBN49</t>
  </si>
  <si>
    <t>1.738</t>
  </si>
  <si>
    <t>15/11/2027</t>
  </si>
  <si>
    <t>TEVA 3.75</t>
  </si>
  <si>
    <t>XS2406607098</t>
  </si>
  <si>
    <t>0.998</t>
  </si>
  <si>
    <t>09/05/2027</t>
  </si>
  <si>
    <t>TEVA 4.375 30</t>
  </si>
  <si>
    <t>XS2406607171</t>
  </si>
  <si>
    <t>3.701</t>
  </si>
  <si>
    <t>09/05/2030</t>
  </si>
  <si>
    <t>TEVA PHARMACEUT</t>
  </si>
  <si>
    <t>US88167AAE10</t>
  </si>
  <si>
    <t>01/10/2026</t>
  </si>
  <si>
    <t>Viatris Inc</t>
  </si>
  <si>
    <t>254900ZZTSW7NL773X71</t>
  </si>
  <si>
    <t>VTRS 2.3 06.22.27 corp</t>
  </si>
  <si>
    <t>US92556VAC00</t>
  </si>
  <si>
    <t>1.372</t>
  </si>
  <si>
    <t>22/06/2027</t>
  </si>
  <si>
    <t>עילוי פיננסי בע"מ לשעבר אס.אר אק טכנ,שרם פודים טכ</t>
  </si>
  <si>
    <t>512882804</t>
  </si>
  <si>
    <t>שרם פוד טכ אג3</t>
  </si>
  <si>
    <t>1096353</t>
  </si>
  <si>
    <t>0.990</t>
  </si>
  <si>
    <t>28/02/2013</t>
  </si>
  <si>
    <t>או.פי.סי. אנרגיה בע"מ</t>
  </si>
  <si>
    <t>514401702</t>
  </si>
  <si>
    <t>או פי סי אנרגיה</t>
  </si>
  <si>
    <t>IL0011415713</t>
  </si>
  <si>
    <t>או פי סי אנרגיה חסום מחוג 16/09/26</t>
  </si>
  <si>
    <t>אוברסיז קומרס בע"מ</t>
  </si>
  <si>
    <t>510490071</t>
  </si>
  <si>
    <t>אוברסיז</t>
  </si>
  <si>
    <t>IL0011396178</t>
  </si>
  <si>
    <t>אוריין</t>
  </si>
  <si>
    <t>אורמת טכנולוגיות</t>
  </si>
  <si>
    <t>US6866881021</t>
  </si>
  <si>
    <t>אזורים חסום מחוג 27/08/26</t>
  </si>
  <si>
    <t>אי.טי.גי. איי גרופ בע"מ</t>
  </si>
  <si>
    <t>513764399</t>
  </si>
  <si>
    <t>אי. טי. ג'י. איי</t>
  </si>
  <si>
    <t>IL0011761140</t>
  </si>
  <si>
    <t>איי.די.איי. חברה לביטוח בע"מ</t>
  </si>
  <si>
    <t>513910703</t>
  </si>
  <si>
    <t>איידיאיי ביטוח</t>
  </si>
  <si>
    <t>IL0011295016</t>
  </si>
  <si>
    <t>אירפורט סיטי</t>
  </si>
  <si>
    <t>IL0010958358</t>
  </si>
  <si>
    <t>אלביט מערכות</t>
  </si>
  <si>
    <t>IL0010811243</t>
  </si>
  <si>
    <t>אלדן תחבורה</t>
  </si>
  <si>
    <t>IL0011348815</t>
  </si>
  <si>
    <t>אלומיי קפיטל</t>
  </si>
  <si>
    <t>אלוני חץ</t>
  </si>
  <si>
    <t>IL0003900136</t>
  </si>
  <si>
    <t>אלטשולר שחם פיננסים בע"מ</t>
  </si>
  <si>
    <t>516508603</t>
  </si>
  <si>
    <t>אלטשולר פיננסים</t>
  </si>
  <si>
    <t>IL0011849366</t>
  </si>
  <si>
    <t>אלקו בע"מ</t>
  </si>
  <si>
    <t>520025370</t>
  </si>
  <si>
    <t>אלקו החזקות</t>
  </si>
  <si>
    <t>IL0006940345</t>
  </si>
  <si>
    <t>אלקטרה</t>
  </si>
  <si>
    <t>IL0007390375</t>
  </si>
  <si>
    <t>אמות השקעות בע"מ</t>
  </si>
  <si>
    <t>520026683</t>
  </si>
  <si>
    <t>אמות</t>
  </si>
  <si>
    <t>IL0010972789</t>
  </si>
  <si>
    <t>אנלייט אנרגיה</t>
  </si>
  <si>
    <t>IL0007200111</t>
  </si>
  <si>
    <t>אנלייט אנרגיה חסום מחוג 25/08/26</t>
  </si>
  <si>
    <t>אנרג'יאן</t>
  </si>
  <si>
    <t>GB00BG12Y042</t>
  </si>
  <si>
    <t>אפי נכסים</t>
  </si>
  <si>
    <t>IL0010913544</t>
  </si>
  <si>
    <t>אקויטל בע"מ</t>
  </si>
  <si>
    <t>520030859</t>
  </si>
  <si>
    <t>אקויטל</t>
  </si>
  <si>
    <t>IL0007550176</t>
  </si>
  <si>
    <t>אקונרג'י אנרגיה מתחדשת בע"מ</t>
  </si>
  <si>
    <t>516339777</t>
  </si>
  <si>
    <t>אקונרג'י</t>
  </si>
  <si>
    <t>IL0011783342</t>
  </si>
  <si>
    <t>אקונרג'י חסום מחוג 09/07/26</t>
  </si>
  <si>
    <t>ארד בע"מ</t>
  </si>
  <si>
    <t>510007800</t>
  </si>
  <si>
    <t>ארד</t>
  </si>
  <si>
    <t>IL0010916513</t>
  </si>
  <si>
    <t>ארי נדלן</t>
  </si>
  <si>
    <t>IL0003660136</t>
  </si>
  <si>
    <t>ארי נדלן חסום מחוג 30.06.26</t>
  </si>
  <si>
    <t>בתי זקוק לנפט בע"מ</t>
  </si>
  <si>
    <t>520036658</t>
  </si>
  <si>
    <t>בזן</t>
  </si>
  <si>
    <t>IL0025902482</t>
  </si>
  <si>
    <t>בזק החברה הישראלית לתקשורת בע"מ</t>
  </si>
  <si>
    <t>520031931</t>
  </si>
  <si>
    <t>בזק</t>
  </si>
  <si>
    <t>IL0002300114</t>
  </si>
  <si>
    <t>ביג</t>
  </si>
  <si>
    <t>IL0010972607</t>
  </si>
  <si>
    <t>חברת גב-ים לקרקעות בע"מ</t>
  </si>
  <si>
    <t>520001736</t>
  </si>
  <si>
    <t>גב ים</t>
  </si>
  <si>
    <t>IL0007590198</t>
  </si>
  <si>
    <t>גילת רשתות לווין בע"מ</t>
  </si>
  <si>
    <t>520038936</t>
  </si>
  <si>
    <t>גילת</t>
  </si>
  <si>
    <t>IL0010825102</t>
  </si>
  <si>
    <t>גלוברנדס גרופ בע"מ</t>
  </si>
  <si>
    <t>515809499</t>
  </si>
  <si>
    <t>גלוברנדס</t>
  </si>
  <si>
    <t>IL0011474876</t>
  </si>
  <si>
    <t>גניגר מפעלי פלסטיק בע"מ</t>
  </si>
  <si>
    <t>512416991</t>
  </si>
  <si>
    <t>גניגר</t>
  </si>
  <si>
    <t>IL0010958929</t>
  </si>
  <si>
    <t>אחים דוניץ בע"מ</t>
  </si>
  <si>
    <t>520038605</t>
  </si>
  <si>
    <t>דוניץ</t>
  </si>
  <si>
    <t>IL0004000100</t>
  </si>
  <si>
    <t>דוראל אנרגיה</t>
  </si>
  <si>
    <t>IL0011667685</t>
  </si>
  <si>
    <t>דיסקונט</t>
  </si>
  <si>
    <t>IL0006912120</t>
  </si>
  <si>
    <t>דיפלומט אחזקות בע"מ</t>
  </si>
  <si>
    <t>510400740</t>
  </si>
  <si>
    <t>דיפלומט</t>
  </si>
  <si>
    <t>IL0011734915</t>
  </si>
  <si>
    <t>י.ח.דמרי בניה ופיתוח בע"מ</t>
  </si>
  <si>
    <t>511399388</t>
  </si>
  <si>
    <t>דמרי</t>
  </si>
  <si>
    <t>IL0010903156</t>
  </si>
  <si>
    <t>הראל השקעות בביטוח ושרותים פיננסים בע"מ</t>
  </si>
  <si>
    <t>520033986</t>
  </si>
  <si>
    <t>הראל השקעות</t>
  </si>
  <si>
    <t>IL0005850180</t>
  </si>
  <si>
    <t>וואן טכנולוגיות תוכנה(או.אס.טי)בע"מ</t>
  </si>
  <si>
    <t>520034695</t>
  </si>
  <si>
    <t>וואן טכנולוגיות תוכנה</t>
  </si>
  <si>
    <t>IL0001610182</t>
  </si>
  <si>
    <t>וואן טכנולוגיות תוכנה חסום מחוג 25/06/26</t>
  </si>
  <si>
    <t>וילאר אינטרנשיונל בע"מ</t>
  </si>
  <si>
    <t>520038910</t>
  </si>
  <si>
    <t>וילאר</t>
  </si>
  <si>
    <t>IL0004160169</t>
  </si>
  <si>
    <t>ג.ויליפוד אינטרנשיונל בע"מ (דואלי)</t>
  </si>
  <si>
    <t>520043209</t>
  </si>
  <si>
    <t>ויליפוד אינטרנשיונל</t>
  </si>
  <si>
    <t>IL0010828585</t>
  </si>
  <si>
    <t>חברה לישראל</t>
  </si>
  <si>
    <t>IL0005760173</t>
  </si>
  <si>
    <t>טאואר סמיקונדקטור בע"מ</t>
  </si>
  <si>
    <t>520041997</t>
  </si>
  <si>
    <t>טאואר</t>
  </si>
  <si>
    <t>IL0010823792</t>
  </si>
  <si>
    <t>טבע</t>
  </si>
  <si>
    <t>IL0006290147</t>
  </si>
  <si>
    <t>טראלייט</t>
  </si>
  <si>
    <t>יוניברסל מוטורס</t>
  </si>
  <si>
    <t>IL0011447732</t>
  </si>
  <si>
    <t>ישראכרט בע"מ</t>
  </si>
  <si>
    <t>510706153</t>
  </si>
  <si>
    <t>ישראכרט</t>
  </si>
  <si>
    <t>IL0011574030</t>
  </si>
  <si>
    <t>ישראמקו יהש</t>
  </si>
  <si>
    <t>IL0002320179</t>
  </si>
  <si>
    <t>ישרס אחזקות בע"מ</t>
  </si>
  <si>
    <t>516632387</t>
  </si>
  <si>
    <t>ישרס אחזקות</t>
  </si>
  <si>
    <t>IL0012029778</t>
  </si>
  <si>
    <t>כהן פיתוח חסום מחוג 23/06/26</t>
  </si>
  <si>
    <t>כפרית תעשיות (1993) בע"מ</t>
  </si>
  <si>
    <t>520038787</t>
  </si>
  <si>
    <t>כפרית</t>
  </si>
  <si>
    <t>IL0005220111</t>
  </si>
  <si>
    <t>לאומי</t>
  </si>
  <si>
    <t>IL0006046119</t>
  </si>
  <si>
    <t>להב אל.אר רילאסטייט בעמ</t>
  </si>
  <si>
    <t>520034257</t>
  </si>
  <si>
    <t>להב</t>
  </si>
  <si>
    <t>IL0001360101</t>
  </si>
  <si>
    <t>לפידות קפיטל בעמ</t>
  </si>
  <si>
    <t>520022971</t>
  </si>
  <si>
    <t>לפידות קפיטל</t>
  </si>
  <si>
    <t>IL0006420173</t>
  </si>
  <si>
    <t>יוחננוף</t>
  </si>
  <si>
    <t>511344186</t>
  </si>
  <si>
    <t>מ. יוחננוף</t>
  </si>
  <si>
    <t>IL0011612640</t>
  </si>
  <si>
    <t>מבטח שמיר אחזקות בע"מ</t>
  </si>
  <si>
    <t>520034125</t>
  </si>
  <si>
    <t>מבטח שמיר</t>
  </si>
  <si>
    <t>IL0001270193</t>
  </si>
  <si>
    <t>מבנה</t>
  </si>
  <si>
    <t>IL0002260193</t>
  </si>
  <si>
    <t>מגדל אחזקות ביטוח ופיננסים בע"מ</t>
  </si>
  <si>
    <t>520029984</t>
  </si>
  <si>
    <t>מגדל ביטוח</t>
  </si>
  <si>
    <t>IL0010811656</t>
  </si>
  <si>
    <t>מגה אור</t>
  </si>
  <si>
    <t>IL0011044885</t>
  </si>
  <si>
    <t>י.ד. מור השקעות בע"מ</t>
  </si>
  <si>
    <t>513834606</t>
  </si>
  <si>
    <t>מור השקעות</t>
  </si>
  <si>
    <t>IL0011414641</t>
  </si>
  <si>
    <t>מזרחי טפחות</t>
  </si>
  <si>
    <t>IL0006954379</t>
  </si>
  <si>
    <t>מחלבות גד )שיווק - 1992 ( בע"מ</t>
  </si>
  <si>
    <t>511749574</t>
  </si>
  <si>
    <t>מחלבות גד</t>
  </si>
  <si>
    <t>IL0012288085</t>
  </si>
  <si>
    <t>קבוצת מיחשוב ישיר בע"מ</t>
  </si>
  <si>
    <t>520040007</t>
  </si>
  <si>
    <t>מחשוב ישיר קבוצה</t>
  </si>
  <si>
    <t>IL0005070128</t>
  </si>
  <si>
    <t>מטריקס</t>
  </si>
  <si>
    <t>IL0004450156</t>
  </si>
  <si>
    <t>מליסרון</t>
  </si>
  <si>
    <t>IL0003230146</t>
  </si>
  <si>
    <t>מלם-תים בע"מ</t>
  </si>
  <si>
    <t>520034620</t>
  </si>
  <si>
    <t>מלם תים</t>
  </si>
  <si>
    <t>IL0001560189</t>
  </si>
  <si>
    <t>מלם-תים אחזקות בע"מ</t>
  </si>
  <si>
    <t>520025198</t>
  </si>
  <si>
    <t>מלם-תים אחזקות</t>
  </si>
  <si>
    <t>IL0007310183</t>
  </si>
  <si>
    <t>מניבים ריט</t>
  </si>
  <si>
    <t>IL0011405730</t>
  </si>
  <si>
    <t>ח.מר תעשיות בע"מ</t>
  </si>
  <si>
    <t>520037805</t>
  </si>
  <si>
    <t>מר</t>
  </si>
  <si>
    <t>IL0003380123</t>
  </si>
  <si>
    <t>נאוויטס פט יהש</t>
  </si>
  <si>
    <t>נובה  בע"מ</t>
  </si>
  <si>
    <t>511812463</t>
  </si>
  <si>
    <t>נובה</t>
  </si>
  <si>
    <t>IL0010845571</t>
  </si>
  <si>
    <t>נובולוג פארם אפ 1966 בע"מ</t>
  </si>
  <si>
    <t>510475312</t>
  </si>
  <si>
    <t>נובולוג</t>
  </si>
  <si>
    <t>IL0011401515</t>
  </si>
  <si>
    <t>נופר אנרגי</t>
  </si>
  <si>
    <t>IL0011708778</t>
  </si>
  <si>
    <t>נטו מלינדה סחר בע"מ</t>
  </si>
  <si>
    <t>511725459</t>
  </si>
  <si>
    <t>נטו מלינדה</t>
  </si>
  <si>
    <t>IL0011050973</t>
  </si>
  <si>
    <t>נייס מערכות בע"מ</t>
  </si>
  <si>
    <t>520036872</t>
  </si>
  <si>
    <t>נייס</t>
  </si>
  <si>
    <t>IL0002730112</t>
  </si>
  <si>
    <t>סאמיט</t>
  </si>
  <si>
    <t>IL0010816861</t>
  </si>
  <si>
    <t>פורטיסימו ניהול הון בע"מ</t>
  </si>
  <si>
    <t>530278514</t>
  </si>
  <si>
    <t>סוגת</t>
  </si>
  <si>
    <t>IL0012330143</t>
  </si>
  <si>
    <t>סופווייב מדיקל בעמ</t>
  </si>
  <si>
    <t>515198158</t>
  </si>
  <si>
    <t>IL0011754392</t>
  </si>
  <si>
    <t>סמארט שוטר בע"מ</t>
  </si>
  <si>
    <t>514615590</t>
  </si>
  <si>
    <t>סמארט שוטר</t>
  </si>
  <si>
    <t>IL0012377425</t>
  </si>
  <si>
    <t>נ.ר. ספאנטק תעשיות בע"מ</t>
  </si>
  <si>
    <t>512288713</t>
  </si>
  <si>
    <t>ספאנטק</t>
  </si>
  <si>
    <t>IL0010901176</t>
  </si>
  <si>
    <t>עזריאלי קבוצה</t>
  </si>
  <si>
    <t>IL0011194789</t>
  </si>
  <si>
    <t xml:space="preserve">עמל הולדינגס </t>
  </si>
  <si>
    <t>511295412</t>
  </si>
  <si>
    <t>עמל הולדינגס</t>
  </si>
  <si>
    <t>IL0012320086</t>
  </si>
  <si>
    <t>פולירם תעשיות פלסטיק בע"מ</t>
  </si>
  <si>
    <t>515251593</t>
  </si>
  <si>
    <t>פולירם</t>
  </si>
  <si>
    <t>IL0011702169</t>
  </si>
  <si>
    <t>פועלים</t>
  </si>
  <si>
    <t>IL0006625771</t>
  </si>
  <si>
    <t>פוקס-ויזל בע"מ</t>
  </si>
  <si>
    <t>512157603</t>
  </si>
  <si>
    <t>פוקס- ויזל</t>
  </si>
  <si>
    <t>IL0010870223</t>
  </si>
  <si>
    <t>פורמולה מערכות</t>
  </si>
  <si>
    <t>IL0002560162</t>
  </si>
  <si>
    <t>פז בית זיקוק לנפט-אשדוד בע"מ</t>
  </si>
  <si>
    <t>513775163</t>
  </si>
  <si>
    <t>פז בית זיקוק אשדוד</t>
  </si>
  <si>
    <t>IL0011989105</t>
  </si>
  <si>
    <t>פ.י.ב.י. אחזקות בע"מ</t>
  </si>
  <si>
    <t>520029026</t>
  </si>
  <si>
    <t>פיבי</t>
  </si>
  <si>
    <t>IL0007630119</t>
  </si>
  <si>
    <t>פי.סי.בי. טכנולוגיות בע"מ</t>
  </si>
  <si>
    <t>511888356</t>
  </si>
  <si>
    <t>פיסיבי טכנולוגיות</t>
  </si>
  <si>
    <t>IL0010916851</t>
  </si>
  <si>
    <t>מפעלי פ.מ.ס. מיגון בע"מ</t>
  </si>
  <si>
    <t>520037284</t>
  </si>
  <si>
    <t>פמס</t>
  </si>
  <si>
    <t>IL0003150104</t>
  </si>
  <si>
    <t xml:space="preserve">פרודלים השקעות </t>
  </si>
  <si>
    <t>513130252</t>
  </si>
  <si>
    <t>פרודלים השקעות</t>
  </si>
  <si>
    <t>IL0012370313</t>
  </si>
  <si>
    <t>חברת פרטנר תקשורת בע"מ</t>
  </si>
  <si>
    <t>520044314</t>
  </si>
  <si>
    <t>פרטנר</t>
  </si>
  <si>
    <t>IL0010834849</t>
  </si>
  <si>
    <t>פריורטק</t>
  </si>
  <si>
    <t>IL0003280133</t>
  </si>
  <si>
    <t>פרשקובסקי</t>
  </si>
  <si>
    <t>IL0011021289</t>
  </si>
  <si>
    <t>פתאל החזקות 1998 בע"מ</t>
  </si>
  <si>
    <t>512607888</t>
  </si>
  <si>
    <t>פתאל החזקות</t>
  </si>
  <si>
    <t>IL0011434292</t>
  </si>
  <si>
    <t>צרפתי</t>
  </si>
  <si>
    <t>IL0004250176</t>
  </si>
  <si>
    <t>קווליטאו</t>
  </si>
  <si>
    <t>קווליטאו חסום מחוג 04/09/26</t>
  </si>
  <si>
    <t>קיסטון אינפרא בע"מ</t>
  </si>
  <si>
    <t>515983476</t>
  </si>
  <si>
    <t>קיסטון אינפרא</t>
  </si>
  <si>
    <t>IL0011759342</t>
  </si>
  <si>
    <t>קמטק בע"מ</t>
  </si>
  <si>
    <t>511235434</t>
  </si>
  <si>
    <t>קמטק</t>
  </si>
  <si>
    <t>IL0010952641</t>
  </si>
  <si>
    <t>kenon-holdings inc</t>
  </si>
  <si>
    <t>254900N5LVBX92GMVN72</t>
  </si>
  <si>
    <t>קנון</t>
  </si>
  <si>
    <t>SG9999012629</t>
  </si>
  <si>
    <t>קרור אחזקות בע"מ</t>
  </si>
  <si>
    <t>520001546</t>
  </si>
  <si>
    <t>קרור  1</t>
  </si>
  <si>
    <t>IL0006210111</t>
  </si>
  <si>
    <t>קרסו מוטורס</t>
  </si>
  <si>
    <t>IL0011238503</t>
  </si>
  <si>
    <t>רבל אי.סי.אס. בע"מ</t>
  </si>
  <si>
    <t>513506329</t>
  </si>
  <si>
    <t>רבל</t>
  </si>
  <si>
    <t>IL0011038788</t>
  </si>
  <si>
    <t>ריט 1</t>
  </si>
  <si>
    <t>IL0010989205</t>
  </si>
  <si>
    <t>ריטיילורס בע"מ</t>
  </si>
  <si>
    <t>514211457</t>
  </si>
  <si>
    <t>ריטיילורס</t>
  </si>
  <si>
    <t>IL0011754889</t>
  </si>
  <si>
    <t>רימון שירותי ייעוץ וניהול בע"מ</t>
  </si>
  <si>
    <t>512467994</t>
  </si>
  <si>
    <t>רימון ( מועמדת)</t>
  </si>
  <si>
    <t>IL0011787228</t>
  </si>
  <si>
    <t>רם-און השקעות והחזקות (1999) בע"מ</t>
  </si>
  <si>
    <t>512776964</t>
  </si>
  <si>
    <t>רם-און</t>
  </si>
  <si>
    <t>IL0010909435</t>
  </si>
  <si>
    <t>רשת חנויות רמי לוי שיווק השיקמה 2006 בע"מ</t>
  </si>
  <si>
    <t>513770669</t>
  </si>
  <si>
    <t>רמי לוי</t>
  </si>
  <si>
    <t>IL0011042491</t>
  </si>
  <si>
    <t>רמי לוי נדל"ן</t>
  </si>
  <si>
    <t>שוב אנרגיה</t>
  </si>
  <si>
    <t>שופר-סל בע"מ</t>
  </si>
  <si>
    <t>520022732</t>
  </si>
  <si>
    <t>שופרסל</t>
  </si>
  <si>
    <t>IL0007770378</t>
  </si>
  <si>
    <t>שטראוס</t>
  </si>
  <si>
    <t>IL0007460160</t>
  </si>
  <si>
    <t>תורפז תעשיות בעמ</t>
  </si>
  <si>
    <t>514574524</t>
  </si>
  <si>
    <t>תורפז תעשיות</t>
  </si>
  <si>
    <t>IL0011756116</t>
  </si>
  <si>
    <t>COGNYTE SOFTWARE LTD</t>
  </si>
  <si>
    <t>2549006L803IRJC67B33</t>
  </si>
  <si>
    <t>cognyte softwar</t>
  </si>
  <si>
    <t>IL0011691438</t>
  </si>
  <si>
    <t>גלובל -אי אונליין בע"מ</t>
  </si>
  <si>
    <t>514889534</t>
  </si>
  <si>
    <t>GLOBAL-E ONLIE</t>
  </si>
  <si>
    <t>IL0011741688</t>
  </si>
  <si>
    <t>ITHACA ENERGY P</t>
  </si>
  <si>
    <t>GB00BPJHV584</t>
  </si>
  <si>
    <t>קורנית דיגיטל בע"מ</t>
  </si>
  <si>
    <t>513195420</t>
  </si>
  <si>
    <t>KORNIT DIGITAL</t>
  </si>
  <si>
    <t>IL0011216723</t>
  </si>
  <si>
    <t>רדקום בע"מ</t>
  </si>
  <si>
    <t>520043456</t>
  </si>
  <si>
    <t>RADCOM LTD</t>
  </si>
  <si>
    <t>IL0010826688</t>
  </si>
  <si>
    <t>צים שירותי ספנות משולבים בע"מ</t>
  </si>
  <si>
    <t>520015041</t>
  </si>
  <si>
    <t>ZIM INTEGRATED</t>
  </si>
  <si>
    <t>IL0065100930</t>
  </si>
  <si>
    <t>כלל ביטוח</t>
  </si>
  <si>
    <t>IL0002240146</t>
  </si>
  <si>
    <t>אלקטרה פאוור (2019) בע"מ</t>
  </si>
  <si>
    <t>516077989</t>
  </si>
  <si>
    <t>אלקטרה פאוור</t>
  </si>
  <si>
    <t>IL0011669178</t>
  </si>
  <si>
    <t>ארן מחקר ופיתוח (1982) בע"מ</t>
  </si>
  <si>
    <t>510959596</t>
  </si>
  <si>
    <t>ארן</t>
  </si>
  <si>
    <t>IL0010852650</t>
  </si>
  <si>
    <t>ניסן תעשיות רפואיות בע"מ</t>
  </si>
  <si>
    <t>520040940</t>
  </si>
  <si>
    <t>ניסן</t>
  </si>
  <si>
    <t>IL0006600196</t>
  </si>
  <si>
    <t>קפיטל פוינט בע"מ</t>
  </si>
  <si>
    <t>512950320</t>
  </si>
  <si>
    <t>קפיטל פוינט</t>
  </si>
  <si>
    <t>IL0010971468</t>
  </si>
  <si>
    <t>ראלקו סוכנויות בע"מ</t>
  </si>
  <si>
    <t>520038183</t>
  </si>
  <si>
    <t>ראלקו</t>
  </si>
  <si>
    <t>IL0003930174</t>
  </si>
  <si>
    <t>תמיס ג'י.אר.אי.אנ.בע"מ</t>
  </si>
  <si>
    <t>511327017</t>
  </si>
  <si>
    <t>תמיס (ב. יאיר)</t>
  </si>
  <si>
    <t>IL0010972292</t>
  </si>
  <si>
    <t>Aroundtown property</t>
  </si>
  <si>
    <t>529900H4DWG3KWMBMQ39</t>
  </si>
  <si>
    <t>AROUNDTOWN PROP</t>
  </si>
  <si>
    <t>LU1673108939</t>
  </si>
  <si>
    <t>AstraZeneca PLC</t>
  </si>
  <si>
    <t>PY6ZZQWO2IZFZC3IOL08</t>
  </si>
  <si>
    <t>ASTRAZENECA PLC</t>
  </si>
  <si>
    <t>GB0009895292</t>
  </si>
  <si>
    <t>צ'ק פוינט</t>
  </si>
  <si>
    <t>2549003ZVBH73EPNS513</t>
  </si>
  <si>
    <t>CHECK POINT</t>
  </si>
  <si>
    <t>IL0010824113</t>
  </si>
  <si>
    <t>CITIGROUP INC</t>
  </si>
  <si>
    <t>6SHGI4ZSSLCXXQSBB395</t>
  </si>
  <si>
    <t>CITIGROUP</t>
  </si>
  <si>
    <t>US1729674242</t>
  </si>
  <si>
    <t>GRAND CITY PROP</t>
  </si>
  <si>
    <t>LU0775917882</t>
  </si>
  <si>
    <t>אינמוד בע"מ</t>
  </si>
  <si>
    <t>514073618</t>
  </si>
  <si>
    <t>IMODE LTD</t>
  </si>
  <si>
    <t>IL0011595993</t>
  </si>
  <si>
    <t>International flavors&amp;fragrances inc</t>
  </si>
  <si>
    <t>BZLRL03D3GPGMOGFO832</t>
  </si>
  <si>
    <t>INTL FLAVORS &amp;</t>
  </si>
  <si>
    <t>US4595061015</t>
  </si>
  <si>
    <t>Unity Wireless</t>
  </si>
  <si>
    <t>10447</t>
  </si>
  <si>
    <t>RES UNITY WIREL</t>
  </si>
  <si>
    <t>US9133471006</t>
  </si>
  <si>
    <t>מגדל קרנות נאמנות בע"מ</t>
  </si>
  <si>
    <t>511303661</t>
  </si>
  <si>
    <t>Russ2000.MTF</t>
  </si>
  <si>
    <t>IL0011502429</t>
  </si>
  <si>
    <t>הראל קרנות נאמנות בע"מ</t>
  </si>
  <si>
    <t>511776783</t>
  </si>
  <si>
    <t>הראל סל DowJones IA</t>
  </si>
  <si>
    <t>IL0011492282</t>
  </si>
  <si>
    <t>State Street Corp</t>
  </si>
  <si>
    <t>07F5H7W3ET8ZLWNMFP29</t>
  </si>
  <si>
    <t>CONSUMER STAPLE</t>
  </si>
  <si>
    <t>US81369Y3080</t>
  </si>
  <si>
    <t>FINANCIAL SELEC</t>
  </si>
  <si>
    <t>US81369Y6059</t>
  </si>
  <si>
    <t>HEALTH CARE SEL</t>
  </si>
  <si>
    <t>US81369Y2090</t>
  </si>
  <si>
    <t>Invesco investment management limited</t>
  </si>
  <si>
    <t>635400KZRKKKNVCJXD85</t>
  </si>
  <si>
    <t>INVESCO NASDAQ</t>
  </si>
  <si>
    <t>US46138G6492</t>
  </si>
  <si>
    <t xml:space="preserve">BlackRock  Asset Managment </t>
  </si>
  <si>
    <t>549300LRIF3NWCU26A80</t>
  </si>
  <si>
    <t>ISHARES CORE EM</t>
  </si>
  <si>
    <t>IE00BKM4GZ66</t>
  </si>
  <si>
    <t>Powershares  QQQ NAS1</t>
  </si>
  <si>
    <t>US73935A1043</t>
  </si>
  <si>
    <t>S&amp;P 500 SOURCE</t>
  </si>
  <si>
    <t>IE00B3YCGJ38</t>
  </si>
  <si>
    <t>SPDR S&amp;P BIOTEC</t>
  </si>
  <si>
    <t>US78464A8707</t>
  </si>
  <si>
    <t>MTF סל Nasdaq 100 (4A) מנוטרלת</t>
  </si>
  <si>
    <t>IL0011814451</t>
  </si>
  <si>
    <t>MTF סל Nasdaq 100 (4D)</t>
  </si>
  <si>
    <t>IL0011813875</t>
  </si>
  <si>
    <t>MTF500SP ממ</t>
  </si>
  <si>
    <t>IL0011505729</t>
  </si>
  <si>
    <t>הראל סל 4A S&amp;P 500 מנוטרלת</t>
  </si>
  <si>
    <t>IL0011491375</t>
  </si>
  <si>
    <t>הראל סל PR 100 NASDAQ</t>
  </si>
  <si>
    <t>IL0011491037</t>
  </si>
  <si>
    <t>מיטב קרנות נאמנות בע"מ</t>
  </si>
  <si>
    <t>513534974</t>
  </si>
  <si>
    <t>תכלית סל (4D) ‏‏‏Russell 2000</t>
  </si>
  <si>
    <t>IL0011444846</t>
  </si>
  <si>
    <t>תכלית סל (A‏4)י 500 S&amp;P מנוטרלת מטח</t>
  </si>
  <si>
    <t>IL0011438178</t>
  </si>
  <si>
    <t>LYXOR ETF</t>
  </si>
  <si>
    <t>213800VZW861M5FHMD50</t>
  </si>
  <si>
    <t>LYXOR ETF S&amp;P 5</t>
  </si>
  <si>
    <t>LU1135865084</t>
  </si>
  <si>
    <t>19/12/2024</t>
  </si>
  <si>
    <t>06/03/2025</t>
  </si>
  <si>
    <t>26/10/2025</t>
  </si>
  <si>
    <t>0.704</t>
  </si>
  <si>
    <t>0.567</t>
  </si>
  <si>
    <t>1.522</t>
  </si>
  <si>
    <t>18.555</t>
  </si>
  <si>
    <t>1.763</t>
  </si>
  <si>
    <t>1.237</t>
  </si>
  <si>
    <t>0.650</t>
  </si>
  <si>
    <t>7.095</t>
  </si>
  <si>
    <t>13.274</t>
  </si>
  <si>
    <t>1.635</t>
  </si>
  <si>
    <t>6.998</t>
  </si>
  <si>
    <t>1.254</t>
  </si>
  <si>
    <t>0.257</t>
  </si>
  <si>
    <t>0.334</t>
  </si>
  <si>
    <t>0.485</t>
  </si>
  <si>
    <t>1.645</t>
  </si>
  <si>
    <t>13.710</t>
  </si>
  <si>
    <t>2.665</t>
  </si>
  <si>
    <t>6.448</t>
  </si>
  <si>
    <t>1.379</t>
  </si>
  <si>
    <t>1.461</t>
  </si>
  <si>
    <t>1.652</t>
  </si>
  <si>
    <t>12.696</t>
  </si>
  <si>
    <t>0.050</t>
  </si>
  <si>
    <t>0.790</t>
  </si>
  <si>
    <t>0.870</t>
  </si>
  <si>
    <t>0.700</t>
  </si>
  <si>
    <t>0.620</t>
  </si>
  <si>
    <t>0.530</t>
  </si>
  <si>
    <t>0.490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</si>
</sst>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"/>
    <numFmt numFmtId="165" formatCode="0.000000"/>
    <numFmt numFmtId="166" formatCode="0.000%"/>
    <numFmt numFmtId="167" formatCode="dd/mm/yyyy"/>
    <numFmt numFmtId="168" formatCode="0.0000%"/>
  </numFmts>
  <fonts count="23">
    <font>
      <sz val="11"/>
      <color theme="1"/>
      <name val="Arial"/>
      <family val="2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  <scheme val="minor"/>
    </font>
    <font>
      <b/>
      <sz val="11"/>
      <color theme="1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0"/>
      <color theme="2" tint="-0.749992370372631"/>
      <name val="Open Sans"/>
      <family val="2"/>
    </font>
    <font>
      <b/>
      <sz val="11"/>
      <color theme="1"/>
      <name val="Arial"/>
      <family val="2"/>
      <scheme val="minor"/>
    </font>
    <font>
      <b/>
      <sz val="14"/>
      <color theme="0"/>
      <name val="Arial"/>
      <family val="2"/>
    </font>
    <font>
      <i/>
      <sz val="11"/>
      <color theme="1"/>
      <name val="Arial"/>
      <family val="2"/>
      <scheme val="minor"/>
    </font>
    <font>
      <sz val="12"/>
      <color theme="1"/>
      <name val="David"/>
      <family val="2"/>
    </font>
    <font>
      <b/>
      <sz val="12"/>
      <color theme="1"/>
      <name val="David"/>
      <family val="2"/>
    </font>
    <font>
      <b/>
      <sz val="11"/>
      <color theme="0"/>
      <name val="Arial"/>
      <family val="2"/>
    </font>
    <font>
      <sz val="11"/>
      <color theme="1"/>
      <name val="David"/>
      <family val="2"/>
    </font>
    <font>
      <b/>
      <sz val="12"/>
      <color theme="9" tint="-0.499984740745262"/>
      <name val="Wingdings"/>
      <charset val="2"/>
    </font>
    <font>
      <b/>
      <sz val="12"/>
      <color theme="9" tint="-0.499984740745262"/>
      <name val="David"/>
      <family val="2"/>
    </font>
    <font>
      <strike/>
      <sz val="11"/>
      <color theme="1"/>
      <name val="Arial"/>
      <family val="2"/>
    </font>
    <font>
      <strike/>
      <sz val="11"/>
      <color theme="1"/>
      <name val="Arial"/>
      <family val="2"/>
      <scheme val="minor"/>
    </font>
    <font>
      <b/>
      <sz val="11"/>
      <color theme="1"/>
      <name val="Arial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/>
      <diagonal/>
    </border>
    <border>
      <left style="thin">
        <color theme="4" tint="0.39994506668294322"/>
      </left>
      <right style="thin">
        <color theme="4" tint="0.39994506668294322"/>
      </right>
      <top/>
      <bottom/>
      <diagonal/>
    </border>
    <border>
      <left style="thin">
        <color theme="4" tint="0.39994506668294322"/>
      </left>
      <right style="thin">
        <color theme="4" tint="0.39994506668294322"/>
      </right>
      <top/>
      <bottom style="thin">
        <color theme="4" tint="0.39994506668294322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1454817346722"/>
      </top>
      <bottom/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hair">
        <color theme="1"/>
      </left>
      <right/>
      <top style="hair">
        <color theme="1"/>
      </top>
      <bottom style="hair">
        <color theme="1"/>
      </bottom>
      <diagonal/>
    </border>
    <border>
      <left/>
      <right style="hair">
        <color theme="1"/>
      </right>
      <top style="hair">
        <color theme="1"/>
      </top>
      <bottom style="hair">
        <color theme="1"/>
      </bottom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/>
      <right style="dashed">
        <color auto="1"/>
      </right>
      <top style="dashed">
        <color auto="1"/>
      </top>
      <bottom/>
      <diagonal/>
    </border>
    <border>
      <left/>
      <right style="thin">
        <color theme="4" tint="0.39994506668294322"/>
      </right>
      <top/>
      <bottom/>
      <diagonal/>
    </border>
    <border>
      <left style="thin">
        <color theme="4" tint="0.39994506668294322"/>
      </left>
      <right/>
      <top/>
      <bottom/>
      <diagonal/>
    </border>
    <border>
      <left/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theme="1"/>
      </left>
      <right style="hair">
        <color theme="1"/>
      </right>
      <top style="hair">
        <color theme="1"/>
      </top>
      <bottom/>
      <diagonal/>
    </border>
  </borders>
  <cellStyleXfs count="5">
    <xf numFmtId="0" fontId="0" fillId="0" borderId="0"/>
    <xf numFmtId="0" fontId="9" fillId="0" borderId="0"/>
    <xf numFmtId="0" fontId="9" fillId="0" borderId="0"/>
    <xf numFmtId="0" fontId="22" fillId="0" borderId="20"/>
    <xf numFmtId="9" fontId="2" fillId="0" borderId="0"/>
  </cellStyleXfs>
  <cellXfs count="162">
    <xf numFmtId="0" fontId="0" fillId="0" borderId="0" xfId="0" applyNumberFormat="1" applyFont="1" applyFill="1" applyBorder="1"/>
    <xf numFmtId="0" fontId="0" fillId="0" borderId="0" xfId="0" applyNumberFormat="1" applyFont="1" applyFill="1" applyBorder="1" applyAlignment="1">
      <alignment horizontal="center"/>
    </xf>
    <xf numFmtId="0" fontId="4" fillId="0" borderId="0" xfId="0" applyNumberFormat="1" applyFont="1" applyFill="1" applyBorder="1"/>
    <xf numFmtId="0" fontId="4" fillId="0" borderId="0" xfId="0" applyNumberFormat="1" applyFont="1" applyFill="1" applyBorder="1" applyAlignment="1">
      <alignment vertical="center" wrapText="1"/>
    </xf>
    <xf numFmtId="0" fontId="3" fillId="0" borderId="0" xfId="0" applyNumberFormat="1" applyFont="1" applyFill="1" applyBorder="1"/>
    <xf numFmtId="0" fontId="8" fillId="0" borderId="0" xfId="0" applyNumberFormat="1" applyFont="1" applyFill="1" applyBorder="1"/>
    <xf numFmtId="0" fontId="8" fillId="0" borderId="0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/>
    <xf numFmtId="0" fontId="0" fillId="0" borderId="0" xfId="0" applyNumberFormat="1" applyFont="1" applyFill="1" applyBorder="1"/>
    <xf numFmtId="0" fontId="5" fillId="4" borderId="0" xfId="0" applyNumberFormat="1" applyFont="1" applyFill="1" applyBorder="1"/>
    <xf numFmtId="0" fontId="7" fillId="3" borderId="2" xfId="0" applyNumberFormat="1" applyFont="1" applyFill="1" applyBorder="1" applyAlignment="1">
      <alignment horizontal="center" vertical="center" wrapText="1"/>
    </xf>
    <xf numFmtId="0" fontId="3" fillId="2" borderId="3" xfId="0" applyNumberFormat="1" applyFont="1" applyFill="1" applyBorder="1" applyAlignment="1">
      <alignment horizontal="right"/>
    </xf>
    <xf numFmtId="0" fontId="3" fillId="0" borderId="3" xfId="0" applyNumberFormat="1" applyFont="1" applyFill="1" applyBorder="1" applyAlignment="1">
      <alignment horizontal="right"/>
    </xf>
    <xf numFmtId="0" fontId="11" fillId="0" borderId="0" xfId="0" applyNumberFormat="1" applyFont="1" applyFill="1" applyBorder="1"/>
    <xf numFmtId="0" fontId="10" fillId="5" borderId="0" xfId="1" applyNumberFormat="1" applyFont="1" applyFill="1" applyBorder="1" applyAlignment="1" applyProtection="1">
      <alignment horizontal="left" vertical="center" wrapText="1" indent="1"/>
      <protection locked="0"/>
    </xf>
    <xf numFmtId="0" fontId="12" fillId="3" borderId="7" xfId="0" applyNumberFormat="1" applyFont="1" applyFill="1" applyBorder="1" applyAlignment="1">
      <alignment vertical="center"/>
    </xf>
    <xf numFmtId="0" fontId="12" fillId="3" borderId="0" xfId="0" applyNumberFormat="1" applyFont="1" applyFill="1" applyBorder="1" applyAlignment="1">
      <alignment vertical="center"/>
    </xf>
    <xf numFmtId="49" fontId="0" fillId="0" borderId="0" xfId="0" applyNumberFormat="1" applyFont="1" applyFill="1" applyBorder="1" applyAlignment="1">
      <alignment horizontal="right"/>
    </xf>
    <xf numFmtId="49" fontId="11" fillId="0" borderId="0" xfId="0" applyNumberFormat="1" applyFont="1" applyFill="1" applyBorder="1" applyAlignment="1">
      <alignment horizontal="right"/>
    </xf>
    <xf numFmtId="0" fontId="13" fillId="0" borderId="0" xfId="0" applyNumberFormat="1" applyFont="1" applyFill="1" applyBorder="1"/>
    <xf numFmtId="0" fontId="14" fillId="0" borderId="1" xfId="0" applyNumberFormat="1" applyFont="1" applyFill="1" applyBorder="1" applyAlignment="1">
      <alignment vertical="center" wrapText="1" readingOrder="2"/>
    </xf>
    <xf numFmtId="0" fontId="14" fillId="0" borderId="1" xfId="0" applyNumberFormat="1" applyFont="1" applyFill="1" applyBorder="1" applyAlignment="1">
      <alignment horizontal="right" vertical="center" wrapText="1" readingOrder="2"/>
    </xf>
    <xf numFmtId="2" fontId="14" fillId="0" borderId="1" xfId="0" applyNumberFormat="1" applyFont="1" applyFill="1" applyBorder="1" applyAlignment="1">
      <alignment vertical="center" wrapText="1" readingOrder="2"/>
    </xf>
    <xf numFmtId="164" fontId="14" fillId="0" borderId="1" xfId="0" applyNumberFormat="1" applyFont="1" applyFill="1" applyBorder="1" applyAlignment="1">
      <alignment vertical="center" wrapText="1" readingOrder="2"/>
    </xf>
    <xf numFmtId="0" fontId="14" fillId="0" borderId="1" xfId="0" applyNumberFormat="1" applyFont="1" applyFill="1" applyBorder="1" applyAlignment="1">
      <alignment horizontal="right" vertical="center" wrapText="1" readingOrder="2"/>
    </xf>
    <xf numFmtId="0" fontId="15" fillId="0" borderId="1" xfId="0" applyNumberFormat="1" applyFont="1" applyFill="1" applyBorder="1" applyAlignment="1">
      <alignment vertical="center" wrapText="1" readingOrder="2"/>
    </xf>
    <xf numFmtId="0" fontId="6" fillId="3" borderId="10" xfId="0" applyNumberFormat="1" applyFont="1" applyFill="1" applyBorder="1" applyAlignment="1">
      <alignment horizontal="center" vertical="center" wrapText="1"/>
    </xf>
    <xf numFmtId="0" fontId="7" fillId="3" borderId="10" xfId="0" applyNumberFormat="1" applyFont="1" applyFill="1" applyBorder="1" applyAlignment="1">
      <alignment horizontal="center" vertical="center" wrapText="1"/>
    </xf>
    <xf numFmtId="0" fontId="7" fillId="3" borderId="10" xfId="0" applyNumberFormat="1" applyFont="1" applyFill="1" applyBorder="1" applyAlignment="1">
      <alignment horizontal="right" vertical="center" wrapText="1"/>
    </xf>
    <xf numFmtId="0" fontId="8" fillId="0" borderId="10" xfId="0" applyNumberFormat="1" applyFont="1" applyFill="1" applyBorder="1"/>
    <xf numFmtId="0" fontId="8" fillId="0" borderId="10" xfId="0" applyNumberFormat="1" applyFont="1" applyFill="1" applyBorder="1" applyAlignment="1">
      <alignment horizontal="center" vertical="center" wrapText="1"/>
    </xf>
    <xf numFmtId="0" fontId="8" fillId="0" borderId="10" xfId="0" applyNumberFormat="1" applyFont="1" applyFill="1" applyBorder="1"/>
    <xf numFmtId="0" fontId="8" fillId="0" borderId="10" xfId="0" applyNumberFormat="1" applyFont="1" applyFill="1" applyBorder="1" applyAlignment="1">
      <alignment horizontal="center" vertical="center" wrapText="1"/>
    </xf>
    <xf numFmtId="0" fontId="16" fillId="3" borderId="3" xfId="0" applyNumberFormat="1" applyFont="1" applyFill="1" applyBorder="1" applyAlignment="1">
      <alignment horizontal="center" vertical="center" wrapText="1"/>
    </xf>
    <xf numFmtId="0" fontId="0" fillId="0" borderId="0" xfId="0" applyNumberFormat="1" applyFont="1" applyFill="1" applyBorder="1" applyAlignment="1">
      <alignment horizontal="center" vertical="center"/>
    </xf>
    <xf numFmtId="0" fontId="0" fillId="2" borderId="3" xfId="0" applyNumberFormat="1" applyFont="1" applyFill="1" applyBorder="1" applyAlignment="1">
      <alignment horizontal="right"/>
    </xf>
    <xf numFmtId="0" fontId="0" fillId="0" borderId="3" xfId="0" applyNumberFormat="1" applyFont="1" applyFill="1" applyBorder="1"/>
    <xf numFmtId="0" fontId="0" fillId="0" borderId="3" xfId="0" applyNumberFormat="1" applyFont="1" applyFill="1" applyBorder="1" applyAlignment="1">
      <alignment horizontal="right"/>
    </xf>
    <xf numFmtId="0" fontId="0" fillId="0" borderId="4" xfId="0" applyNumberFormat="1" applyFont="1" applyFill="1" applyBorder="1" applyAlignment="1">
      <alignment horizontal="right"/>
    </xf>
    <xf numFmtId="0" fontId="0" fillId="2" borderId="4" xfId="0" applyNumberFormat="1" applyFont="1" applyFill="1" applyBorder="1" applyAlignment="1">
      <alignment horizontal="right"/>
    </xf>
    <xf numFmtId="0" fontId="0" fillId="2" borderId="6" xfId="0" applyNumberFormat="1" applyFont="1" applyFill="1" applyBorder="1" applyAlignment="1">
      <alignment horizontal="right"/>
    </xf>
    <xf numFmtId="0" fontId="17" fillId="0" borderId="0" xfId="0" applyNumberFormat="1" applyFont="1" applyFill="1" applyBorder="1"/>
    <xf numFmtId="0" fontId="0" fillId="0" borderId="6" xfId="0" applyNumberFormat="1" applyFont="1" applyFill="1" applyBorder="1" applyAlignment="1">
      <alignment horizontal="right"/>
    </xf>
    <xf numFmtId="0" fontId="2" fillId="2" borderId="4" xfId="0" applyNumberFormat="1" applyFont="1" applyFill="1" applyBorder="1" applyAlignment="1">
      <alignment horizontal="center"/>
    </xf>
    <xf numFmtId="0" fontId="2" fillId="2" borderId="5" xfId="0" applyNumberFormat="1" applyFont="1" applyFill="1" applyBorder="1" applyAlignment="1">
      <alignment horizontal="center"/>
    </xf>
    <xf numFmtId="0" fontId="0" fillId="0" borderId="4" xfId="0" applyNumberFormat="1" applyFont="1" applyFill="1" applyBorder="1" applyAlignment="1">
      <alignment horizontal="center" vertical="top"/>
    </xf>
    <xf numFmtId="0" fontId="0" fillId="0" borderId="5" xfId="0" applyNumberFormat="1" applyFont="1" applyFill="1" applyBorder="1" applyAlignment="1">
      <alignment horizontal="center" vertical="top"/>
    </xf>
    <xf numFmtId="0" fontId="0" fillId="0" borderId="6" xfId="0" applyNumberFormat="1" applyFont="1" applyFill="1" applyBorder="1" applyAlignment="1">
      <alignment horizontal="center" vertical="top"/>
    </xf>
    <xf numFmtId="0" fontId="0" fillId="0" borderId="4" xfId="0" applyNumberFormat="1" applyFont="1" applyFill="1" applyBorder="1" applyAlignment="1">
      <alignment horizontal="right" vertical="top"/>
    </xf>
    <xf numFmtId="0" fontId="0" fillId="0" borderId="5" xfId="0" applyNumberFormat="1" applyFont="1" applyFill="1" applyBorder="1" applyAlignment="1">
      <alignment horizontal="right" vertical="top"/>
    </xf>
    <xf numFmtId="0" fontId="0" fillId="0" borderId="6" xfId="0" applyNumberFormat="1" applyFont="1" applyFill="1" applyBorder="1" applyAlignment="1">
      <alignment horizontal="right" vertical="top"/>
    </xf>
    <xf numFmtId="0" fontId="2" fillId="0" borderId="4" xfId="0" applyNumberFormat="1" applyFont="1" applyFill="1" applyBorder="1" applyAlignment="1">
      <alignment horizontal="right" vertical="top"/>
    </xf>
    <xf numFmtId="0" fontId="2" fillId="0" borderId="5" xfId="0" applyNumberFormat="1" applyFont="1" applyFill="1" applyBorder="1" applyAlignment="1">
      <alignment horizontal="right" vertical="top"/>
    </xf>
    <xf numFmtId="0" fontId="2" fillId="0" borderId="6" xfId="0" applyNumberFormat="1" applyFont="1" applyFill="1" applyBorder="1" applyAlignment="1">
      <alignment horizontal="right" vertical="top"/>
    </xf>
    <xf numFmtId="0" fontId="0" fillId="0" borderId="4" xfId="0" applyNumberFormat="1" applyFont="1" applyFill="1" applyBorder="1" applyAlignment="1">
      <alignment vertical="top"/>
    </xf>
    <xf numFmtId="0" fontId="0" fillId="0" borderId="5" xfId="0" applyNumberFormat="1" applyFont="1" applyFill="1" applyBorder="1" applyAlignment="1">
      <alignment vertical="top"/>
    </xf>
    <xf numFmtId="0" fontId="0" fillId="0" borderId="6" xfId="0" applyNumberFormat="1" applyFont="1" applyFill="1" applyBorder="1" applyAlignment="1">
      <alignment vertical="top"/>
    </xf>
    <xf numFmtId="0" fontId="0" fillId="2" borderId="4" xfId="0" applyNumberFormat="1" applyFont="1" applyFill="1" applyBorder="1" applyAlignment="1">
      <alignment vertical="top"/>
    </xf>
    <xf numFmtId="0" fontId="0" fillId="2" borderId="5" xfId="0" applyNumberFormat="1" applyFont="1" applyFill="1" applyBorder="1" applyAlignment="1">
      <alignment vertical="top"/>
    </xf>
    <xf numFmtId="0" fontId="0" fillId="2" borderId="6" xfId="0" applyNumberFormat="1" applyFont="1" applyFill="1" applyBorder="1" applyAlignment="1">
      <alignment vertical="top"/>
    </xf>
    <xf numFmtId="0" fontId="0" fillId="0" borderId="5" xfId="0" applyNumberFormat="1" applyFont="1" applyFill="1" applyBorder="1" applyAlignment="1">
      <alignment horizontal="center"/>
    </xf>
    <xf numFmtId="0" fontId="2" fillId="0" borderId="4" xfId="0" applyNumberFormat="1" applyFont="1" applyFill="1" applyBorder="1" applyAlignment="1">
      <alignment horizontal="center"/>
    </xf>
    <xf numFmtId="0" fontId="2" fillId="0" borderId="5" xfId="0" applyNumberFormat="1" applyFont="1" applyFill="1" applyBorder="1" applyAlignment="1">
      <alignment horizontal="center"/>
    </xf>
    <xf numFmtId="0" fontId="2" fillId="0" borderId="6" xfId="0" applyNumberFormat="1" applyFont="1" applyFill="1" applyBorder="1" applyAlignment="1">
      <alignment horizontal="center"/>
    </xf>
    <xf numFmtId="0" fontId="0" fillId="2" borderId="4" xfId="0" applyNumberFormat="1" applyFont="1" applyFill="1" applyBorder="1" applyAlignment="1">
      <alignment horizontal="right" vertical="top"/>
    </xf>
    <xf numFmtId="0" fontId="0" fillId="2" borderId="5" xfId="0" applyNumberFormat="1" applyFont="1" applyFill="1" applyBorder="1" applyAlignment="1">
      <alignment horizontal="right" vertical="top"/>
    </xf>
    <xf numFmtId="0" fontId="0" fillId="2" borderId="4" xfId="0" applyNumberFormat="1" applyFont="1" applyFill="1" applyBorder="1" applyAlignment="1">
      <alignment horizontal="center"/>
    </xf>
    <xf numFmtId="0" fontId="0" fillId="2" borderId="5" xfId="0" applyNumberFormat="1" applyFont="1" applyFill="1" applyBorder="1" applyAlignment="1">
      <alignment horizontal="center"/>
    </xf>
    <xf numFmtId="0" fontId="0" fillId="2" borderId="4" xfId="0" applyNumberFormat="1" applyFont="1" applyFill="1" applyBorder="1" applyAlignment="1">
      <alignment vertical="center" wrapText="1"/>
    </xf>
    <xf numFmtId="0" fontId="0" fillId="2" borderId="6" xfId="0" applyNumberFormat="1" applyFont="1" applyFill="1" applyBorder="1" applyAlignment="1">
      <alignment vertical="center" wrapText="1"/>
    </xf>
    <xf numFmtId="0" fontId="2" fillId="0" borderId="9" xfId="0" applyNumberFormat="1" applyFont="1" applyFill="1" applyBorder="1" applyAlignment="1">
      <alignment horizontal="right" vertical="top"/>
    </xf>
    <xf numFmtId="0" fontId="0" fillId="2" borderId="4" xfId="0" applyNumberFormat="1" applyFont="1" applyFill="1" applyBorder="1" applyAlignment="1">
      <alignment horizontal="right" vertical="top" wrapText="1"/>
    </xf>
    <xf numFmtId="0" fontId="0" fillId="2" borderId="5" xfId="0" applyNumberFormat="1" applyFont="1" applyFill="1" applyBorder="1" applyAlignment="1">
      <alignment horizontal="right" vertical="top" wrapText="1"/>
    </xf>
    <xf numFmtId="0" fontId="2" fillId="2" borderId="4" xfId="0" applyNumberFormat="1" applyFont="1" applyFill="1" applyBorder="1" applyAlignment="1">
      <alignment horizontal="right" vertical="top"/>
    </xf>
    <xf numFmtId="0" fontId="2" fillId="2" borderId="9" xfId="0" applyNumberFormat="1" applyFont="1" applyFill="1" applyBorder="1" applyAlignment="1">
      <alignment horizontal="right" vertical="top"/>
    </xf>
    <xf numFmtId="0" fontId="2" fillId="2" borderId="5" xfId="0" applyNumberFormat="1" applyFont="1" applyFill="1" applyBorder="1" applyAlignment="1">
      <alignment horizontal="right" vertical="top"/>
    </xf>
    <xf numFmtId="0" fontId="3" fillId="0" borderId="4" xfId="0" applyNumberFormat="1" applyFont="1" applyFill="1" applyBorder="1" applyAlignment="1">
      <alignment horizontal="right" vertical="top"/>
    </xf>
    <xf numFmtId="0" fontId="3" fillId="0" borderId="6" xfId="0" applyNumberFormat="1" applyFont="1" applyFill="1" applyBorder="1" applyAlignment="1">
      <alignment horizontal="right" vertical="top"/>
    </xf>
    <xf numFmtId="0" fontId="0" fillId="0" borderId="4" xfId="0" applyNumberFormat="1" applyFont="1" applyFill="1" applyBorder="1" applyAlignment="1">
      <alignment horizontal="right" vertical="top" wrapText="1"/>
    </xf>
    <xf numFmtId="0" fontId="0" fillId="0" borderId="5" xfId="0" applyNumberFormat="1" applyFont="1" applyFill="1" applyBorder="1" applyAlignment="1">
      <alignment horizontal="right" vertical="top" wrapText="1"/>
    </xf>
    <xf numFmtId="0" fontId="0" fillId="2" borderId="4" xfId="0" applyNumberFormat="1" applyFont="1" applyFill="1" applyBorder="1" applyAlignment="1">
      <alignment vertical="top" wrapText="1"/>
    </xf>
    <xf numFmtId="0" fontId="0" fillId="2" borderId="5" xfId="0" applyNumberFormat="1" applyFont="1" applyFill="1" applyBorder="1" applyAlignment="1">
      <alignment vertical="top" wrapText="1"/>
    </xf>
    <xf numFmtId="0" fontId="0" fillId="0" borderId="4" xfId="0" applyNumberFormat="1" applyFont="1" applyFill="1" applyBorder="1" applyAlignment="1">
      <alignment vertical="top" wrapText="1"/>
    </xf>
    <xf numFmtId="0" fontId="0" fillId="0" borderId="5" xfId="0" applyNumberFormat="1" applyFont="1" applyFill="1" applyBorder="1" applyAlignment="1">
      <alignment vertical="top" wrapText="1"/>
    </xf>
    <xf numFmtId="0" fontId="10" fillId="5" borderId="11" xfId="1" applyNumberFormat="1" applyFont="1" applyFill="1" applyBorder="1" applyAlignment="1" applyProtection="1">
      <alignment horizontal="right" vertical="center" wrapText="1"/>
      <protection locked="0"/>
    </xf>
    <xf numFmtId="0" fontId="10" fillId="5" borderId="11" xfId="1" applyNumberFormat="1" applyFont="1" applyFill="1" applyBorder="1" applyAlignment="1">
      <alignment horizontal="right" vertical="center" wrapText="1"/>
    </xf>
    <xf numFmtId="0" fontId="7" fillId="3" borderId="13" xfId="0" applyNumberFormat="1" applyFont="1" applyFill="1" applyBorder="1" applyAlignment="1">
      <alignment horizontal="center" vertical="center"/>
    </xf>
    <xf numFmtId="0" fontId="7" fillId="3" borderId="12" xfId="0" applyNumberFormat="1" applyFont="1" applyFill="1" applyBorder="1" applyAlignment="1">
      <alignment horizontal="right" vertical="center"/>
    </xf>
    <xf numFmtId="0" fontId="0" fillId="0" borderId="4" xfId="0" applyNumberFormat="1" applyFont="1" applyFill="1" applyBorder="1" applyAlignment="1">
      <alignment vertical="top" wrapText="1"/>
    </xf>
    <xf numFmtId="0" fontId="0" fillId="0" borderId="5" xfId="0" applyNumberFormat="1" applyFont="1" applyFill="1" applyBorder="1" applyAlignment="1">
      <alignment vertical="top" wrapText="1"/>
    </xf>
    <xf numFmtId="0" fontId="8" fillId="0" borderId="0" xfId="0" applyNumberFormat="1" applyFont="1" applyFill="1" applyBorder="1"/>
    <xf numFmtId="0" fontId="15" fillId="0" borderId="14" xfId="0" applyNumberFormat="1" applyFont="1" applyFill="1" applyBorder="1"/>
    <xf numFmtId="0" fontId="15" fillId="0" borderId="15" xfId="0" applyNumberFormat="1" applyFont="1" applyFill="1" applyBorder="1"/>
    <xf numFmtId="0" fontId="15" fillId="0" borderId="16" xfId="0" applyNumberFormat="1" applyFont="1" applyFill="1" applyBorder="1" applyAlignment="1">
      <alignment horizontal="right"/>
    </xf>
    <xf numFmtId="0" fontId="18" fillId="0" borderId="1" xfId="0" applyNumberFormat="1" applyFont="1" applyFill="1" applyBorder="1" applyAlignment="1">
      <alignment horizontal="center" vertical="center" wrapText="1" readingOrder="2"/>
    </xf>
    <xf numFmtId="0" fontId="19" fillId="0" borderId="1" xfId="0" applyNumberFormat="1" applyFont="1" applyFill="1" applyBorder="1" applyAlignment="1">
      <alignment vertical="center" wrapText="1" readingOrder="2"/>
    </xf>
    <xf numFmtId="0" fontId="2" fillId="2" borderId="4" xfId="0" applyNumberFormat="1" applyFont="1" applyFill="1" applyBorder="1" applyAlignment="1">
      <alignment horizontal="right"/>
    </xf>
    <xf numFmtId="0" fontId="3" fillId="0" borderId="17" xfId="0" applyNumberFormat="1" applyFont="1" applyFill="1" applyBorder="1" applyAlignment="1">
      <alignment horizontal="right" vertical="top"/>
    </xf>
    <xf numFmtId="0" fontId="2" fillId="0" borderId="0" xfId="0" applyNumberFormat="1" applyFont="1" applyFill="1" applyBorder="1" applyAlignment="1">
      <alignment horizontal="center"/>
    </xf>
    <xf numFmtId="0" fontId="0" fillId="0" borderId="4" xfId="0" applyNumberFormat="1" applyFont="1" applyFill="1" applyBorder="1" applyAlignment="1">
      <alignment horizontal="center"/>
    </xf>
    <xf numFmtId="0" fontId="0" fillId="2" borderId="5" xfId="0" applyNumberFormat="1" applyFont="1" applyFill="1" applyBorder="1" applyAlignment="1">
      <alignment horizontal="right"/>
    </xf>
    <xf numFmtId="0" fontId="2" fillId="2" borderId="5" xfId="0" applyNumberFormat="1" applyFont="1" applyFill="1" applyBorder="1" applyAlignment="1">
      <alignment horizontal="right"/>
    </xf>
    <xf numFmtId="0" fontId="0" fillId="0" borderId="18" xfId="0" applyNumberFormat="1" applyFont="1" applyFill="1" applyBorder="1" applyAlignment="1">
      <alignment horizontal="right" vertical="top"/>
    </xf>
    <xf numFmtId="0" fontId="0" fillId="0" borderId="19" xfId="0" applyNumberFormat="1" applyFont="1" applyFill="1" applyBorder="1" applyAlignment="1">
      <alignment horizontal="right"/>
    </xf>
    <xf numFmtId="0" fontId="0" fillId="0" borderId="0" xfId="0" applyNumberFormat="1" applyFont="1" applyFill="1" applyBorder="1" applyAlignment="1">
      <alignment vertical="top"/>
    </xf>
    <xf numFmtId="0" fontId="0" fillId="0" borderId="6" xfId="0" applyNumberFormat="1" applyFont="1" applyFill="1" applyBorder="1" applyAlignment="1">
      <alignment horizontal="right" vertical="top" wrapText="1"/>
    </xf>
    <xf numFmtId="0" fontId="0" fillId="0" borderId="6" xfId="0" applyNumberFormat="1" applyFont="1" applyFill="1" applyBorder="1" applyAlignment="1">
      <alignment vertical="top" wrapText="1"/>
    </xf>
    <xf numFmtId="0" fontId="11" fillId="2" borderId="3" xfId="0" applyNumberFormat="1" applyFont="1" applyFill="1" applyBorder="1" applyAlignment="1">
      <alignment horizontal="right"/>
    </xf>
    <xf numFmtId="0" fontId="0" fillId="0" borderId="0" xfId="0" applyNumberFormat="1" applyFont="1" applyFill="1" applyBorder="1"/>
    <xf numFmtId="0" fontId="2" fillId="2" borderId="3" xfId="0" applyNumberFormat="1" applyFont="1" applyFill="1" applyBorder="1" applyAlignment="1">
      <alignment horizontal="right"/>
    </xf>
    <xf numFmtId="0" fontId="20" fillId="2" borderId="3" xfId="0" applyNumberFormat="1" applyFont="1" applyFill="1" applyBorder="1" applyAlignment="1">
      <alignment horizontal="right"/>
    </xf>
    <xf numFmtId="0" fontId="0" fillId="0" borderId="3" xfId="0" applyNumberFormat="1" applyFont="1" applyFill="1" applyBorder="1" applyAlignment="1">
      <alignment horizontal="right" readingOrder="1"/>
    </xf>
    <xf numFmtId="0" fontId="0" fillId="0" borderId="3" xfId="0" applyNumberFormat="1" applyFont="1" applyFill="1" applyBorder="1" applyAlignment="1">
      <alignment readingOrder="1"/>
    </xf>
    <xf numFmtId="0" fontId="21" fillId="2" borderId="3" xfId="0" applyNumberFormat="1" applyFont="1" applyFill="1" applyBorder="1" applyAlignment="1">
      <alignment horizontal="right"/>
    </xf>
    <xf numFmtId="0" fontId="0" fillId="0" borderId="0" xfId="0" applyNumberFormat="1" applyFont="1" applyFill="1" applyBorder="1" applyAlignment="1">
      <alignment horizontal="right"/>
    </xf>
    <xf numFmtId="1" fontId="0" fillId="0" borderId="0" xfId="0" applyNumberFormat="1" applyFont="1" applyFill="1" applyBorder="1" applyAlignment="1">
      <alignment horizontal="right"/>
    </xf>
    <xf numFmtId="0" fontId="0" fillId="0" borderId="0" xfId="0" applyNumberFormat="1" applyFont="1" applyFill="1" applyBorder="1"/>
    <xf numFmtId="0" fontId="0" fillId="0" borderId="0" xfId="0" applyNumberFormat="1" applyFont="1" applyFill="1" applyBorder="1" applyAlignment="1">
      <alignment horizontal="right"/>
    </xf>
    <xf numFmtId="0" fontId="0" fillId="0" borderId="0" xfId="0" applyNumberFormat="1" applyFont="1" applyFill="1" applyBorder="1"/>
    <xf numFmtId="0" fontId="8" fillId="0" borderId="21" xfId="0" applyNumberFormat="1" applyFont="1" applyFill="1" applyBorder="1" applyAlignment="1">
      <alignment horizontal="center" vertical="center" wrapText="1"/>
    </xf>
    <xf numFmtId="0" fontId="22" fillId="0" borderId="20" xfId="3" applyNumberFormat="1" applyFont="1" applyFill="1" applyBorder="1" applyAlignment="1">
      <alignment horizontal="center" vertical="center" wrapText="1"/>
    </xf>
    <xf numFmtId="0" fontId="0" fillId="0" borderId="3" xfId="0" applyNumberFormat="1" applyFont="1" applyFill="1" applyBorder="1" applyAlignment="1">
      <alignment horizontal="right" wrapText="1"/>
    </xf>
    <xf numFmtId="0" fontId="21" fillId="0" borderId="3" xfId="0" applyNumberFormat="1" applyFont="1" applyFill="1" applyBorder="1" applyAlignment="1">
      <alignment horizontal="right"/>
    </xf>
    <xf numFmtId="0" fontId="0" fillId="0" borderId="0" xfId="0" applyNumberFormat="1" applyFont="1" applyFill="1" applyBorder="1" applyAlignment="1">
      <alignment horizontal="right" readingOrder="2"/>
    </xf>
    <xf numFmtId="4" fontId="0" fillId="0" borderId="0" xfId="0" applyNumberFormat="1" applyFont="1" applyFill="1" applyBorder="1"/>
    <xf numFmtId="165" fontId="7" fillId="3" borderId="2" xfId="0" applyNumberFormat="1" applyFont="1" applyFill="1" applyBorder="1" applyAlignment="1">
      <alignment horizontal="center" vertical="center" wrapText="1"/>
    </xf>
    <xf numFmtId="165" fontId="0" fillId="0" borderId="0" xfId="0" applyNumberFormat="1" applyFont="1" applyFill="1" applyBorder="1"/>
    <xf numFmtId="166" fontId="7" fillId="3" borderId="2" xfId="0" applyNumberFormat="1" applyFont="1" applyFill="1" applyBorder="1" applyAlignment="1">
      <alignment horizontal="center" vertical="center" wrapText="1"/>
    </xf>
    <xf numFmtId="166" fontId="0" fillId="0" borderId="0" xfId="0" applyNumberFormat="1" applyFont="1" applyFill="1" applyBorder="1"/>
    <xf numFmtId="164" fontId="7" fillId="3" borderId="2" xfId="0" applyNumberFormat="1" applyFont="1" applyFill="1" applyBorder="1" applyAlignment="1">
      <alignment horizontal="center" vertical="center" wrapText="1"/>
    </xf>
    <xf numFmtId="164" fontId="0" fillId="0" borderId="0" xfId="0" applyNumberFormat="1" applyFont="1" applyFill="1" applyBorder="1"/>
    <xf numFmtId="167" fontId="7" fillId="3" borderId="2" xfId="0" applyNumberFormat="1" applyFont="1" applyFill="1" applyBorder="1" applyAlignment="1">
      <alignment horizontal="center" vertical="center" wrapText="1"/>
    </xf>
    <xf numFmtId="167" fontId="0" fillId="0" borderId="0" xfId="0" applyNumberFormat="1" applyFont="1" applyFill="1" applyBorder="1"/>
    <xf numFmtId="167" fontId="7" fillId="3" borderId="8" xfId="0" applyNumberFormat="1" applyFont="1" applyFill="1" applyBorder="1" applyAlignment="1">
      <alignment horizontal="center" vertical="center" wrapText="1"/>
    </xf>
    <xf numFmtId="10" fontId="7" fillId="3" borderId="2" xfId="0" applyNumberFormat="1" applyFont="1" applyFill="1" applyBorder="1" applyAlignment="1">
      <alignment horizontal="center" vertical="center" wrapText="1"/>
    </xf>
    <xf numFmtId="10" fontId="0" fillId="0" borderId="0" xfId="0" applyNumberFormat="1" applyFont="1" applyFill="1" applyBorder="1"/>
    <xf numFmtId="2" fontId="7" fillId="3" borderId="2" xfId="0" applyNumberFormat="1" applyFont="1" applyFill="1" applyBorder="1" applyAlignment="1">
      <alignment horizontal="center" vertical="center" wrapText="1"/>
    </xf>
    <xf numFmtId="4" fontId="8" fillId="0" borderId="10" xfId="0" applyNumberFormat="1" applyFont="1" applyFill="1" applyBorder="1" applyAlignment="1">
      <alignment horizontal="center" vertical="center" wrapText="1"/>
    </xf>
    <xf numFmtId="4" fontId="8" fillId="0" borderId="21" xfId="0" applyNumberFormat="1" applyFont="1" applyFill="1" applyBorder="1" applyAlignment="1">
      <alignment horizontal="center" vertical="center" wrapText="1"/>
    </xf>
    <xf numFmtId="10" fontId="8" fillId="0" borderId="10" xfId="0" applyNumberFormat="1" applyFont="1" applyFill="1" applyBorder="1" applyAlignment="1">
      <alignment horizontal="center" vertical="center" wrapText="1"/>
    </xf>
    <xf numFmtId="4" fontId="22" fillId="0" borderId="20" xfId="3" applyNumberFormat="1" applyFont="1" applyFill="1" applyBorder="1" applyAlignment="1">
      <alignment horizontal="center" vertical="center" wrapText="1"/>
    </xf>
    <xf numFmtId="167" fontId="2" fillId="0" borderId="0" xfId="0" applyNumberFormat="1" applyFont="1" applyAlignment="1" applyProtection="1">
      <alignment horizontal="right"/>
      <protection locked="0"/>
    </xf>
    <xf numFmtId="14" fontId="2" fillId="0" borderId="0" xfId="0" applyNumberFormat="1" applyFont="1" applyAlignment="1">
      <alignment horizontal="right"/>
    </xf>
    <xf numFmtId="167" fontId="2" fillId="0" borderId="0" xfId="0" applyNumberFormat="1" applyFont="1" applyAlignment="1">
      <alignment horizontal="right"/>
    </xf>
    <xf numFmtId="4" fontId="2" fillId="0" borderId="0" xfId="0" applyNumberFormat="1" applyFont="1"/>
    <xf numFmtId="0" fontId="2" fillId="0" borderId="0" xfId="0" applyFont="1" applyProtection="1">
      <protection locked="0"/>
    </xf>
    <xf numFmtId="167" fontId="2" fillId="0" borderId="0" xfId="0" applyNumberFormat="1" applyFont="1" applyProtection="1">
      <protection locked="0"/>
    </xf>
    <xf numFmtId="168" fontId="0" fillId="0" borderId="0" xfId="4" applyNumberFormat="1" applyFont="1"/>
    <xf numFmtId="166" fontId="0" fillId="0" borderId="0" xfId="4" applyNumberFormat="1" applyFont="1"/>
    <xf numFmtId="168" fontId="7" fillId="3" borderId="2" xfId="0" applyNumberFormat="1" applyFont="1" applyFill="1" applyBorder="1" applyAlignment="1">
      <alignment horizontal="center" vertical="center" wrapText="1"/>
    </xf>
    <xf numFmtId="168" fontId="0" fillId="0" borderId="0" xfId="0" applyNumberFormat="1" applyFont="1" applyFill="1" applyBorder="1"/>
    <xf numFmtId="167" fontId="0" fillId="0" borderId="0" xfId="0" applyNumberFormat="1"/>
    <xf numFmtId="0" fontId="2" fillId="0" borderId="0" xfId="0" applyFont="1"/>
    <xf numFmtId="10" fontId="22" fillId="0" borderId="20" xfId="3" applyNumberFormat="1" applyFont="1" applyFill="1" applyBorder="1" applyAlignment="1">
      <alignment horizontal="center" vertical="center" wrapText="1"/>
    </xf>
    <xf numFmtId="10" fontId="8" fillId="0" borderId="10" xfId="0" applyNumberFormat="1" applyFont="1" applyBorder="1" applyAlignment="1">
      <alignment horizontal="center" vertical="center" wrapText="1"/>
    </xf>
    <xf numFmtId="10" fontId="8" fillId="0" borderId="21" xfId="0" applyNumberFormat="1" applyFont="1" applyBorder="1" applyAlignment="1">
      <alignment horizontal="center" vertical="center" wrapText="1"/>
    </xf>
    <xf numFmtId="0" fontId="0" fillId="0" borderId="0" xfId="0"/>
    <xf numFmtId="0" fontId="7" fillId="3" borderId="2" xfId="0" applyFont="1" applyFill="1" applyBorder="1" applyAlignment="1">
      <alignment horizontal="center" vertical="center" wrapText="1"/>
    </xf>
    <xf numFmtId="166" fontId="0" fillId="0" borderId="0" xfId="0" applyNumberFormat="1"/>
    <xf numFmtId="4" fontId="0" fillId="0" borderId="0" xfId="0" applyNumberFormat="1"/>
    <xf numFmtId="165" fontId="0" fillId="0" borderId="0" xfId="0" applyNumberFormat="1"/>
    <xf numFmtId="0" fontId="7" fillId="3" borderId="2" xfId="0" applyFont="1" applyFill="1" applyBorder="1" applyAlignment="1">
      <alignment horizontal="center" vertical="center" wrapText="1" readingOrder="2"/>
    </xf>
  </cellXfs>
  <cellStyles count="5">
    <cellStyle name="Normal" xfId="0" builtinId="0"/>
    <cellStyle name="Normal 3" xfId="1" xr:uid="{00000000-0005-0000-0000-000001000000}"/>
    <cellStyle name="Normal 9" xfId="2" xr:uid="{00000000-0005-0000-0000-000002000000}"/>
    <cellStyle name="Percent 2" xfId="4" xr:uid="{CC9F1C18-0796-47EA-8449-D2190D573166}"/>
    <cellStyle name="סה&quot;כ" xfId="3" builtinId="25"/>
  </cellStyles>
  <dxfs count="6"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</dxfs>
  <tableStyles count="0" defaultTableStyle="TableStyleMedium2" defaultPivotStyle="PivotStyleLight16"/>
  <colors>
    <mruColors>
      <color rgb="FFB2B2B2"/>
      <color rgb="FF7F93AD"/>
      <color rgb="FF7A8FAA"/>
      <color rgb="FF6077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ustomXml" Target="../customXml/item3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tyles" Target="styles.xml"/></Relationships>
</file>

<file path=xl/externalLinks/_rels/externalLink1.xml.rels>&#65279;<?xml version="1.0" encoding="utf-8" standalone="yes"?>
<Relationships xmlns="http://schemas.openxmlformats.org/package/2006/relationships"><Relationship Id="rId1" Type="http://schemas.openxmlformats.org/officeDocument/2006/relationships/externalLinkPath" Target="#" TargetMode="External" 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עמוד פתיחה"/>
      <sheetName val="סכום נכסים"/>
      <sheetName val="מזומנים ושווי מזומנים"/>
      <sheetName val="איגרות חוב ממשלתיות"/>
      <sheetName val="ניירות ערך מסחריים"/>
      <sheetName val="איגרות חוב"/>
      <sheetName val="מניות מבכ ויהש"/>
      <sheetName val="קרנות סל"/>
      <sheetName val="קרנות נאמנות"/>
      <sheetName val="כתבי אופציה"/>
      <sheetName val="אופציות"/>
      <sheetName val="חוזים עתידיים"/>
      <sheetName val="מוצרים מובנים"/>
      <sheetName val="לא סחיר איגרות חוב ממשלתיות"/>
      <sheetName val="לא סחיר איגרות חוב מיועדות"/>
      <sheetName val="אפיק השקעה מובטח תשואה"/>
      <sheetName val="לא סחיר ניירות ערך מסחריים"/>
      <sheetName val="לא סחיר איגרות חוב"/>
      <sheetName val="לא סחיר מניות מבכ ויהש"/>
      <sheetName val="קרנות השקעה"/>
      <sheetName val="לא סחיר כתבי אופציה"/>
      <sheetName val="לא סחיר אופציות"/>
      <sheetName val="לא סחיר נגזרים אחרים"/>
      <sheetName val="הלוואות"/>
      <sheetName val="לא סחיר מוצרים מובנים"/>
      <sheetName val="פיקדונות מעל 3 חודשים"/>
      <sheetName val="זכויות מקרקעין"/>
      <sheetName val="השקעה בחברות מוחזקות"/>
      <sheetName val="נכסים אחרים"/>
      <sheetName val="מסגרות אשראי"/>
      <sheetName val="יתרות התחייבות להשקעה"/>
      <sheetName val="אפשרויות בחירה"/>
      <sheetName val="מיפוי סעיפים"/>
      <sheetName val="UPDATE"/>
      <sheetName val="File Name Info"/>
    </sheetNames>
    <sheetDataSet>
      <sheetData sheetId="0"/>
      <sheetData sheetId="1"/>
      <sheetData sheetId="2">
        <row r="1">
          <cell r="O1" t="str">
            <v>שווי הוגן (באלפי ש"ח)</v>
          </cell>
        </row>
        <row r="2">
          <cell r="O2">
            <v>903.822</v>
          </cell>
        </row>
        <row r="3">
          <cell r="O3">
            <v>4.0830000000000002</v>
          </cell>
        </row>
        <row r="4">
          <cell r="O4">
            <v>1974.867</v>
          </cell>
        </row>
        <row r="5">
          <cell r="O5">
            <v>12.675000000000001</v>
          </cell>
        </row>
        <row r="6">
          <cell r="O6">
            <v>18.725999999999999</v>
          </cell>
        </row>
        <row r="7">
          <cell r="O7">
            <v>14.951000000000001</v>
          </cell>
        </row>
        <row r="8">
          <cell r="O8">
            <v>51.426000000000002</v>
          </cell>
        </row>
        <row r="9">
          <cell r="O9">
            <v>91.18</v>
          </cell>
        </row>
        <row r="10">
          <cell r="O10">
            <v>276.81099999999998</v>
          </cell>
        </row>
        <row r="11">
          <cell r="O11">
            <v>2842.799</v>
          </cell>
        </row>
        <row r="12">
          <cell r="O12">
            <v>-36.823999999999998</v>
          </cell>
        </row>
        <row r="13">
          <cell r="O13">
            <v>55.698</v>
          </cell>
        </row>
        <row r="14">
          <cell r="O14">
            <v>95.150999999999996</v>
          </cell>
        </row>
        <row r="15">
          <cell r="O15">
            <v>79.239000000000004</v>
          </cell>
        </row>
        <row r="16">
          <cell r="O16">
            <v>190</v>
          </cell>
        </row>
        <row r="17">
          <cell r="O17">
            <v>1671.0060000000001</v>
          </cell>
        </row>
        <row r="18">
          <cell r="O18">
            <v>0</v>
          </cell>
        </row>
        <row r="19">
          <cell r="O19">
            <v>-8.3000000000000004E-2</v>
          </cell>
        </row>
        <row r="20">
          <cell r="O20">
            <v>0</v>
          </cell>
        </row>
        <row r="21">
          <cell r="O21">
            <v>79.739000000000004</v>
          </cell>
        </row>
        <row r="22">
          <cell r="O22">
            <v>47.576000000000001</v>
          </cell>
        </row>
        <row r="23">
          <cell r="O23">
            <v>31.696000000000002</v>
          </cell>
        </row>
        <row r="24">
          <cell r="O24">
            <v>63.332999999999998</v>
          </cell>
        </row>
        <row r="25">
          <cell r="O25">
            <v>399.45</v>
          </cell>
        </row>
        <row r="26">
          <cell r="O26">
            <v>781.73299999999995</v>
          </cell>
        </row>
        <row r="27">
          <cell r="O27">
            <v>9.44</v>
          </cell>
        </row>
        <row r="28">
          <cell r="O28">
            <v>124.069</v>
          </cell>
        </row>
        <row r="29">
          <cell r="O29">
            <v>2.839</v>
          </cell>
        </row>
        <row r="30">
          <cell r="O30">
            <v>3.2320000000000002</v>
          </cell>
        </row>
        <row r="31">
          <cell r="O31">
            <v>2.4E-2</v>
          </cell>
        </row>
        <row r="32">
          <cell r="O32">
            <v>0.34699999999999998</v>
          </cell>
        </row>
        <row r="33">
          <cell r="O33">
            <v>3.2989999999999999</v>
          </cell>
        </row>
        <row r="34">
          <cell r="O34">
            <v>10.005000000000001</v>
          </cell>
        </row>
        <row r="35">
          <cell r="O35">
            <v>354.45</v>
          </cell>
        </row>
        <row r="36">
          <cell r="O36">
            <v>-125.31</v>
          </cell>
        </row>
        <row r="37">
          <cell r="O37">
            <v>2581.4050000000002</v>
          </cell>
        </row>
        <row r="38">
          <cell r="O38">
            <v>281.16000000000003</v>
          </cell>
        </row>
        <row r="39">
          <cell r="O39">
            <v>1812.6559999999999</v>
          </cell>
        </row>
        <row r="40">
          <cell r="O40">
            <v>193.93299999999999</v>
          </cell>
        </row>
        <row r="41">
          <cell r="O41">
            <v>105.836</v>
          </cell>
        </row>
        <row r="42">
          <cell r="O42">
            <v>7.5060000000000002</v>
          </cell>
        </row>
        <row r="43">
          <cell r="O43">
            <v>898.096</v>
          </cell>
        </row>
        <row r="44">
          <cell r="O44">
            <v>8097.8040000000001</v>
          </cell>
        </row>
        <row r="45">
          <cell r="O45">
            <v>-220.547</v>
          </cell>
        </row>
        <row r="46">
          <cell r="O46">
            <v>461.56200000000001</v>
          </cell>
        </row>
        <row r="47">
          <cell r="O47">
            <v>135.09100000000001</v>
          </cell>
        </row>
        <row r="48">
          <cell r="O48">
            <v>425.84399999999999</v>
          </cell>
        </row>
        <row r="49">
          <cell r="O49">
            <v>42.554000000000002</v>
          </cell>
        </row>
        <row r="50">
          <cell r="O50">
            <v>697.774</v>
          </cell>
        </row>
        <row r="51">
          <cell r="O51">
            <v>697.30200000000002</v>
          </cell>
        </row>
        <row r="52">
          <cell r="O52">
            <v>918.33399999999995</v>
          </cell>
        </row>
        <row r="53">
          <cell r="O53">
            <v>4179.3010000000004</v>
          </cell>
        </row>
        <row r="54">
          <cell r="O54">
            <v>0</v>
          </cell>
        </row>
        <row r="55">
          <cell r="O55">
            <v>9412.3269999999993</v>
          </cell>
        </row>
        <row r="56">
          <cell r="O56">
            <v>1900.135</v>
          </cell>
        </row>
        <row r="57">
          <cell r="O57">
            <v>16155.383</v>
          </cell>
        </row>
        <row r="58">
          <cell r="O58">
            <v>1258.3520000000001</v>
          </cell>
        </row>
        <row r="59">
          <cell r="O59">
            <v>392.798</v>
          </cell>
        </row>
        <row r="60">
          <cell r="O60">
            <v>0</v>
          </cell>
        </row>
        <row r="61">
          <cell r="O61">
            <v>5.98</v>
          </cell>
        </row>
        <row r="62">
          <cell r="O62">
            <v>1.073</v>
          </cell>
        </row>
        <row r="63">
          <cell r="O63">
            <v>5690.3389999999999</v>
          </cell>
        </row>
        <row r="64">
          <cell r="O64">
            <v>39848.067000000003</v>
          </cell>
        </row>
        <row r="65">
          <cell r="O65">
            <v>2035.6949999999999</v>
          </cell>
        </row>
        <row r="66">
          <cell r="O66">
            <v>1293.942</v>
          </cell>
        </row>
        <row r="67">
          <cell r="O67">
            <v>1024.8399999999999</v>
          </cell>
        </row>
        <row r="68">
          <cell r="O68">
            <v>2580.1750000000002</v>
          </cell>
        </row>
        <row r="69">
          <cell r="O69">
            <v>104.553</v>
          </cell>
        </row>
        <row r="70">
          <cell r="O70">
            <v>5391.8919999999998</v>
          </cell>
        </row>
        <row r="71">
          <cell r="O71">
            <v>5388.2389999999996</v>
          </cell>
        </row>
        <row r="72">
          <cell r="O72">
            <v>6333.3379999999997</v>
          </cell>
        </row>
        <row r="73">
          <cell r="O73">
            <v>14272.081</v>
          </cell>
        </row>
        <row r="74">
          <cell r="O74">
            <v>-1E-3</v>
          </cell>
        </row>
        <row r="75">
          <cell r="O75">
            <v>0</v>
          </cell>
        </row>
        <row r="76">
          <cell r="O76">
            <v>793.67399999999998</v>
          </cell>
        </row>
        <row r="77">
          <cell r="O77">
            <v>37.472000000000001</v>
          </cell>
        </row>
        <row r="78">
          <cell r="O78">
            <v>1929.6949999999999</v>
          </cell>
        </row>
        <row r="79">
          <cell r="O79">
            <v>37.244999999999997</v>
          </cell>
        </row>
        <row r="80">
          <cell r="O80">
            <v>88.358999999999995</v>
          </cell>
        </row>
        <row r="81">
          <cell r="O81">
            <v>45.662999999999997</v>
          </cell>
        </row>
        <row r="82">
          <cell r="O82">
            <v>68.503</v>
          </cell>
        </row>
        <row r="83">
          <cell r="O83">
            <v>91.18</v>
          </cell>
        </row>
        <row r="84">
          <cell r="O84">
            <v>348.19400000000002</v>
          </cell>
        </row>
        <row r="85">
          <cell r="O85">
            <v>2264.1880000000001</v>
          </cell>
        </row>
        <row r="86">
          <cell r="O86">
            <v>344.892</v>
          </cell>
        </row>
        <row r="87">
          <cell r="O87">
            <v>79.929000000000002</v>
          </cell>
        </row>
        <row r="88">
          <cell r="O88">
            <v>18.603000000000002</v>
          </cell>
        </row>
        <row r="89">
          <cell r="O89">
            <v>126.86799999999999</v>
          </cell>
        </row>
        <row r="90">
          <cell r="O90">
            <v>95.087000000000003</v>
          </cell>
        </row>
        <row r="91">
          <cell r="O91">
            <v>205.833</v>
          </cell>
        </row>
        <row r="92">
          <cell r="O92">
            <v>890.83900000000006</v>
          </cell>
        </row>
        <row r="93">
          <cell r="O93">
            <v>1E-3</v>
          </cell>
        </row>
        <row r="94">
          <cell r="O94">
            <v>1154.173</v>
          </cell>
        </row>
        <row r="95">
          <cell r="O95">
            <v>67.81</v>
          </cell>
        </row>
        <row r="96">
          <cell r="O96">
            <v>2023.1010000000001</v>
          </cell>
        </row>
        <row r="97">
          <cell r="O97">
            <v>34.270000000000003</v>
          </cell>
        </row>
        <row r="98">
          <cell r="O98">
            <v>60.688000000000002</v>
          </cell>
        </row>
        <row r="99">
          <cell r="O99">
            <v>45.273000000000003</v>
          </cell>
        </row>
        <row r="100">
          <cell r="O100">
            <v>53.365000000000002</v>
          </cell>
        </row>
        <row r="101">
          <cell r="O101">
            <v>91.18</v>
          </cell>
        </row>
        <row r="102">
          <cell r="O102">
            <v>274.93599999999998</v>
          </cell>
        </row>
        <row r="103">
          <cell r="O103">
            <v>3085.0309999999999</v>
          </cell>
        </row>
        <row r="104">
          <cell r="O104">
            <v>-32.869999999999997</v>
          </cell>
        </row>
        <row r="105">
          <cell r="O105">
            <v>67.400999999999996</v>
          </cell>
        </row>
        <row r="106">
          <cell r="O106">
            <v>10.874000000000001</v>
          </cell>
        </row>
        <row r="107">
          <cell r="O107">
            <v>95.150999999999996</v>
          </cell>
        </row>
        <row r="108">
          <cell r="O108">
            <v>95.087000000000003</v>
          </cell>
        </row>
        <row r="109">
          <cell r="O109">
            <v>205.833</v>
          </cell>
        </row>
        <row r="110">
          <cell r="O110">
            <v>3096.9479999999999</v>
          </cell>
        </row>
        <row r="111">
          <cell r="O111">
            <v>-1E-3</v>
          </cell>
        </row>
      </sheetData>
      <sheetData sheetId="3">
        <row r="1">
          <cell r="U1" t="str">
            <v>שווי הוגן (באלפי ש"ח)</v>
          </cell>
        </row>
        <row r="2">
          <cell r="U2">
            <v>122.708</v>
          </cell>
        </row>
        <row r="3">
          <cell r="U3">
            <v>799.73599999999999</v>
          </cell>
        </row>
        <row r="4">
          <cell r="U4">
            <v>1003.745</v>
          </cell>
        </row>
        <row r="5">
          <cell r="U5">
            <v>379.86900000000003</v>
          </cell>
        </row>
        <row r="6">
          <cell r="U6">
            <v>797.92600000000004</v>
          </cell>
        </row>
        <row r="7">
          <cell r="U7">
            <v>155.56800000000001</v>
          </cell>
        </row>
        <row r="8">
          <cell r="U8">
            <v>909.44</v>
          </cell>
        </row>
        <row r="9">
          <cell r="U9">
            <v>334.50200000000001</v>
          </cell>
        </row>
        <row r="10">
          <cell r="U10">
            <v>3735.2020000000002</v>
          </cell>
        </row>
        <row r="11">
          <cell r="U11">
            <v>3503.451</v>
          </cell>
        </row>
        <row r="12">
          <cell r="U12">
            <v>430.89699999999999</v>
          </cell>
        </row>
        <row r="13">
          <cell r="U13">
            <v>874.95899999999995</v>
          </cell>
        </row>
        <row r="14">
          <cell r="U14">
            <v>2378.8029999999999</v>
          </cell>
        </row>
        <row r="15">
          <cell r="U15">
            <v>1669.2380000000001</v>
          </cell>
        </row>
        <row r="16">
          <cell r="U16">
            <v>1012.967</v>
          </cell>
        </row>
        <row r="17">
          <cell r="U17">
            <v>1256.614</v>
          </cell>
        </row>
        <row r="18">
          <cell r="U18">
            <v>405.46</v>
          </cell>
        </row>
        <row r="19">
          <cell r="U19">
            <v>3928.915</v>
          </cell>
        </row>
        <row r="20">
          <cell r="U20">
            <v>119.244</v>
          </cell>
        </row>
        <row r="21">
          <cell r="U21">
            <v>687.61</v>
          </cell>
        </row>
        <row r="22">
          <cell r="U22">
            <v>1819.422</v>
          </cell>
        </row>
        <row r="23">
          <cell r="U23">
            <v>51.055999999999997</v>
          </cell>
        </row>
        <row r="24">
          <cell r="U24">
            <v>135.17500000000001</v>
          </cell>
        </row>
        <row r="25">
          <cell r="U25">
            <v>299.91000000000003</v>
          </cell>
        </row>
        <row r="26">
          <cell r="U26">
            <v>371.65699999999998</v>
          </cell>
        </row>
        <row r="27">
          <cell r="U27">
            <v>77.492999999999995</v>
          </cell>
        </row>
        <row r="28">
          <cell r="U28">
            <v>410.87799999999999</v>
          </cell>
        </row>
        <row r="29">
          <cell r="U29">
            <v>218.12700000000001</v>
          </cell>
        </row>
        <row r="30">
          <cell r="U30">
            <v>342.46699999999998</v>
          </cell>
        </row>
        <row r="31">
          <cell r="U31">
            <v>265.74299999999999</v>
          </cell>
        </row>
        <row r="32">
          <cell r="U32">
            <v>138.80500000000001</v>
          </cell>
        </row>
        <row r="33">
          <cell r="U33">
            <v>252.59</v>
          </cell>
        </row>
        <row r="34">
          <cell r="U34">
            <v>176.303</v>
          </cell>
        </row>
        <row r="35">
          <cell r="U35">
            <v>71.679000000000002</v>
          </cell>
        </row>
        <row r="36">
          <cell r="U36">
            <v>62.755000000000003</v>
          </cell>
        </row>
        <row r="37">
          <cell r="U37">
            <v>66.712999999999994</v>
          </cell>
        </row>
        <row r="38">
          <cell r="U38">
            <v>162.72800000000001</v>
          </cell>
        </row>
        <row r="39">
          <cell r="U39">
            <v>73.263999999999996</v>
          </cell>
        </row>
        <row r="40">
          <cell r="U40">
            <v>75.635000000000005</v>
          </cell>
        </row>
        <row r="41">
          <cell r="U41">
            <v>78.286000000000001</v>
          </cell>
        </row>
        <row r="42">
          <cell r="U42">
            <v>388.91</v>
          </cell>
        </row>
        <row r="43">
          <cell r="U43">
            <v>190.69900000000001</v>
          </cell>
        </row>
        <row r="44">
          <cell r="U44">
            <v>67.518000000000001</v>
          </cell>
        </row>
        <row r="45">
          <cell r="U45">
            <v>32.341000000000001</v>
          </cell>
        </row>
        <row r="46">
          <cell r="U46">
            <v>79.650000000000006</v>
          </cell>
        </row>
        <row r="47">
          <cell r="U47">
            <v>65.63</v>
          </cell>
        </row>
        <row r="48">
          <cell r="U48">
            <v>65.444000000000003</v>
          </cell>
        </row>
        <row r="49">
          <cell r="U49">
            <v>66.277000000000001</v>
          </cell>
        </row>
        <row r="50">
          <cell r="U50">
            <v>65.078000000000003</v>
          </cell>
        </row>
        <row r="51">
          <cell r="U51">
            <v>62.877000000000002</v>
          </cell>
        </row>
        <row r="52">
          <cell r="U52">
            <v>44.223999999999997</v>
          </cell>
        </row>
        <row r="53">
          <cell r="U53">
            <v>32.139000000000003</v>
          </cell>
        </row>
        <row r="54">
          <cell r="U54">
            <v>51.375</v>
          </cell>
        </row>
        <row r="55">
          <cell r="U55">
            <v>18.701000000000001</v>
          </cell>
        </row>
        <row r="56">
          <cell r="U56">
            <v>373.32400000000001</v>
          </cell>
        </row>
        <row r="57">
          <cell r="U57">
            <v>261.505</v>
          </cell>
        </row>
        <row r="58">
          <cell r="U58">
            <v>20.306000000000001</v>
          </cell>
        </row>
        <row r="59">
          <cell r="U59">
            <v>138.34100000000001</v>
          </cell>
        </row>
        <row r="60">
          <cell r="U60">
            <v>322.673</v>
          </cell>
        </row>
        <row r="61">
          <cell r="U61">
            <v>134.149</v>
          </cell>
        </row>
        <row r="62">
          <cell r="U62">
            <v>216.935</v>
          </cell>
        </row>
        <row r="63">
          <cell r="U63">
            <v>94.658000000000001</v>
          </cell>
        </row>
        <row r="64">
          <cell r="U64">
            <v>284.14100000000002</v>
          </cell>
        </row>
        <row r="65">
          <cell r="U65">
            <v>255.36799999999999</v>
          </cell>
        </row>
        <row r="66">
          <cell r="U66">
            <v>217.14</v>
          </cell>
        </row>
        <row r="67">
          <cell r="U67">
            <v>936.86300000000006</v>
          </cell>
        </row>
        <row r="68">
          <cell r="U68">
            <v>308.399</v>
          </cell>
        </row>
        <row r="69">
          <cell r="U69">
            <v>605.072</v>
          </cell>
        </row>
        <row r="70">
          <cell r="U70">
            <v>487.4</v>
          </cell>
        </row>
        <row r="71">
          <cell r="U71">
            <v>466.32</v>
          </cell>
        </row>
        <row r="72">
          <cell r="U72">
            <v>58.122</v>
          </cell>
        </row>
        <row r="73">
          <cell r="U73">
            <v>31.495000000000001</v>
          </cell>
        </row>
        <row r="74">
          <cell r="U74">
            <v>31.378</v>
          </cell>
        </row>
        <row r="75">
          <cell r="U75">
            <v>15.884</v>
          </cell>
        </row>
        <row r="76">
          <cell r="U76">
            <v>31.853999999999999</v>
          </cell>
        </row>
        <row r="77">
          <cell r="U77">
            <v>60.508000000000003</v>
          </cell>
        </row>
        <row r="78">
          <cell r="U78">
            <v>31.314</v>
          </cell>
        </row>
        <row r="79">
          <cell r="U79">
            <v>32.152000000000001</v>
          </cell>
        </row>
        <row r="80">
          <cell r="U80">
            <v>63.72</v>
          </cell>
        </row>
        <row r="81">
          <cell r="U81">
            <v>15.625999999999999</v>
          </cell>
        </row>
        <row r="82">
          <cell r="U82">
            <v>15.582000000000001</v>
          </cell>
        </row>
        <row r="83">
          <cell r="U83">
            <v>15.78</v>
          </cell>
        </row>
        <row r="84">
          <cell r="U84">
            <v>15.968999999999999</v>
          </cell>
        </row>
        <row r="85">
          <cell r="U85">
            <v>15.494999999999999</v>
          </cell>
        </row>
        <row r="86">
          <cell r="U86">
            <v>31.756</v>
          </cell>
        </row>
        <row r="87">
          <cell r="U87">
            <v>14.971</v>
          </cell>
        </row>
        <row r="88">
          <cell r="U88">
            <v>1583.768</v>
          </cell>
        </row>
        <row r="89">
          <cell r="U89">
            <v>3685.692</v>
          </cell>
        </row>
        <row r="90">
          <cell r="U90">
            <v>3128.2240000000002</v>
          </cell>
        </row>
        <row r="91">
          <cell r="U91">
            <v>2373.6559999999999</v>
          </cell>
        </row>
        <row r="92">
          <cell r="U92">
            <v>5075.4309999999996</v>
          </cell>
        </row>
        <row r="93">
          <cell r="U93">
            <v>160.38399999999999</v>
          </cell>
        </row>
        <row r="94">
          <cell r="U94">
            <v>3107.471</v>
          </cell>
        </row>
        <row r="95">
          <cell r="U95">
            <v>5188.3549999999996</v>
          </cell>
        </row>
        <row r="96">
          <cell r="U96">
            <v>497.95800000000003</v>
          </cell>
        </row>
        <row r="97">
          <cell r="U97">
            <v>13148.437</v>
          </cell>
        </row>
        <row r="98">
          <cell r="U98">
            <v>139.453</v>
          </cell>
        </row>
        <row r="99">
          <cell r="U99">
            <v>8955.4979999999996</v>
          </cell>
        </row>
        <row r="100">
          <cell r="U100">
            <v>4194.0690000000004</v>
          </cell>
        </row>
        <row r="101">
          <cell r="U101">
            <v>3752.4549999999999</v>
          </cell>
        </row>
        <row r="102">
          <cell r="U102">
            <v>10832.087</v>
          </cell>
        </row>
        <row r="103">
          <cell r="U103">
            <v>1700.626</v>
          </cell>
        </row>
        <row r="104">
          <cell r="U104">
            <v>3060.538</v>
          </cell>
        </row>
        <row r="105">
          <cell r="U105">
            <v>4366.1149999999998</v>
          </cell>
        </row>
        <row r="106">
          <cell r="U106">
            <v>868.54300000000001</v>
          </cell>
        </row>
        <row r="107">
          <cell r="U107">
            <v>9206.6239999999998</v>
          </cell>
        </row>
        <row r="108">
          <cell r="U108">
            <v>671.74099999999999</v>
          </cell>
        </row>
        <row r="109">
          <cell r="U109">
            <v>2061.8000000000002</v>
          </cell>
        </row>
        <row r="110">
          <cell r="U110">
            <v>5139.7139999999999</v>
          </cell>
        </row>
        <row r="111">
          <cell r="U111">
            <v>250.64099999999999</v>
          </cell>
        </row>
        <row r="112">
          <cell r="U112">
            <v>466.60599999999999</v>
          </cell>
        </row>
        <row r="113">
          <cell r="U113">
            <v>2038.3879999999999</v>
          </cell>
        </row>
        <row r="114">
          <cell r="U114">
            <v>2785.9340000000002</v>
          </cell>
        </row>
        <row r="115">
          <cell r="U115">
            <v>923.95500000000004</v>
          </cell>
        </row>
        <row r="116">
          <cell r="U116">
            <v>1657.915</v>
          </cell>
        </row>
        <row r="117">
          <cell r="U117">
            <v>1981.896</v>
          </cell>
        </row>
        <row r="118">
          <cell r="U118">
            <v>2512.4070000000002</v>
          </cell>
        </row>
        <row r="119">
          <cell r="U119">
            <v>2384.819</v>
          </cell>
        </row>
        <row r="120">
          <cell r="U120">
            <v>3649.9850000000001</v>
          </cell>
        </row>
        <row r="121">
          <cell r="U121">
            <v>692.10799999999995</v>
          </cell>
        </row>
        <row r="122">
          <cell r="U122">
            <v>957.899</v>
          </cell>
        </row>
        <row r="123">
          <cell r="U123">
            <v>651.93499999999995</v>
          </cell>
        </row>
        <row r="124">
          <cell r="U124">
            <v>1689.4</v>
          </cell>
        </row>
        <row r="125">
          <cell r="U125">
            <v>393.24</v>
          </cell>
        </row>
        <row r="126">
          <cell r="U126">
            <v>5972.5</v>
          </cell>
        </row>
        <row r="127">
          <cell r="U127">
            <v>1944.6</v>
          </cell>
        </row>
        <row r="128">
          <cell r="U128">
            <v>748.63</v>
          </cell>
        </row>
        <row r="129">
          <cell r="U129">
            <v>1254.3889999999999</v>
          </cell>
        </row>
        <row r="130">
          <cell r="U130">
            <v>535.423</v>
          </cell>
        </row>
        <row r="131">
          <cell r="U131">
            <v>360.84300000000002</v>
          </cell>
        </row>
        <row r="132">
          <cell r="U132">
            <v>371.68799999999999</v>
          </cell>
        </row>
        <row r="133">
          <cell r="U133">
            <v>1238.8579999999999</v>
          </cell>
        </row>
        <row r="134">
          <cell r="U134">
            <v>363.13499999999999</v>
          </cell>
        </row>
        <row r="135">
          <cell r="U135">
            <v>332.79599999999999</v>
          </cell>
        </row>
        <row r="136">
          <cell r="U136">
            <v>353.851</v>
          </cell>
        </row>
        <row r="137">
          <cell r="U137">
            <v>369.74299999999999</v>
          </cell>
        </row>
        <row r="138">
          <cell r="U138">
            <v>145.53399999999999</v>
          </cell>
        </row>
        <row r="139">
          <cell r="U139">
            <v>334.53199999999998</v>
          </cell>
        </row>
        <row r="140">
          <cell r="U140">
            <v>365.65100000000001</v>
          </cell>
        </row>
        <row r="141">
          <cell r="U141">
            <v>364.61500000000001</v>
          </cell>
        </row>
        <row r="142">
          <cell r="U142">
            <v>369.26</v>
          </cell>
        </row>
        <row r="143">
          <cell r="U143">
            <v>319.38299999999998</v>
          </cell>
        </row>
        <row r="144">
          <cell r="U144">
            <v>362.57799999999997</v>
          </cell>
        </row>
        <row r="145">
          <cell r="U145">
            <v>381.07600000000002</v>
          </cell>
        </row>
        <row r="146">
          <cell r="U146">
            <v>350.31400000000002</v>
          </cell>
        </row>
        <row r="147">
          <cell r="U147">
            <v>309.56900000000002</v>
          </cell>
        </row>
        <row r="148">
          <cell r="U148">
            <v>257.11099999999999</v>
          </cell>
        </row>
        <row r="149">
          <cell r="U149">
            <v>407.791</v>
          </cell>
        </row>
        <row r="150">
          <cell r="U150">
            <v>374.02499999999998</v>
          </cell>
        </row>
        <row r="151">
          <cell r="U151">
            <v>2087.6509999999998</v>
          </cell>
        </row>
        <row r="152">
          <cell r="U152">
            <v>3660.26</v>
          </cell>
        </row>
        <row r="153">
          <cell r="U153">
            <v>5708.6949999999997</v>
          </cell>
        </row>
        <row r="154">
          <cell r="U154">
            <v>12313.414000000001</v>
          </cell>
        </row>
        <row r="155">
          <cell r="U155">
            <v>27934.577000000001</v>
          </cell>
        </row>
        <row r="156">
          <cell r="U156">
            <v>12603.29</v>
          </cell>
        </row>
        <row r="157">
          <cell r="U157">
            <v>29306.008000000002</v>
          </cell>
        </row>
        <row r="158">
          <cell r="U158">
            <v>842.01599999999996</v>
          </cell>
        </row>
        <row r="159">
          <cell r="U159">
            <v>21066.613000000001</v>
          </cell>
        </row>
        <row r="160">
          <cell r="U160">
            <v>23522.875</v>
          </cell>
        </row>
        <row r="161">
          <cell r="U161">
            <v>42514.186999999998</v>
          </cell>
        </row>
        <row r="162">
          <cell r="U162">
            <v>585.68600000000004</v>
          </cell>
        </row>
        <row r="163">
          <cell r="U163">
            <v>66345.009999999995</v>
          </cell>
        </row>
        <row r="164">
          <cell r="U164">
            <v>16921.649000000001</v>
          </cell>
        </row>
        <row r="165">
          <cell r="U165">
            <v>12366.781000000001</v>
          </cell>
        </row>
        <row r="166">
          <cell r="U166">
            <v>53841.245999999999</v>
          </cell>
        </row>
        <row r="167">
          <cell r="U167">
            <v>8300.1209999999992</v>
          </cell>
        </row>
        <row r="168">
          <cell r="U168">
            <v>22209.263999999999</v>
          </cell>
        </row>
        <row r="169">
          <cell r="U169">
            <v>23261.025000000001</v>
          </cell>
        </row>
        <row r="170">
          <cell r="U170">
            <v>225.84299999999999</v>
          </cell>
        </row>
        <row r="171">
          <cell r="U171">
            <v>30310.429</v>
          </cell>
        </row>
        <row r="172">
          <cell r="U172">
            <v>13864.102000000001</v>
          </cell>
        </row>
        <row r="173">
          <cell r="U173">
            <v>9307.9959999999992</v>
          </cell>
        </row>
        <row r="174">
          <cell r="U174">
            <v>25119.512999999999</v>
          </cell>
        </row>
        <row r="175">
          <cell r="U175">
            <v>1392.45</v>
          </cell>
        </row>
        <row r="176">
          <cell r="U176">
            <v>10250.156000000001</v>
          </cell>
        </row>
        <row r="177">
          <cell r="U177">
            <v>22084.432000000001</v>
          </cell>
        </row>
        <row r="178">
          <cell r="U178">
            <v>15268.478999999999</v>
          </cell>
        </row>
        <row r="179">
          <cell r="U179">
            <v>10663.527</v>
          </cell>
        </row>
        <row r="180">
          <cell r="U180">
            <v>13819.681</v>
          </cell>
        </row>
        <row r="181">
          <cell r="U181">
            <v>8151.6790000000001</v>
          </cell>
        </row>
        <row r="182">
          <cell r="U182">
            <v>24895.705000000002</v>
          </cell>
        </row>
        <row r="183">
          <cell r="U183">
            <v>15341.739</v>
          </cell>
        </row>
        <row r="184">
          <cell r="U184">
            <v>7704.527</v>
          </cell>
        </row>
        <row r="185">
          <cell r="U185">
            <v>4967.7749999999996</v>
          </cell>
        </row>
        <row r="186">
          <cell r="U186">
            <v>2668.7689999999998</v>
          </cell>
        </row>
        <row r="187">
          <cell r="U187">
            <v>8447</v>
          </cell>
        </row>
        <row r="188">
          <cell r="U188">
            <v>19268.759999999998</v>
          </cell>
        </row>
        <row r="189">
          <cell r="U189">
            <v>32251.5</v>
          </cell>
        </row>
        <row r="190">
          <cell r="U190">
            <v>12639.9</v>
          </cell>
        </row>
        <row r="191">
          <cell r="U191">
            <v>3603.87</v>
          </cell>
        </row>
        <row r="192">
          <cell r="U192">
            <v>6952.9</v>
          </cell>
        </row>
        <row r="193">
          <cell r="U193">
            <v>2582.627</v>
          </cell>
        </row>
        <row r="194">
          <cell r="U194">
            <v>2525.8980000000001</v>
          </cell>
        </row>
        <row r="195">
          <cell r="U195">
            <v>2573.223</v>
          </cell>
        </row>
        <row r="196">
          <cell r="U196">
            <v>6504.0029999999997</v>
          </cell>
        </row>
        <row r="197">
          <cell r="U197">
            <v>2557.873</v>
          </cell>
        </row>
        <row r="198">
          <cell r="U198">
            <v>2405.2069999999999</v>
          </cell>
        </row>
        <row r="199">
          <cell r="U199">
            <v>2511.4059999999999</v>
          </cell>
        </row>
        <row r="200">
          <cell r="U200">
            <v>2594.6289999999999</v>
          </cell>
        </row>
        <row r="201">
          <cell r="U201">
            <v>857.03099999999995</v>
          </cell>
        </row>
        <row r="202">
          <cell r="U202">
            <v>2548.8139999999999</v>
          </cell>
        </row>
        <row r="203">
          <cell r="U203">
            <v>2531.433</v>
          </cell>
        </row>
        <row r="204">
          <cell r="U204">
            <v>2524.2600000000002</v>
          </cell>
        </row>
        <row r="205">
          <cell r="U205">
            <v>2556.415</v>
          </cell>
        </row>
        <row r="206">
          <cell r="U206">
            <v>2219.7150000000001</v>
          </cell>
        </row>
        <row r="207">
          <cell r="U207">
            <v>2510.1570000000002</v>
          </cell>
        </row>
        <row r="208">
          <cell r="U208">
            <v>2613.5459999999998</v>
          </cell>
        </row>
        <row r="209">
          <cell r="U209">
            <v>2425.2539999999999</v>
          </cell>
        </row>
        <row r="210">
          <cell r="U210">
            <v>1798.4490000000001</v>
          </cell>
        </row>
        <row r="211">
          <cell r="U211">
            <v>1462.3209999999999</v>
          </cell>
        </row>
        <row r="212">
          <cell r="U212">
            <v>2629.7730000000001</v>
          </cell>
        </row>
        <row r="213">
          <cell r="U213">
            <v>2057.1379999999999</v>
          </cell>
        </row>
        <row r="214">
          <cell r="U214">
            <v>1204.7829999999999</v>
          </cell>
        </row>
        <row r="215">
          <cell r="U215">
            <v>833.66899999999998</v>
          </cell>
        </row>
        <row r="216">
          <cell r="U216">
            <v>616.476</v>
          </cell>
        </row>
        <row r="217">
          <cell r="U217">
            <v>809.87099999999998</v>
          </cell>
        </row>
        <row r="218">
          <cell r="U218">
            <v>180.84800000000001</v>
          </cell>
        </row>
        <row r="219">
          <cell r="U219">
            <v>1458.5139999999999</v>
          </cell>
        </row>
        <row r="220">
          <cell r="U220">
            <v>3412.5059999999999</v>
          </cell>
        </row>
        <row r="221">
          <cell r="U221">
            <v>3924.386</v>
          </cell>
        </row>
        <row r="222">
          <cell r="U222">
            <v>1164.729</v>
          </cell>
        </row>
        <row r="223">
          <cell r="U223">
            <v>880.625</v>
          </cell>
        </row>
        <row r="224">
          <cell r="U224">
            <v>3722.0149999999999</v>
          </cell>
        </row>
        <row r="225">
          <cell r="U225">
            <v>774.18799999999999</v>
          </cell>
        </row>
        <row r="226">
          <cell r="U226">
            <v>857.56600000000003</v>
          </cell>
        </row>
        <row r="227">
          <cell r="U227">
            <v>1338.2529999999999</v>
          </cell>
        </row>
        <row r="228">
          <cell r="U228">
            <v>598.23699999999997</v>
          </cell>
        </row>
        <row r="229">
          <cell r="U229">
            <v>2770.7460000000001</v>
          </cell>
        </row>
        <row r="230">
          <cell r="U230">
            <v>592.245</v>
          </cell>
        </row>
        <row r="231">
          <cell r="U231">
            <v>661.83799999999997</v>
          </cell>
        </row>
        <row r="232">
          <cell r="U232">
            <v>1184.3599999999999</v>
          </cell>
        </row>
        <row r="233">
          <cell r="U233">
            <v>64.980999999999995</v>
          </cell>
        </row>
        <row r="234">
          <cell r="U234">
            <v>490.85300000000001</v>
          </cell>
        </row>
        <row r="235">
          <cell r="U235">
            <v>536.06299999999999</v>
          </cell>
        </row>
        <row r="236">
          <cell r="U236">
            <v>175.85</v>
          </cell>
        </row>
        <row r="237">
          <cell r="U237">
            <v>539.44100000000003</v>
          </cell>
        </row>
        <row r="238">
          <cell r="U238">
            <v>367.16399999999999</v>
          </cell>
        </row>
        <row r="239">
          <cell r="U239">
            <v>153.52000000000001</v>
          </cell>
        </row>
        <row r="240">
          <cell r="U240">
            <v>330.46199999999999</v>
          </cell>
        </row>
        <row r="241">
          <cell r="U241">
            <v>65.492999999999995</v>
          </cell>
        </row>
        <row r="242">
          <cell r="U242">
            <v>18.521000000000001</v>
          </cell>
        </row>
        <row r="243">
          <cell r="U243">
            <v>216.64400000000001</v>
          </cell>
        </row>
        <row r="244">
          <cell r="U244">
            <v>110.432</v>
          </cell>
        </row>
        <row r="245">
          <cell r="U245">
            <v>215.03800000000001</v>
          </cell>
        </row>
        <row r="246">
          <cell r="U246">
            <v>78.444000000000003</v>
          </cell>
        </row>
        <row r="247">
          <cell r="U247">
            <v>85.774000000000001</v>
          </cell>
        </row>
        <row r="248">
          <cell r="U248">
            <v>162.72800000000001</v>
          </cell>
        </row>
        <row r="249">
          <cell r="U249">
            <v>79.635000000000005</v>
          </cell>
        </row>
        <row r="250">
          <cell r="U250">
            <v>75.635000000000005</v>
          </cell>
        </row>
        <row r="251">
          <cell r="U251">
            <v>78.286000000000001</v>
          </cell>
        </row>
        <row r="252">
          <cell r="U252">
            <v>86.781999999999996</v>
          </cell>
        </row>
        <row r="253">
          <cell r="U253">
            <v>160.97999999999999</v>
          </cell>
        </row>
        <row r="254">
          <cell r="U254">
            <v>86.808999999999997</v>
          </cell>
        </row>
        <row r="255">
          <cell r="U255">
            <v>38.808999999999997</v>
          </cell>
        </row>
        <row r="256">
          <cell r="U256">
            <v>79.650000000000006</v>
          </cell>
        </row>
        <row r="257">
          <cell r="U257">
            <v>84.381</v>
          </cell>
        </row>
        <row r="258">
          <cell r="U258">
            <v>84.141999999999996</v>
          </cell>
        </row>
        <row r="259">
          <cell r="U259">
            <v>85.213999999999999</v>
          </cell>
        </row>
        <row r="260">
          <cell r="U260">
            <v>83.671999999999997</v>
          </cell>
        </row>
        <row r="261">
          <cell r="U261">
            <v>85.742000000000004</v>
          </cell>
        </row>
        <row r="262">
          <cell r="U262">
            <v>80.841999999999999</v>
          </cell>
        </row>
        <row r="263">
          <cell r="U263">
            <v>73.706999999999994</v>
          </cell>
        </row>
        <row r="264">
          <cell r="U264">
            <v>64.278000000000006</v>
          </cell>
        </row>
        <row r="265">
          <cell r="U265">
            <v>64.218999999999994</v>
          </cell>
        </row>
        <row r="266">
          <cell r="U266">
            <v>56.103999999999999</v>
          </cell>
        </row>
        <row r="267">
          <cell r="U267">
            <v>62.393999999999998</v>
          </cell>
        </row>
        <row r="268">
          <cell r="U268">
            <v>1868.424</v>
          </cell>
        </row>
        <row r="269">
          <cell r="U269">
            <v>1623.098</v>
          </cell>
        </row>
        <row r="270">
          <cell r="U270">
            <v>1076.4670000000001</v>
          </cell>
        </row>
        <row r="271">
          <cell r="U271">
            <v>1333.0619999999999</v>
          </cell>
        </row>
        <row r="272">
          <cell r="U272">
            <v>1625.6859999999999</v>
          </cell>
        </row>
        <row r="273">
          <cell r="U273">
            <v>4881.4189999999999</v>
          </cell>
        </row>
        <row r="274">
          <cell r="U274">
            <v>902.04600000000005</v>
          </cell>
        </row>
        <row r="275">
          <cell r="U275">
            <v>5456.5839999999998</v>
          </cell>
        </row>
        <row r="276">
          <cell r="U276">
            <v>4930.6080000000002</v>
          </cell>
        </row>
        <row r="277">
          <cell r="U277">
            <v>3246.9650000000001</v>
          </cell>
        </row>
        <row r="278">
          <cell r="U278">
            <v>1713.2829999999999</v>
          </cell>
        </row>
        <row r="279">
          <cell r="U279">
            <v>4696.5029999999997</v>
          </cell>
        </row>
        <row r="280">
          <cell r="U280">
            <v>1034.904</v>
          </cell>
        </row>
        <row r="281">
          <cell r="U281">
            <v>888.08799999999997</v>
          </cell>
        </row>
        <row r="282">
          <cell r="U282">
            <v>2514.2620000000002</v>
          </cell>
        </row>
        <row r="283">
          <cell r="U283">
            <v>1740.23</v>
          </cell>
        </row>
        <row r="284">
          <cell r="U284">
            <v>4608.9790000000003</v>
          </cell>
        </row>
        <row r="285">
          <cell r="U285">
            <v>279.23</v>
          </cell>
        </row>
        <row r="286">
          <cell r="U286">
            <v>1300.9960000000001</v>
          </cell>
        </row>
        <row r="287">
          <cell r="U287">
            <v>2633.1590000000001</v>
          </cell>
        </row>
        <row r="288">
          <cell r="U288">
            <v>97.471999999999994</v>
          </cell>
        </row>
        <row r="289">
          <cell r="U289">
            <v>167.21700000000001</v>
          </cell>
        </row>
        <row r="290">
          <cell r="U290">
            <v>536.83900000000006</v>
          </cell>
        </row>
        <row r="291">
          <cell r="U291">
            <v>617.76800000000003</v>
          </cell>
        </row>
        <row r="292">
          <cell r="U292">
            <v>42.720999999999997</v>
          </cell>
        </row>
        <row r="293">
          <cell r="U293">
            <v>217.756</v>
          </cell>
        </row>
        <row r="294">
          <cell r="U294">
            <v>308.93099999999998</v>
          </cell>
        </row>
        <row r="295">
          <cell r="U295">
            <v>406.43299999999999</v>
          </cell>
        </row>
        <row r="296">
          <cell r="U296">
            <v>512.85400000000004</v>
          </cell>
        </row>
        <row r="297">
          <cell r="U297">
            <v>169.107</v>
          </cell>
        </row>
        <row r="298">
          <cell r="U298">
            <v>302.137</v>
          </cell>
        </row>
        <row r="299">
          <cell r="U299">
            <v>209.239</v>
          </cell>
        </row>
        <row r="300">
          <cell r="U300">
            <v>465.916</v>
          </cell>
        </row>
        <row r="301">
          <cell r="U301">
            <v>78.444000000000003</v>
          </cell>
        </row>
        <row r="302">
          <cell r="U302">
            <v>63.536000000000001</v>
          </cell>
        </row>
        <row r="303">
          <cell r="U303">
            <v>162.72800000000001</v>
          </cell>
        </row>
        <row r="304">
          <cell r="U304">
            <v>79.635000000000005</v>
          </cell>
        </row>
        <row r="305">
          <cell r="U305">
            <v>685.01800000000003</v>
          </cell>
        </row>
        <row r="306">
          <cell r="U306">
            <v>75.635000000000005</v>
          </cell>
        </row>
        <row r="307">
          <cell r="U307">
            <v>78.286000000000001</v>
          </cell>
        </row>
        <row r="308">
          <cell r="U308">
            <v>327.84100000000001</v>
          </cell>
        </row>
        <row r="309">
          <cell r="U309">
            <v>94.111000000000004</v>
          </cell>
        </row>
        <row r="310">
          <cell r="U310">
            <v>64.302999999999997</v>
          </cell>
        </row>
        <row r="311">
          <cell r="U311">
            <v>58.213000000000001</v>
          </cell>
        </row>
        <row r="312">
          <cell r="U312">
            <v>79.650000000000006</v>
          </cell>
        </row>
        <row r="313">
          <cell r="U313">
            <v>62.505000000000003</v>
          </cell>
        </row>
        <row r="314">
          <cell r="U314">
            <v>62.326999999999998</v>
          </cell>
        </row>
        <row r="315">
          <cell r="U315">
            <v>63.121000000000002</v>
          </cell>
        </row>
        <row r="316">
          <cell r="U316">
            <v>61.978999999999999</v>
          </cell>
        </row>
        <row r="317">
          <cell r="U317">
            <v>63.512999999999998</v>
          </cell>
        </row>
        <row r="318">
          <cell r="U318">
            <v>59.883000000000003</v>
          </cell>
        </row>
        <row r="319">
          <cell r="U319">
            <v>132.672</v>
          </cell>
        </row>
        <row r="320">
          <cell r="U320">
            <v>112.486</v>
          </cell>
        </row>
        <row r="321">
          <cell r="U321">
            <v>122.01600000000001</v>
          </cell>
        </row>
        <row r="322">
          <cell r="U322">
            <v>112.208</v>
          </cell>
        </row>
      </sheetData>
      <sheetData sheetId="4">
        <row r="1">
          <cell r="AD1" t="str">
            <v>שווי הוגן (באלפי ש"ח)</v>
          </cell>
        </row>
      </sheetData>
      <sheetData sheetId="5">
        <row r="1">
          <cell r="AD1" t="str">
            <v>שווי הוגן (באלפי ש"ח)</v>
          </cell>
        </row>
        <row r="2">
          <cell r="AD2">
            <v>13.24</v>
          </cell>
        </row>
        <row r="3">
          <cell r="AD3">
            <v>149.74600000000001</v>
          </cell>
        </row>
        <row r="4">
          <cell r="AD4">
            <v>50.718000000000004</v>
          </cell>
        </row>
        <row r="5">
          <cell r="AD5">
            <v>68.210999999999999</v>
          </cell>
        </row>
        <row r="6">
          <cell r="AD6">
            <v>87.945999999999998</v>
          </cell>
        </row>
        <row r="7">
          <cell r="AD7">
            <v>212.00200000000001</v>
          </cell>
        </row>
        <row r="8">
          <cell r="AD8">
            <v>134.08799999999999</v>
          </cell>
        </row>
        <row r="9">
          <cell r="AD9">
            <v>28.024999999999999</v>
          </cell>
        </row>
        <row r="10">
          <cell r="AD10">
            <v>176.357</v>
          </cell>
        </row>
        <row r="11">
          <cell r="AD11">
            <v>33.161999999999999</v>
          </cell>
        </row>
        <row r="12">
          <cell r="AD12">
            <v>15.691000000000001</v>
          </cell>
        </row>
        <row r="13">
          <cell r="AD13">
            <v>91.034000000000006</v>
          </cell>
        </row>
        <row r="14">
          <cell r="AD14">
            <v>29.501999999999999</v>
          </cell>
        </row>
        <row r="15">
          <cell r="AD15">
            <v>3.5979999999999999</v>
          </cell>
        </row>
        <row r="16">
          <cell r="AD16">
            <v>183.54</v>
          </cell>
        </row>
        <row r="17">
          <cell r="AD17">
            <v>9.8130000000000006</v>
          </cell>
        </row>
        <row r="18">
          <cell r="AD18">
            <v>194.488</v>
          </cell>
        </row>
        <row r="19">
          <cell r="AD19">
            <v>90.721000000000004</v>
          </cell>
        </row>
        <row r="20">
          <cell r="AD20">
            <v>62.287999999999997</v>
          </cell>
        </row>
        <row r="21">
          <cell r="AD21">
            <v>106.923</v>
          </cell>
        </row>
        <row r="22">
          <cell r="AD22">
            <v>1.1970000000000001</v>
          </cell>
        </row>
        <row r="23">
          <cell r="AD23">
            <v>23.925999999999998</v>
          </cell>
        </row>
        <row r="24">
          <cell r="AD24">
            <v>62.420999999999999</v>
          </cell>
        </row>
        <row r="25">
          <cell r="AD25">
            <v>81.057000000000002</v>
          </cell>
        </row>
        <row r="26">
          <cell r="AD26">
            <v>133.91900000000001</v>
          </cell>
        </row>
        <row r="27">
          <cell r="AD27">
            <v>104.131</v>
          </cell>
        </row>
        <row r="28">
          <cell r="AD28">
            <v>30.247</v>
          </cell>
        </row>
        <row r="29">
          <cell r="AD29">
            <v>207.11600000000001</v>
          </cell>
        </row>
        <row r="30">
          <cell r="AD30">
            <v>299.70800000000003</v>
          </cell>
        </row>
        <row r="31">
          <cell r="AD31">
            <v>185.92599999999999</v>
          </cell>
        </row>
        <row r="32">
          <cell r="AD32">
            <v>166.411</v>
          </cell>
        </row>
        <row r="33">
          <cell r="AD33">
            <v>31.277000000000001</v>
          </cell>
        </row>
        <row r="34">
          <cell r="AD34">
            <v>71.096000000000004</v>
          </cell>
        </row>
        <row r="35">
          <cell r="AD35">
            <v>352.11599999999999</v>
          </cell>
        </row>
        <row r="36">
          <cell r="AD36">
            <v>7.52</v>
          </cell>
        </row>
        <row r="37">
          <cell r="AD37">
            <v>139.81200000000001</v>
          </cell>
        </row>
        <row r="38">
          <cell r="AD38">
            <v>22.568999999999999</v>
          </cell>
        </row>
        <row r="39">
          <cell r="AD39">
            <v>73.271000000000001</v>
          </cell>
        </row>
        <row r="40">
          <cell r="AD40">
            <v>42.148000000000003</v>
          </cell>
        </row>
        <row r="41">
          <cell r="AD41">
            <v>1.944</v>
          </cell>
        </row>
        <row r="42">
          <cell r="AD42">
            <v>22.692</v>
          </cell>
        </row>
        <row r="43">
          <cell r="AD43">
            <v>412.33100000000002</v>
          </cell>
        </row>
        <row r="44">
          <cell r="AD44">
            <v>168.732</v>
          </cell>
        </row>
        <row r="45">
          <cell r="AD45">
            <v>85.748000000000005</v>
          </cell>
        </row>
        <row r="46">
          <cell r="AD46">
            <v>13.423999999999999</v>
          </cell>
        </row>
        <row r="47">
          <cell r="AD47">
            <v>182.251</v>
          </cell>
        </row>
        <row r="48">
          <cell r="AD48">
            <v>128.17099999999999</v>
          </cell>
        </row>
        <row r="49">
          <cell r="AD49">
            <v>6.62</v>
          </cell>
        </row>
        <row r="50">
          <cell r="AD50">
            <v>75.432000000000002</v>
          </cell>
        </row>
        <row r="51">
          <cell r="AD51">
            <v>63.966000000000001</v>
          </cell>
        </row>
        <row r="52">
          <cell r="AD52">
            <v>14.452999999999999</v>
          </cell>
        </row>
        <row r="53">
          <cell r="AD53">
            <v>30.896000000000001</v>
          </cell>
        </row>
        <row r="54">
          <cell r="AD54">
            <v>73.724999999999994</v>
          </cell>
        </row>
        <row r="55">
          <cell r="AD55">
            <v>32.575000000000003</v>
          </cell>
        </row>
        <row r="56">
          <cell r="AD56">
            <v>333.137</v>
          </cell>
        </row>
        <row r="57">
          <cell r="AD57">
            <v>110.72799999999999</v>
          </cell>
        </row>
        <row r="58">
          <cell r="AD58">
            <v>35.356999999999999</v>
          </cell>
        </row>
        <row r="59">
          <cell r="AD59">
            <v>177.62100000000001</v>
          </cell>
        </row>
        <row r="60">
          <cell r="AD60">
            <v>186.453</v>
          </cell>
        </row>
        <row r="61">
          <cell r="AD61">
            <v>167.00899999999999</v>
          </cell>
        </row>
        <row r="62">
          <cell r="AD62">
            <v>9.9290000000000003</v>
          </cell>
        </row>
        <row r="63">
          <cell r="AD63">
            <v>384.13900000000001</v>
          </cell>
        </row>
        <row r="64">
          <cell r="AD64">
            <v>4.4329999999999998</v>
          </cell>
        </row>
        <row r="65">
          <cell r="AD65">
            <v>84.894000000000005</v>
          </cell>
        </row>
        <row r="66">
          <cell r="AD66">
            <v>19.38</v>
          </cell>
        </row>
        <row r="67">
          <cell r="AD67">
            <v>1E-3</v>
          </cell>
        </row>
        <row r="68">
          <cell r="AD68">
            <v>75.356999999999999</v>
          </cell>
        </row>
        <row r="69">
          <cell r="AD69">
            <v>23.023</v>
          </cell>
        </row>
        <row r="70">
          <cell r="AD70">
            <v>93.796999999999997</v>
          </cell>
        </row>
        <row r="71">
          <cell r="AD71">
            <v>19.98</v>
          </cell>
        </row>
        <row r="72">
          <cell r="AD72">
            <v>13.531000000000001</v>
          </cell>
        </row>
        <row r="73">
          <cell r="AD73">
            <v>31.314</v>
          </cell>
        </row>
        <row r="74">
          <cell r="AD74">
            <v>364.05700000000002</v>
          </cell>
        </row>
        <row r="75">
          <cell r="AD75">
            <v>338.02699999999999</v>
          </cell>
        </row>
        <row r="76">
          <cell r="AD76">
            <v>94.536000000000001</v>
          </cell>
        </row>
        <row r="77">
          <cell r="AD77">
            <v>54.378</v>
          </cell>
        </row>
        <row r="78">
          <cell r="AD78">
            <v>639.99699999999996</v>
          </cell>
        </row>
        <row r="79">
          <cell r="AD79">
            <v>220.20599999999999</v>
          </cell>
        </row>
        <row r="80">
          <cell r="AD80">
            <v>116.782</v>
          </cell>
        </row>
        <row r="81">
          <cell r="AD81">
            <v>56.652000000000001</v>
          </cell>
        </row>
        <row r="82">
          <cell r="AD82">
            <v>20.164000000000001</v>
          </cell>
        </row>
        <row r="83">
          <cell r="AD83">
            <v>44.433</v>
          </cell>
        </row>
        <row r="84">
          <cell r="AD84">
            <v>199.94800000000001</v>
          </cell>
        </row>
        <row r="85">
          <cell r="AD85">
            <v>34.326999999999998</v>
          </cell>
        </row>
        <row r="86">
          <cell r="AD86">
            <v>34.965000000000003</v>
          </cell>
        </row>
        <row r="87">
          <cell r="AD87">
            <v>171.56299999999999</v>
          </cell>
        </row>
        <row r="88">
          <cell r="AD88">
            <v>15.096</v>
          </cell>
        </row>
        <row r="89">
          <cell r="AD89">
            <v>31.012</v>
          </cell>
        </row>
        <row r="90">
          <cell r="AD90">
            <v>12.701000000000001</v>
          </cell>
        </row>
        <row r="91">
          <cell r="AD91">
            <v>21.315999999999999</v>
          </cell>
        </row>
        <row r="92">
          <cell r="AD92">
            <v>42.481999999999999</v>
          </cell>
        </row>
        <row r="93">
          <cell r="AD93">
            <v>178.517</v>
          </cell>
        </row>
        <row r="94">
          <cell r="AD94">
            <v>6.4009999999999998</v>
          </cell>
        </row>
        <row r="95">
          <cell r="AD95">
            <v>20.366</v>
          </cell>
        </row>
        <row r="96">
          <cell r="AD96">
            <v>13.614000000000001</v>
          </cell>
        </row>
        <row r="97">
          <cell r="AD97">
            <v>43.83</v>
          </cell>
        </row>
        <row r="98">
          <cell r="AD98">
            <v>17.812999999999999</v>
          </cell>
        </row>
        <row r="99">
          <cell r="AD99">
            <v>49.441000000000003</v>
          </cell>
        </row>
        <row r="100">
          <cell r="AD100">
            <v>224.006</v>
          </cell>
        </row>
        <row r="101">
          <cell r="AD101">
            <v>55.311999999999998</v>
          </cell>
        </row>
        <row r="102">
          <cell r="AD102">
            <v>26.12</v>
          </cell>
        </row>
        <row r="103">
          <cell r="AD103">
            <v>74.236000000000004</v>
          </cell>
        </row>
        <row r="104">
          <cell r="AD104">
            <v>20.565999999999999</v>
          </cell>
        </row>
        <row r="105">
          <cell r="AD105">
            <v>1.0429999999999999</v>
          </cell>
        </row>
        <row r="106">
          <cell r="AD106">
            <v>43.71</v>
          </cell>
        </row>
        <row r="107">
          <cell r="AD107">
            <v>8.1</v>
          </cell>
        </row>
        <row r="108">
          <cell r="AD108">
            <v>19.463999999999999</v>
          </cell>
        </row>
        <row r="109">
          <cell r="AD109">
            <v>35.066000000000003</v>
          </cell>
        </row>
        <row r="110">
          <cell r="AD110">
            <v>59.884999999999998</v>
          </cell>
        </row>
        <row r="111">
          <cell r="AD111">
            <v>19.963999999999999</v>
          </cell>
        </row>
        <row r="112">
          <cell r="AD112">
            <v>247.45500000000001</v>
          </cell>
        </row>
        <row r="113">
          <cell r="AD113">
            <v>26.6</v>
          </cell>
        </row>
        <row r="114">
          <cell r="AD114">
            <v>15.22</v>
          </cell>
        </row>
        <row r="115">
          <cell r="AD115">
            <v>138.28399999999999</v>
          </cell>
        </row>
        <row r="116">
          <cell r="AD116">
            <v>149.02500000000001</v>
          </cell>
        </row>
        <row r="117">
          <cell r="AD117">
            <v>13.119</v>
          </cell>
        </row>
        <row r="118">
          <cell r="AD118">
            <v>35.091000000000001</v>
          </cell>
        </row>
        <row r="119">
          <cell r="AD119">
            <v>66.338999999999999</v>
          </cell>
        </row>
        <row r="120">
          <cell r="AD120">
            <v>361.95800000000003</v>
          </cell>
        </row>
        <row r="121">
          <cell r="AD121">
            <v>137.90299999999999</v>
          </cell>
        </row>
        <row r="122">
          <cell r="AD122">
            <v>70.319000000000003</v>
          </cell>
        </row>
        <row r="123">
          <cell r="AD123">
            <v>208.666</v>
          </cell>
        </row>
        <row r="124">
          <cell r="AD124">
            <v>63.277000000000001</v>
          </cell>
        </row>
        <row r="125">
          <cell r="AD125">
            <v>18.318000000000001</v>
          </cell>
        </row>
        <row r="126">
          <cell r="AD126">
            <v>31.707000000000001</v>
          </cell>
        </row>
        <row r="127">
          <cell r="AD127">
            <v>131.83799999999999</v>
          </cell>
        </row>
        <row r="128">
          <cell r="AD128">
            <v>58.043999999999997</v>
          </cell>
        </row>
        <row r="129">
          <cell r="AD129">
            <v>51.811</v>
          </cell>
        </row>
        <row r="130">
          <cell r="AD130">
            <v>213</v>
          </cell>
        </row>
        <row r="131">
          <cell r="AD131">
            <v>33.457999999999998</v>
          </cell>
        </row>
        <row r="132">
          <cell r="AD132">
            <v>35.448</v>
          </cell>
        </row>
        <row r="133">
          <cell r="AD133">
            <v>35.112000000000002</v>
          </cell>
        </row>
        <row r="134">
          <cell r="AD134">
            <v>57.991999999999997</v>
          </cell>
        </row>
        <row r="135">
          <cell r="AD135">
            <v>275.68</v>
          </cell>
        </row>
        <row r="136">
          <cell r="AD136">
            <v>182.34100000000001</v>
          </cell>
        </row>
        <row r="137">
          <cell r="AD137">
            <v>9.9710000000000001</v>
          </cell>
        </row>
        <row r="138">
          <cell r="AD138">
            <v>71.753</v>
          </cell>
        </row>
        <row r="139">
          <cell r="AD139">
            <v>18.167999999999999</v>
          </cell>
        </row>
        <row r="140">
          <cell r="AD140">
            <v>10.896000000000001</v>
          </cell>
        </row>
        <row r="141">
          <cell r="AD141">
            <v>9.0500000000000007</v>
          </cell>
        </row>
        <row r="142">
          <cell r="AD142">
            <v>49.375</v>
          </cell>
        </row>
        <row r="143">
          <cell r="AD143">
            <v>36.564999999999998</v>
          </cell>
        </row>
        <row r="144">
          <cell r="AD144">
            <v>83.350999999999999</v>
          </cell>
        </row>
        <row r="145">
          <cell r="AD145">
            <v>34.688000000000002</v>
          </cell>
        </row>
        <row r="146">
          <cell r="AD146">
            <v>39.659999999999997</v>
          </cell>
        </row>
        <row r="147">
          <cell r="AD147">
            <v>35.668999999999997</v>
          </cell>
        </row>
        <row r="148">
          <cell r="AD148">
            <v>55.264000000000003</v>
          </cell>
        </row>
        <row r="149">
          <cell r="AD149">
            <v>38.661000000000001</v>
          </cell>
        </row>
        <row r="150">
          <cell r="AD150">
            <v>38</v>
          </cell>
        </row>
        <row r="151">
          <cell r="AD151">
            <v>39.76</v>
          </cell>
        </row>
        <row r="152">
          <cell r="AD152">
            <v>57.94</v>
          </cell>
        </row>
        <row r="153">
          <cell r="AD153">
            <v>39.576999999999998</v>
          </cell>
        </row>
        <row r="154">
          <cell r="AD154">
            <v>53.148000000000003</v>
          </cell>
        </row>
        <row r="155">
          <cell r="AD155">
            <v>90.745999999999995</v>
          </cell>
        </row>
        <row r="156">
          <cell r="AD156">
            <v>57.228000000000002</v>
          </cell>
        </row>
        <row r="157">
          <cell r="AD157">
            <v>16.23</v>
          </cell>
        </row>
        <row r="158">
          <cell r="AD158">
            <v>50.125</v>
          </cell>
        </row>
        <row r="159">
          <cell r="AD159">
            <v>157.69</v>
          </cell>
        </row>
        <row r="160">
          <cell r="AD160">
            <v>163.97200000000001</v>
          </cell>
        </row>
        <row r="161">
          <cell r="AD161">
            <v>359.96</v>
          </cell>
        </row>
        <row r="162">
          <cell r="AD162">
            <v>171.76</v>
          </cell>
        </row>
        <row r="163">
          <cell r="AD163">
            <v>113.749</v>
          </cell>
        </row>
        <row r="164">
          <cell r="AD164">
            <v>151.32900000000001</v>
          </cell>
        </row>
        <row r="165">
          <cell r="AD165">
            <v>252.215</v>
          </cell>
        </row>
        <row r="166">
          <cell r="AD166">
            <v>514.798</v>
          </cell>
        </row>
        <row r="167">
          <cell r="AD167">
            <v>0.70899999999999996</v>
          </cell>
        </row>
        <row r="168">
          <cell r="AD168">
            <v>133.267</v>
          </cell>
        </row>
        <row r="169">
          <cell r="AD169">
            <v>86.197999999999993</v>
          </cell>
        </row>
        <row r="170">
          <cell r="AD170">
            <v>185.22399999999999</v>
          </cell>
        </row>
        <row r="171">
          <cell r="AD171">
            <v>99.823999999999998</v>
          </cell>
        </row>
        <row r="172">
          <cell r="AD172">
            <v>145.22399999999999</v>
          </cell>
        </row>
        <row r="173">
          <cell r="AD173">
            <v>23.870999999999999</v>
          </cell>
        </row>
        <row r="174">
          <cell r="AD174">
            <v>59.88</v>
          </cell>
        </row>
        <row r="175">
          <cell r="AD175">
            <v>83.304000000000002</v>
          </cell>
        </row>
        <row r="176">
          <cell r="AD176">
            <v>179.00899999999999</v>
          </cell>
        </row>
        <row r="177">
          <cell r="AD177">
            <v>75.552000000000007</v>
          </cell>
        </row>
        <row r="178">
          <cell r="AD178">
            <v>9.1660000000000004</v>
          </cell>
        </row>
        <row r="179">
          <cell r="AD179">
            <v>93.534000000000006</v>
          </cell>
        </row>
        <row r="180">
          <cell r="AD180">
            <v>63.527999999999999</v>
          </cell>
        </row>
        <row r="181">
          <cell r="AD181">
            <v>105.96299999999999</v>
          </cell>
        </row>
        <row r="182">
          <cell r="AD182">
            <v>20.114999999999998</v>
          </cell>
        </row>
        <row r="183">
          <cell r="AD183">
            <v>123.786</v>
          </cell>
        </row>
        <row r="184">
          <cell r="AD184">
            <v>117.426</v>
          </cell>
        </row>
        <row r="185">
          <cell r="AD185">
            <v>18.774000000000001</v>
          </cell>
        </row>
        <row r="186">
          <cell r="AD186">
            <v>26.352</v>
          </cell>
        </row>
        <row r="187">
          <cell r="AD187">
            <v>187.904</v>
          </cell>
        </row>
        <row r="188">
          <cell r="AD188">
            <v>110.753</v>
          </cell>
        </row>
        <row r="189">
          <cell r="AD189">
            <v>0.496</v>
          </cell>
        </row>
        <row r="190">
          <cell r="AD190">
            <v>524.73</v>
          </cell>
        </row>
        <row r="191">
          <cell r="AD191">
            <v>31.89</v>
          </cell>
        </row>
        <row r="192">
          <cell r="AD192">
            <v>45.347000000000001</v>
          </cell>
        </row>
        <row r="193">
          <cell r="AD193">
            <v>147.1</v>
          </cell>
        </row>
        <row r="194">
          <cell r="AD194">
            <v>589.98199999999997</v>
          </cell>
        </row>
        <row r="195">
          <cell r="AD195">
            <v>56.533000000000001</v>
          </cell>
        </row>
        <row r="196">
          <cell r="AD196">
            <v>42.783999999999999</v>
          </cell>
        </row>
        <row r="197">
          <cell r="AD197">
            <v>41.017000000000003</v>
          </cell>
        </row>
        <row r="198">
          <cell r="AD198">
            <v>46.125</v>
          </cell>
        </row>
        <row r="199">
          <cell r="AD199">
            <v>40.500999999999998</v>
          </cell>
        </row>
        <row r="200">
          <cell r="AD200">
            <v>27.143999999999998</v>
          </cell>
        </row>
        <row r="201">
          <cell r="AD201">
            <v>51.728999999999999</v>
          </cell>
        </row>
        <row r="202">
          <cell r="AD202">
            <v>51.241999999999997</v>
          </cell>
        </row>
        <row r="203">
          <cell r="AD203">
            <v>24.117999999999999</v>
          </cell>
        </row>
        <row r="204">
          <cell r="AD204">
            <v>157.566</v>
          </cell>
        </row>
        <row r="205">
          <cell r="AD205">
            <v>49.646000000000001</v>
          </cell>
        </row>
        <row r="206">
          <cell r="AD206">
            <v>31.228000000000002</v>
          </cell>
        </row>
        <row r="207">
          <cell r="AD207">
            <v>31.257000000000001</v>
          </cell>
        </row>
        <row r="208">
          <cell r="AD208">
            <v>331.45400000000001</v>
          </cell>
        </row>
        <row r="209">
          <cell r="AD209">
            <v>10.199999999999999</v>
          </cell>
        </row>
        <row r="210">
          <cell r="AD210">
            <v>4.2240000000000002</v>
          </cell>
        </row>
        <row r="211">
          <cell r="AD211">
            <v>3.9689999999999999</v>
          </cell>
        </row>
        <row r="212">
          <cell r="AD212">
            <v>6.5</v>
          </cell>
        </row>
        <row r="213">
          <cell r="AD213">
            <v>16.001999999999999</v>
          </cell>
        </row>
        <row r="214">
          <cell r="AD214">
            <v>16.498000000000001</v>
          </cell>
        </row>
        <row r="215">
          <cell r="AD215">
            <v>16.5</v>
          </cell>
        </row>
        <row r="216">
          <cell r="AD216">
            <v>16.190000000000001</v>
          </cell>
        </row>
        <row r="217">
          <cell r="AD217">
            <v>9.5670000000000002</v>
          </cell>
        </row>
        <row r="218">
          <cell r="AD218">
            <v>15.851000000000001</v>
          </cell>
        </row>
        <row r="219">
          <cell r="AD219">
            <v>16.039000000000001</v>
          </cell>
        </row>
        <row r="220">
          <cell r="AD220">
            <v>83.323999999999998</v>
          </cell>
        </row>
        <row r="221">
          <cell r="AD221">
            <v>32.457999999999998</v>
          </cell>
        </row>
        <row r="222">
          <cell r="AD222">
            <v>6.2350000000000003</v>
          </cell>
        </row>
        <row r="223">
          <cell r="AD223">
            <v>62.582000000000001</v>
          </cell>
        </row>
        <row r="224">
          <cell r="AD224">
            <v>16.306999999999999</v>
          </cell>
        </row>
        <row r="225">
          <cell r="AD225">
            <v>44.761000000000003</v>
          </cell>
        </row>
        <row r="226">
          <cell r="AD226">
            <v>18.074999999999999</v>
          </cell>
        </row>
        <row r="227">
          <cell r="AD227">
            <v>50.295000000000002</v>
          </cell>
        </row>
        <row r="228">
          <cell r="AD228">
            <v>23.207000000000001</v>
          </cell>
        </row>
        <row r="229">
          <cell r="AD229">
            <v>16.468</v>
          </cell>
        </row>
        <row r="230">
          <cell r="AD230">
            <v>1.0129999999999999</v>
          </cell>
        </row>
        <row r="231">
          <cell r="AD231">
            <v>0.92500000000000004</v>
          </cell>
        </row>
        <row r="232">
          <cell r="AD232">
            <v>1.1919999999999999</v>
          </cell>
        </row>
        <row r="233">
          <cell r="AD233">
            <v>1.9390000000000001</v>
          </cell>
        </row>
        <row r="234">
          <cell r="AD234">
            <v>0.83199999999999996</v>
          </cell>
        </row>
        <row r="235">
          <cell r="AD235">
            <v>3.7930000000000001</v>
          </cell>
        </row>
        <row r="236">
          <cell r="AD236">
            <v>3.9990000000000001</v>
          </cell>
        </row>
        <row r="237">
          <cell r="AD237">
            <v>2.5299999999999998</v>
          </cell>
        </row>
        <row r="238">
          <cell r="AD238">
            <v>0.94</v>
          </cell>
        </row>
        <row r="239">
          <cell r="AD239">
            <v>1.99</v>
          </cell>
        </row>
        <row r="240">
          <cell r="AD240">
            <v>0.77300000000000002</v>
          </cell>
        </row>
        <row r="241">
          <cell r="AD241">
            <v>2.8180000000000001</v>
          </cell>
        </row>
        <row r="242">
          <cell r="AD242">
            <v>3.1440000000000001</v>
          </cell>
        </row>
        <row r="243">
          <cell r="AD243">
            <v>1.524</v>
          </cell>
        </row>
        <row r="244">
          <cell r="AD244">
            <v>1.5049999999999999</v>
          </cell>
        </row>
        <row r="245">
          <cell r="AD245">
            <v>1.0129999999999999</v>
          </cell>
        </row>
        <row r="246">
          <cell r="AD246">
            <v>0.98299999999999998</v>
          </cell>
        </row>
        <row r="247">
          <cell r="AD247">
            <v>3.2389999999999999</v>
          </cell>
        </row>
        <row r="248">
          <cell r="AD248">
            <v>101.798</v>
          </cell>
        </row>
        <row r="249">
          <cell r="AD249">
            <v>2.0019999999999998</v>
          </cell>
        </row>
        <row r="250">
          <cell r="AD250">
            <v>1.026</v>
          </cell>
        </row>
        <row r="251">
          <cell r="AD251">
            <v>0.879</v>
          </cell>
        </row>
        <row r="252">
          <cell r="AD252">
            <v>2.0350000000000001</v>
          </cell>
        </row>
        <row r="253">
          <cell r="AD253">
            <v>2.0670000000000002</v>
          </cell>
        </row>
        <row r="254">
          <cell r="AD254">
            <v>3.15</v>
          </cell>
        </row>
        <row r="255">
          <cell r="AD255">
            <v>4.5720000000000001</v>
          </cell>
        </row>
        <row r="256">
          <cell r="AD256">
            <v>1.024</v>
          </cell>
        </row>
        <row r="257">
          <cell r="AD257">
            <v>2.0569999999999999</v>
          </cell>
        </row>
        <row r="258">
          <cell r="AD258">
            <v>1.9870000000000001</v>
          </cell>
        </row>
        <row r="259">
          <cell r="AD259">
            <v>2.125</v>
          </cell>
        </row>
        <row r="260">
          <cell r="AD260">
            <v>3.1720000000000002</v>
          </cell>
        </row>
        <row r="261">
          <cell r="AD261">
            <v>1.0149999999999999</v>
          </cell>
        </row>
        <row r="262">
          <cell r="AD262">
            <v>1.9870000000000001</v>
          </cell>
        </row>
        <row r="263">
          <cell r="AD263">
            <v>1.0169999999999999</v>
          </cell>
        </row>
        <row r="264">
          <cell r="AD264">
            <v>2.0049999999999999</v>
          </cell>
        </row>
        <row r="265">
          <cell r="AD265">
            <v>1.034</v>
          </cell>
        </row>
        <row r="266">
          <cell r="AD266">
            <v>1.998</v>
          </cell>
        </row>
        <row r="267">
          <cell r="AD267">
            <v>3.1640000000000001</v>
          </cell>
        </row>
        <row r="268">
          <cell r="AD268">
            <v>2.073</v>
          </cell>
        </row>
        <row r="269">
          <cell r="AD269">
            <v>3</v>
          </cell>
        </row>
        <row r="270">
          <cell r="AD270">
            <v>2.0259999999999998</v>
          </cell>
        </row>
        <row r="271">
          <cell r="AD271">
            <v>0.10100000000000001</v>
          </cell>
        </row>
        <row r="272">
          <cell r="AD272">
            <v>5.024</v>
          </cell>
        </row>
        <row r="273">
          <cell r="AD273">
            <v>5</v>
          </cell>
        </row>
        <row r="274">
          <cell r="AD274">
            <v>3.476</v>
          </cell>
        </row>
        <row r="275">
          <cell r="AD275">
            <v>1.931</v>
          </cell>
        </row>
        <row r="276">
          <cell r="AD276">
            <v>2.3109999999999999</v>
          </cell>
        </row>
        <row r="277">
          <cell r="AD277">
            <v>2.1349999999999998</v>
          </cell>
        </row>
        <row r="278">
          <cell r="AD278">
            <v>0.33200000000000002</v>
          </cell>
        </row>
        <row r="279">
          <cell r="AD279">
            <v>2.9670000000000001</v>
          </cell>
        </row>
        <row r="280">
          <cell r="AD280">
            <v>1.9810000000000001</v>
          </cell>
        </row>
        <row r="281">
          <cell r="AD281">
            <v>0.99399999999999999</v>
          </cell>
        </row>
        <row r="282">
          <cell r="AD282">
            <v>1.5249999999999999</v>
          </cell>
        </row>
        <row r="283">
          <cell r="AD283">
            <v>2.1160000000000001</v>
          </cell>
        </row>
        <row r="284">
          <cell r="AD284">
            <v>1.766</v>
          </cell>
        </row>
        <row r="285">
          <cell r="AD285">
            <v>1.0109999999999999</v>
          </cell>
        </row>
        <row r="286">
          <cell r="AD286">
            <v>1.994</v>
          </cell>
        </row>
        <row r="287">
          <cell r="AD287">
            <v>0.504</v>
          </cell>
        </row>
        <row r="288">
          <cell r="AD288">
            <v>2.649</v>
          </cell>
        </row>
        <row r="289">
          <cell r="AD289">
            <v>3.899</v>
          </cell>
        </row>
        <row r="290">
          <cell r="AD290">
            <v>2.0510000000000002</v>
          </cell>
        </row>
        <row r="291">
          <cell r="AD291">
            <v>2.714</v>
          </cell>
        </row>
        <row r="292">
          <cell r="AD292">
            <v>3.0750000000000002</v>
          </cell>
        </row>
        <row r="293">
          <cell r="AD293">
            <v>1.929</v>
          </cell>
        </row>
        <row r="294">
          <cell r="AD294">
            <v>0.998</v>
          </cell>
        </row>
        <row r="295">
          <cell r="AD295">
            <v>20.123000000000001</v>
          </cell>
        </row>
        <row r="296">
          <cell r="AD296">
            <v>23.363</v>
          </cell>
        </row>
        <row r="297">
          <cell r="AD297">
            <v>39.320999999999998</v>
          </cell>
        </row>
        <row r="298">
          <cell r="AD298">
            <v>72.186999999999998</v>
          </cell>
        </row>
        <row r="299">
          <cell r="AD299">
            <v>156.821</v>
          </cell>
        </row>
        <row r="300">
          <cell r="AD300">
            <v>82.405000000000001</v>
          </cell>
        </row>
        <row r="301">
          <cell r="AD301">
            <v>270.92700000000002</v>
          </cell>
        </row>
        <row r="302">
          <cell r="AD302">
            <v>695.66800000000001</v>
          </cell>
        </row>
        <row r="303">
          <cell r="AD303">
            <v>515.74800000000005</v>
          </cell>
        </row>
        <row r="304">
          <cell r="AD304">
            <v>261.63299999999998</v>
          </cell>
        </row>
        <row r="305">
          <cell r="AD305">
            <v>71.805000000000007</v>
          </cell>
        </row>
        <row r="306">
          <cell r="AD306">
            <v>780.49900000000002</v>
          </cell>
        </row>
        <row r="307">
          <cell r="AD307">
            <v>40.195999999999998</v>
          </cell>
        </row>
        <row r="308">
          <cell r="AD308">
            <v>76.040999999999997</v>
          </cell>
        </row>
        <row r="309">
          <cell r="AD309">
            <v>200.03299999999999</v>
          </cell>
        </row>
        <row r="310">
          <cell r="AD310">
            <v>276.30500000000001</v>
          </cell>
        </row>
        <row r="311">
          <cell r="AD311">
            <v>15.137</v>
          </cell>
        </row>
        <row r="312">
          <cell r="AD312">
            <v>319.90199999999999</v>
          </cell>
        </row>
        <row r="313">
          <cell r="AD313">
            <v>32.649000000000001</v>
          </cell>
        </row>
        <row r="314">
          <cell r="AD314">
            <v>892.08399999999995</v>
          </cell>
        </row>
        <row r="315">
          <cell r="AD315">
            <v>200.22399999999999</v>
          </cell>
        </row>
        <row r="316">
          <cell r="AD316">
            <v>369.84300000000002</v>
          </cell>
        </row>
        <row r="317">
          <cell r="AD317">
            <v>414.74799999999999</v>
          </cell>
        </row>
        <row r="318">
          <cell r="AD318">
            <v>3.5910000000000002</v>
          </cell>
        </row>
        <row r="319">
          <cell r="AD319">
            <v>45.856999999999999</v>
          </cell>
        </row>
        <row r="320">
          <cell r="AD320">
            <v>339.84399999999999</v>
          </cell>
        </row>
        <row r="321">
          <cell r="AD321">
            <v>349.17899999999997</v>
          </cell>
        </row>
        <row r="322">
          <cell r="AD322">
            <v>982.95699999999999</v>
          </cell>
        </row>
        <row r="323">
          <cell r="AD323">
            <v>379.08100000000002</v>
          </cell>
        </row>
        <row r="324">
          <cell r="AD324">
            <v>90.74</v>
          </cell>
        </row>
        <row r="325">
          <cell r="AD325">
            <v>853.5</v>
          </cell>
        </row>
        <row r="326">
          <cell r="AD326">
            <v>1718.646</v>
          </cell>
        </row>
        <row r="327">
          <cell r="AD327">
            <v>402.839</v>
          </cell>
        </row>
        <row r="328">
          <cell r="AD328">
            <v>217.14599999999999</v>
          </cell>
        </row>
        <row r="329">
          <cell r="AD329">
            <v>132.74100000000001</v>
          </cell>
        </row>
        <row r="330">
          <cell r="AD330">
            <v>161.10300000000001</v>
          </cell>
        </row>
        <row r="331">
          <cell r="AD331">
            <v>389.44200000000001</v>
          </cell>
        </row>
        <row r="332">
          <cell r="AD332">
            <v>25.38</v>
          </cell>
        </row>
        <row r="333">
          <cell r="AD333">
            <v>252.25800000000001</v>
          </cell>
        </row>
        <row r="334">
          <cell r="AD334">
            <v>199.97900000000001</v>
          </cell>
        </row>
        <row r="335">
          <cell r="AD335">
            <v>87.259</v>
          </cell>
        </row>
        <row r="336">
          <cell r="AD336">
            <v>135.83500000000001</v>
          </cell>
        </row>
        <row r="337">
          <cell r="AD337">
            <v>7.7759999999999998</v>
          </cell>
        </row>
        <row r="338">
          <cell r="AD338">
            <v>164.88300000000001</v>
          </cell>
        </row>
        <row r="339">
          <cell r="AD339">
            <v>714.32799999999997</v>
          </cell>
        </row>
        <row r="340">
          <cell r="AD340">
            <v>583.06299999999999</v>
          </cell>
        </row>
        <row r="341">
          <cell r="AD341">
            <v>263.75700000000001</v>
          </cell>
        </row>
        <row r="342">
          <cell r="AD342">
            <v>231.19800000000001</v>
          </cell>
        </row>
        <row r="343">
          <cell r="AD343">
            <v>508.529</v>
          </cell>
        </row>
        <row r="344">
          <cell r="AD344">
            <v>11.839</v>
          </cell>
        </row>
        <row r="345">
          <cell r="AD345">
            <v>721.95899999999995</v>
          </cell>
        </row>
        <row r="346">
          <cell r="AD346">
            <v>302.86599999999999</v>
          </cell>
        </row>
        <row r="347">
          <cell r="AD347">
            <v>125.64</v>
          </cell>
        </row>
        <row r="348">
          <cell r="AD348">
            <v>19.86</v>
          </cell>
        </row>
        <row r="349">
          <cell r="AD349">
            <v>93.180999999999997</v>
          </cell>
        </row>
        <row r="350">
          <cell r="AD350">
            <v>673.52099999999996</v>
          </cell>
        </row>
        <row r="351">
          <cell r="AD351">
            <v>111.40300000000001</v>
          </cell>
        </row>
        <row r="352">
          <cell r="AD352">
            <v>389.13</v>
          </cell>
        </row>
        <row r="353">
          <cell r="AD353">
            <v>107.884</v>
          </cell>
        </row>
        <row r="354">
          <cell r="AD354">
            <v>290.96800000000002</v>
          </cell>
        </row>
        <row r="355">
          <cell r="AD355">
            <v>12.032</v>
          </cell>
        </row>
        <row r="356">
          <cell r="AD356">
            <v>63.588000000000001</v>
          </cell>
        </row>
        <row r="357">
          <cell r="AD357">
            <v>1356.527</v>
          </cell>
        </row>
        <row r="358">
          <cell r="AD358">
            <v>241.75700000000001</v>
          </cell>
        </row>
        <row r="359">
          <cell r="AD359">
            <v>659.26900000000001</v>
          </cell>
        </row>
        <row r="360">
          <cell r="AD360">
            <v>166.16</v>
          </cell>
        </row>
        <row r="361">
          <cell r="AD361">
            <v>310.69400000000002</v>
          </cell>
        </row>
        <row r="362">
          <cell r="AD362">
            <v>168.8</v>
          </cell>
        </row>
        <row r="363">
          <cell r="AD363">
            <v>1481.5060000000001</v>
          </cell>
        </row>
        <row r="364">
          <cell r="AD364">
            <v>119.691</v>
          </cell>
        </row>
        <row r="365">
          <cell r="AD365">
            <v>301.42200000000003</v>
          </cell>
        </row>
        <row r="366">
          <cell r="AD366">
            <v>214.32</v>
          </cell>
        </row>
        <row r="367">
          <cell r="AD367">
            <v>1E-3</v>
          </cell>
        </row>
        <row r="368">
          <cell r="AD368">
            <v>236.40100000000001</v>
          </cell>
        </row>
        <row r="369">
          <cell r="AD369">
            <v>85.307000000000002</v>
          </cell>
        </row>
        <row r="370">
          <cell r="AD370">
            <v>107.498</v>
          </cell>
        </row>
        <row r="371">
          <cell r="AD371">
            <v>320.58199999999999</v>
          </cell>
        </row>
        <row r="372">
          <cell r="AD372">
            <v>100.706</v>
          </cell>
        </row>
        <row r="373">
          <cell r="AD373">
            <v>182.66499999999999</v>
          </cell>
        </row>
        <row r="374">
          <cell r="AD374">
            <v>802.57799999999997</v>
          </cell>
        </row>
        <row r="375">
          <cell r="AD375">
            <v>1492.509</v>
          </cell>
        </row>
        <row r="376">
          <cell r="AD376">
            <v>80.727000000000004</v>
          </cell>
        </row>
        <row r="377">
          <cell r="AD377">
            <v>121.068</v>
          </cell>
        </row>
        <row r="378">
          <cell r="AD378">
            <v>1436.895</v>
          </cell>
        </row>
        <row r="379">
          <cell r="AD379">
            <v>751.846</v>
          </cell>
        </row>
        <row r="380">
          <cell r="AD380">
            <v>456.93400000000003</v>
          </cell>
        </row>
        <row r="381">
          <cell r="AD381">
            <v>61.764000000000003</v>
          </cell>
        </row>
        <row r="382">
          <cell r="AD382">
            <v>61.645000000000003</v>
          </cell>
        </row>
        <row r="383">
          <cell r="AD383">
            <v>33.572000000000003</v>
          </cell>
        </row>
        <row r="384">
          <cell r="AD384">
            <v>334.19200000000001</v>
          </cell>
        </row>
        <row r="385">
          <cell r="AD385">
            <v>151.869</v>
          </cell>
        </row>
        <row r="386">
          <cell r="AD386">
            <v>163.114</v>
          </cell>
        </row>
        <row r="387">
          <cell r="AD387">
            <v>409.11500000000001</v>
          </cell>
        </row>
        <row r="388">
          <cell r="AD388">
            <v>102.979</v>
          </cell>
        </row>
        <row r="389">
          <cell r="AD389">
            <v>128.13900000000001</v>
          </cell>
        </row>
        <row r="390">
          <cell r="AD390">
            <v>128.066</v>
          </cell>
        </row>
        <row r="391">
          <cell r="AD391">
            <v>137.58699999999999</v>
          </cell>
        </row>
        <row r="392">
          <cell r="AD392">
            <v>183.399</v>
          </cell>
        </row>
        <row r="393">
          <cell r="AD393">
            <v>300.32900000000001</v>
          </cell>
        </row>
        <row r="394">
          <cell r="AD394">
            <v>96.021000000000001</v>
          </cell>
        </row>
        <row r="395">
          <cell r="AD395">
            <v>146.85</v>
          </cell>
        </row>
        <row r="396">
          <cell r="AD396">
            <v>47.124000000000002</v>
          </cell>
        </row>
        <row r="397">
          <cell r="AD397">
            <v>133.52799999999999</v>
          </cell>
        </row>
        <row r="398">
          <cell r="AD398">
            <v>81.692999999999998</v>
          </cell>
        </row>
        <row r="399">
          <cell r="AD399">
            <v>277.298</v>
          </cell>
        </row>
        <row r="400">
          <cell r="AD400">
            <v>785.39200000000005</v>
          </cell>
        </row>
        <row r="401">
          <cell r="AD401">
            <v>199.738</v>
          </cell>
        </row>
        <row r="402">
          <cell r="AD402">
            <v>27.164999999999999</v>
          </cell>
        </row>
        <row r="403">
          <cell r="AD403">
            <v>156.80600000000001</v>
          </cell>
        </row>
        <row r="404">
          <cell r="AD404">
            <v>74.037999999999997</v>
          </cell>
        </row>
        <row r="405">
          <cell r="AD405">
            <v>3.1280000000000001</v>
          </cell>
        </row>
        <row r="406">
          <cell r="AD406">
            <v>202.654</v>
          </cell>
        </row>
        <row r="407">
          <cell r="AD407">
            <v>32.4</v>
          </cell>
        </row>
        <row r="408">
          <cell r="AD408">
            <v>75.805999999999997</v>
          </cell>
        </row>
        <row r="409">
          <cell r="AD409">
            <v>94.570999999999998</v>
          </cell>
        </row>
        <row r="410">
          <cell r="AD410">
            <v>169.505</v>
          </cell>
        </row>
        <row r="411">
          <cell r="AD411">
            <v>61.887999999999998</v>
          </cell>
        </row>
        <row r="412">
          <cell r="AD412">
            <v>1057.5</v>
          </cell>
        </row>
        <row r="413">
          <cell r="AD413">
            <v>47.88</v>
          </cell>
        </row>
        <row r="414">
          <cell r="AD414">
            <v>71.028999999999996</v>
          </cell>
        </row>
        <row r="415">
          <cell r="AD415">
            <v>274.32600000000002</v>
          </cell>
        </row>
        <row r="416">
          <cell r="AD416">
            <v>376.536</v>
          </cell>
        </row>
        <row r="417">
          <cell r="AD417">
            <v>50.84</v>
          </cell>
        </row>
        <row r="418">
          <cell r="AD418">
            <v>140.364</v>
          </cell>
        </row>
        <row r="419">
          <cell r="AD419">
            <v>239.84100000000001</v>
          </cell>
        </row>
        <row r="420">
          <cell r="AD420">
            <v>1069.56</v>
          </cell>
        </row>
        <row r="421">
          <cell r="AD421">
            <v>643.54499999999996</v>
          </cell>
        </row>
        <row r="422">
          <cell r="AD422">
            <v>286.44600000000003</v>
          </cell>
        </row>
        <row r="423">
          <cell r="AD423">
            <v>761.32100000000003</v>
          </cell>
        </row>
        <row r="424">
          <cell r="AD424">
            <v>224.53200000000001</v>
          </cell>
        </row>
        <row r="425">
          <cell r="AD425">
            <v>36.636000000000003</v>
          </cell>
        </row>
        <row r="426">
          <cell r="AD426">
            <v>128.87100000000001</v>
          </cell>
        </row>
        <row r="427">
          <cell r="AD427">
            <v>475.67</v>
          </cell>
        </row>
        <row r="428">
          <cell r="AD428">
            <v>219.738</v>
          </cell>
        </row>
        <row r="429">
          <cell r="AD429">
            <v>126.98699999999999</v>
          </cell>
        </row>
        <row r="430">
          <cell r="AD430">
            <v>568</v>
          </cell>
        </row>
        <row r="431">
          <cell r="AD431">
            <v>147.77500000000001</v>
          </cell>
        </row>
        <row r="432">
          <cell r="AD432">
            <v>110.395</v>
          </cell>
        </row>
        <row r="433">
          <cell r="AD433">
            <v>141.45099999999999</v>
          </cell>
        </row>
        <row r="434">
          <cell r="AD434">
            <v>188.21899999999999</v>
          </cell>
        </row>
        <row r="435">
          <cell r="AD435">
            <v>771.70600000000002</v>
          </cell>
        </row>
        <row r="436">
          <cell r="AD436">
            <v>191.309</v>
          </cell>
        </row>
        <row r="437">
          <cell r="AD437">
            <v>33.901000000000003</v>
          </cell>
        </row>
        <row r="438">
          <cell r="AD438">
            <v>256.69200000000001</v>
          </cell>
        </row>
        <row r="439">
          <cell r="AD439">
            <v>50.679000000000002</v>
          </cell>
        </row>
        <row r="440">
          <cell r="AD440">
            <v>13.266999999999999</v>
          </cell>
        </row>
        <row r="441">
          <cell r="AD441">
            <v>32.58</v>
          </cell>
        </row>
        <row r="442">
          <cell r="AD442">
            <v>160.96299999999999</v>
          </cell>
        </row>
        <row r="443">
          <cell r="AD443">
            <v>112.74299999999999</v>
          </cell>
        </row>
        <row r="444">
          <cell r="AD444">
            <v>192.87100000000001</v>
          </cell>
        </row>
        <row r="445">
          <cell r="AD445">
            <v>119.923</v>
          </cell>
        </row>
        <row r="446">
          <cell r="AD446">
            <v>128.89500000000001</v>
          </cell>
        </row>
        <row r="447">
          <cell r="AD447">
            <v>127.813</v>
          </cell>
        </row>
        <row r="448">
          <cell r="AD448">
            <v>180.864</v>
          </cell>
        </row>
        <row r="449">
          <cell r="AD449">
            <v>144.72999999999999</v>
          </cell>
        </row>
        <row r="450">
          <cell r="AD450">
            <v>142</v>
          </cell>
        </row>
        <row r="451">
          <cell r="AD451">
            <v>149.1</v>
          </cell>
        </row>
        <row r="452">
          <cell r="AD452">
            <v>228.28399999999999</v>
          </cell>
        </row>
        <row r="453">
          <cell r="AD453">
            <v>136.107</v>
          </cell>
        </row>
        <row r="454">
          <cell r="AD454">
            <v>229.92500000000001</v>
          </cell>
        </row>
        <row r="455">
          <cell r="AD455">
            <v>178.28899999999999</v>
          </cell>
        </row>
        <row r="456">
          <cell r="AD456">
            <v>64.007000000000005</v>
          </cell>
        </row>
        <row r="457">
          <cell r="AD457">
            <v>83.572000000000003</v>
          </cell>
        </row>
        <row r="458">
          <cell r="AD458">
            <v>39.682000000000002</v>
          </cell>
        </row>
        <row r="459">
          <cell r="AD459">
            <v>251.42699999999999</v>
          </cell>
        </row>
        <row r="460">
          <cell r="AD460">
            <v>589.34699999999998</v>
          </cell>
        </row>
        <row r="461">
          <cell r="AD461">
            <v>1331.1489999999999</v>
          </cell>
        </row>
        <row r="462">
          <cell r="AD462">
            <v>71.551000000000002</v>
          </cell>
        </row>
        <row r="463">
          <cell r="AD463">
            <v>887.93600000000004</v>
          </cell>
        </row>
        <row r="464">
          <cell r="AD464">
            <v>1198.6590000000001</v>
          </cell>
        </row>
        <row r="465">
          <cell r="AD465">
            <v>879.13199999999995</v>
          </cell>
        </row>
        <row r="466">
          <cell r="AD466">
            <v>883.63300000000004</v>
          </cell>
        </row>
        <row r="467">
          <cell r="AD467">
            <v>128.15700000000001</v>
          </cell>
        </row>
        <row r="468">
          <cell r="AD468">
            <v>199.899</v>
          </cell>
        </row>
        <row r="469">
          <cell r="AD469">
            <v>237.905</v>
          </cell>
        </row>
        <row r="470">
          <cell r="AD470">
            <v>356.58100000000002</v>
          </cell>
        </row>
        <row r="471">
          <cell r="AD471">
            <v>191.209</v>
          </cell>
        </row>
        <row r="472">
          <cell r="AD472">
            <v>532.48699999999997</v>
          </cell>
        </row>
        <row r="473">
          <cell r="AD473">
            <v>10.23</v>
          </cell>
        </row>
        <row r="474">
          <cell r="AD474">
            <v>250.81700000000001</v>
          </cell>
        </row>
        <row r="475">
          <cell r="AD475">
            <v>598.88099999999997</v>
          </cell>
        </row>
        <row r="476">
          <cell r="AD476">
            <v>177.35</v>
          </cell>
        </row>
        <row r="477">
          <cell r="AD477">
            <v>103.884</v>
          </cell>
        </row>
        <row r="478">
          <cell r="AD478">
            <v>32.591999999999999</v>
          </cell>
        </row>
        <row r="479">
          <cell r="AD479">
            <v>165.88399999999999</v>
          </cell>
        </row>
        <row r="480">
          <cell r="AD480">
            <v>116.57899999999999</v>
          </cell>
        </row>
        <row r="481">
          <cell r="AD481">
            <v>825.08600000000001</v>
          </cell>
        </row>
        <row r="482">
          <cell r="AD482">
            <v>240.262</v>
          </cell>
        </row>
        <row r="483">
          <cell r="AD483">
            <v>414.73599999999999</v>
          </cell>
        </row>
        <row r="484">
          <cell r="AD484">
            <v>346.88200000000001</v>
          </cell>
        </row>
        <row r="485">
          <cell r="AD485">
            <v>8.1189999999999998</v>
          </cell>
        </row>
        <row r="486">
          <cell r="AD486">
            <v>71.369</v>
          </cell>
        </row>
        <row r="487">
          <cell r="AD487">
            <v>337.49799999999999</v>
          </cell>
        </row>
        <row r="488">
          <cell r="AD488">
            <v>572.16300000000001</v>
          </cell>
        </row>
        <row r="489">
          <cell r="AD489">
            <v>12.51</v>
          </cell>
        </row>
        <row r="490">
          <cell r="AD490">
            <v>854.17200000000003</v>
          </cell>
        </row>
        <row r="491">
          <cell r="AD491">
            <v>490.04300000000001</v>
          </cell>
        </row>
        <row r="492">
          <cell r="AD492">
            <v>46.557000000000002</v>
          </cell>
        </row>
        <row r="493">
          <cell r="AD493">
            <v>518.27599999999995</v>
          </cell>
        </row>
        <row r="494">
          <cell r="AD494">
            <v>1284.6849999999999</v>
          </cell>
        </row>
        <row r="495">
          <cell r="AD495">
            <v>238.07</v>
          </cell>
        </row>
        <row r="496">
          <cell r="AD496">
            <v>25.741</v>
          </cell>
        </row>
        <row r="497">
          <cell r="AD497">
            <v>0</v>
          </cell>
        </row>
        <row r="498">
          <cell r="AD498">
            <v>171.136</v>
          </cell>
        </row>
        <row r="499">
          <cell r="AD499">
            <v>184.57499999999999</v>
          </cell>
        </row>
        <row r="500">
          <cell r="AD500">
            <v>184.50200000000001</v>
          </cell>
        </row>
        <row r="501">
          <cell r="AD501">
            <v>162.00200000000001</v>
          </cell>
        </row>
        <row r="502">
          <cell r="AD502">
            <v>131.196</v>
          </cell>
        </row>
        <row r="503">
          <cell r="AD503">
            <v>197.512</v>
          </cell>
        </row>
        <row r="504">
          <cell r="AD504">
            <v>179.34700000000001</v>
          </cell>
        </row>
        <row r="505">
          <cell r="AD505">
            <v>96.472999999999999</v>
          </cell>
        </row>
        <row r="506">
          <cell r="AD506">
            <v>190.119</v>
          </cell>
        </row>
        <row r="507">
          <cell r="AD507">
            <v>630.26300000000003</v>
          </cell>
        </row>
        <row r="508">
          <cell r="AD508">
            <v>198.584</v>
          </cell>
        </row>
        <row r="509">
          <cell r="AD509">
            <v>78.069999999999993</v>
          </cell>
        </row>
        <row r="510">
          <cell r="AD510">
            <v>78.141000000000005</v>
          </cell>
        </row>
        <row r="511">
          <cell r="AD511">
            <v>295.87299999999999</v>
          </cell>
        </row>
        <row r="512">
          <cell r="AD512">
            <v>93.552000000000007</v>
          </cell>
        </row>
        <row r="513">
          <cell r="AD513">
            <v>170.00299999999999</v>
          </cell>
        </row>
        <row r="514">
          <cell r="AD514">
            <v>29.565999999999999</v>
          </cell>
        </row>
        <row r="515">
          <cell r="AD515">
            <v>27.783999999999999</v>
          </cell>
        </row>
        <row r="516">
          <cell r="AD516">
            <v>45.503</v>
          </cell>
        </row>
        <row r="517">
          <cell r="AD517">
            <v>320.05</v>
          </cell>
        </row>
        <row r="518">
          <cell r="AD518">
            <v>197.97</v>
          </cell>
        </row>
        <row r="519">
          <cell r="AD519">
            <v>82.501999999999995</v>
          </cell>
        </row>
        <row r="520">
          <cell r="AD520">
            <v>145.70599999999999</v>
          </cell>
        </row>
        <row r="521">
          <cell r="AD521">
            <v>191.34299999999999</v>
          </cell>
        </row>
        <row r="522">
          <cell r="AD522">
            <v>824.19799999999998</v>
          </cell>
        </row>
        <row r="523">
          <cell r="AD523">
            <v>86.715999999999994</v>
          </cell>
        </row>
        <row r="524">
          <cell r="AD524">
            <v>92.480999999999995</v>
          </cell>
        </row>
        <row r="525">
          <cell r="AD525">
            <v>334.72300000000001</v>
          </cell>
        </row>
        <row r="526">
          <cell r="AD526">
            <v>174.357</v>
          </cell>
        </row>
        <row r="527">
          <cell r="AD527">
            <v>92.994</v>
          </cell>
        </row>
        <row r="528">
          <cell r="AD528">
            <v>101.101</v>
          </cell>
        </row>
        <row r="529">
          <cell r="AD529">
            <v>79.849999999999994</v>
          </cell>
        </row>
        <row r="530">
          <cell r="AD530">
            <v>550.50900000000001</v>
          </cell>
        </row>
        <row r="531">
          <cell r="AD531">
            <v>258.62</v>
          </cell>
        </row>
        <row r="532">
          <cell r="AD532">
            <v>93.805000000000007</v>
          </cell>
        </row>
        <row r="533">
          <cell r="AD533">
            <v>88.408000000000001</v>
          </cell>
        </row>
        <row r="534">
          <cell r="AD534">
            <v>95.2</v>
          </cell>
        </row>
        <row r="535">
          <cell r="AD535">
            <v>41.701000000000001</v>
          </cell>
        </row>
        <row r="536">
          <cell r="AD536">
            <v>166.648</v>
          </cell>
        </row>
        <row r="537">
          <cell r="AD537">
            <v>113.604</v>
          </cell>
        </row>
        <row r="538">
          <cell r="AD538">
            <v>46.765000000000001</v>
          </cell>
        </row>
        <row r="539">
          <cell r="AD539">
            <v>479.79500000000002</v>
          </cell>
        </row>
        <row r="540">
          <cell r="AD540">
            <v>48.920999999999999</v>
          </cell>
        </row>
        <row r="541">
          <cell r="AD541">
            <v>193.96600000000001</v>
          </cell>
        </row>
        <row r="542">
          <cell r="AD542">
            <v>43.197000000000003</v>
          </cell>
        </row>
        <row r="543">
          <cell r="AD543">
            <v>90.376999999999995</v>
          </cell>
        </row>
        <row r="544">
          <cell r="AD544">
            <v>234.708</v>
          </cell>
        </row>
        <row r="545">
          <cell r="AD545">
            <v>122.666</v>
          </cell>
        </row>
        <row r="546">
          <cell r="AD546">
            <v>98.805999999999997</v>
          </cell>
        </row>
        <row r="547">
          <cell r="AD547">
            <v>0</v>
          </cell>
        </row>
        <row r="548">
          <cell r="AD548">
            <v>137.90799999999999</v>
          </cell>
        </row>
        <row r="549">
          <cell r="AD549">
            <v>148.14699999999999</v>
          </cell>
        </row>
        <row r="550">
          <cell r="AD550">
            <v>282.50700000000001</v>
          </cell>
        </row>
        <row r="551">
          <cell r="AD551">
            <v>363.185</v>
          </cell>
        </row>
        <row r="552">
          <cell r="AD552">
            <v>651.20899999999995</v>
          </cell>
        </row>
        <row r="553">
          <cell r="AD553">
            <v>349.82400000000001</v>
          </cell>
        </row>
        <row r="554">
          <cell r="AD554">
            <v>1307.5640000000001</v>
          </cell>
        </row>
        <row r="555">
          <cell r="AD555">
            <v>2659.8760000000002</v>
          </cell>
        </row>
        <row r="556">
          <cell r="AD556">
            <v>2049.8310000000001</v>
          </cell>
        </row>
        <row r="557">
          <cell r="AD557">
            <v>1232.3209999999999</v>
          </cell>
        </row>
        <row r="558">
          <cell r="AD558">
            <v>260.93900000000002</v>
          </cell>
        </row>
        <row r="559">
          <cell r="AD559">
            <v>2186.4920000000002</v>
          </cell>
        </row>
        <row r="560">
          <cell r="AD560">
            <v>97.724000000000004</v>
          </cell>
        </row>
        <row r="561">
          <cell r="AD561">
            <v>365.762</v>
          </cell>
        </row>
        <row r="562">
          <cell r="AD562">
            <v>854.31600000000003</v>
          </cell>
        </row>
        <row r="563">
          <cell r="AD563">
            <v>1877.7829999999999</v>
          </cell>
        </row>
        <row r="564">
          <cell r="AD564">
            <v>301.39400000000001</v>
          </cell>
        </row>
        <row r="565">
          <cell r="AD565">
            <v>1469.8009999999999</v>
          </cell>
        </row>
        <row r="566">
          <cell r="AD566">
            <v>147.858</v>
          </cell>
        </row>
        <row r="567">
          <cell r="AD567">
            <v>4525.6040000000003</v>
          </cell>
        </row>
        <row r="568">
          <cell r="AD568">
            <v>1086.799</v>
          </cell>
        </row>
        <row r="569">
          <cell r="AD569">
            <v>1646.713</v>
          </cell>
        </row>
        <row r="570">
          <cell r="AD570">
            <v>2172.6689999999999</v>
          </cell>
        </row>
        <row r="571">
          <cell r="AD571">
            <v>10.784000000000001</v>
          </cell>
        </row>
        <row r="572">
          <cell r="AD572">
            <v>133.84</v>
          </cell>
        </row>
        <row r="573">
          <cell r="AD573">
            <v>1647</v>
          </cell>
        </row>
        <row r="574">
          <cell r="AD574">
            <v>1810.1769999999999</v>
          </cell>
        </row>
        <row r="575">
          <cell r="AD575">
            <v>3844.6390000000001</v>
          </cell>
        </row>
        <row r="576">
          <cell r="AD576">
            <v>1857.1020000000001</v>
          </cell>
        </row>
        <row r="577">
          <cell r="AD577">
            <v>449.75299999999999</v>
          </cell>
        </row>
        <row r="578">
          <cell r="AD578">
            <v>4601.0069999999996</v>
          </cell>
        </row>
        <row r="579">
          <cell r="AD579">
            <v>8885.9650000000001</v>
          </cell>
        </row>
        <row r="580">
          <cell r="AD580">
            <v>1456.751</v>
          </cell>
        </row>
        <row r="581">
          <cell r="AD581">
            <v>938.80600000000004</v>
          </cell>
        </row>
        <row r="582">
          <cell r="AD582">
            <v>690.33100000000002</v>
          </cell>
        </row>
        <row r="583">
          <cell r="AD583">
            <v>429.84699999999998</v>
          </cell>
        </row>
        <row r="584">
          <cell r="AD584">
            <v>1601.6420000000001</v>
          </cell>
        </row>
        <row r="585">
          <cell r="AD585">
            <v>114.369</v>
          </cell>
        </row>
        <row r="586">
          <cell r="AD586">
            <v>868.03200000000004</v>
          </cell>
        </row>
        <row r="587">
          <cell r="AD587">
            <v>1079.4459999999999</v>
          </cell>
        </row>
        <row r="588">
          <cell r="AD588">
            <v>279.93400000000003</v>
          </cell>
        </row>
        <row r="589">
          <cell r="AD589">
            <v>525.30100000000004</v>
          </cell>
        </row>
        <row r="590">
          <cell r="AD590">
            <v>33.048000000000002</v>
          </cell>
        </row>
        <row r="591">
          <cell r="AD591">
            <v>675.976</v>
          </cell>
        </row>
        <row r="592">
          <cell r="AD592">
            <v>1610.454</v>
          </cell>
        </row>
        <row r="593">
          <cell r="AD593">
            <v>2692.442</v>
          </cell>
        </row>
        <row r="594">
          <cell r="AD594">
            <v>1118.229</v>
          </cell>
        </row>
        <row r="595">
          <cell r="AD595">
            <v>1277.7860000000001</v>
          </cell>
        </row>
        <row r="596">
          <cell r="AD596">
            <v>2220.7310000000002</v>
          </cell>
        </row>
        <row r="597">
          <cell r="AD597">
            <v>73.480999999999995</v>
          </cell>
        </row>
        <row r="598">
          <cell r="AD598">
            <v>1631.1310000000001</v>
          </cell>
        </row>
        <row r="599">
          <cell r="AD599">
            <v>1680.3879999999999</v>
          </cell>
        </row>
        <row r="600">
          <cell r="AD600">
            <v>308.62799999999999</v>
          </cell>
        </row>
        <row r="601">
          <cell r="AD601">
            <v>94.662999999999997</v>
          </cell>
        </row>
        <row r="602">
          <cell r="AD602">
            <v>432.28</v>
          </cell>
        </row>
        <row r="603">
          <cell r="AD603">
            <v>3379.3139999999999</v>
          </cell>
        </row>
        <row r="604">
          <cell r="AD604">
            <v>572.57899999999995</v>
          </cell>
        </row>
        <row r="605">
          <cell r="AD605">
            <v>1978.8979999999999</v>
          </cell>
        </row>
        <row r="606">
          <cell r="AD606">
            <v>635.79300000000001</v>
          </cell>
        </row>
        <row r="607">
          <cell r="AD607">
            <v>1283.8579999999999</v>
          </cell>
        </row>
        <row r="608">
          <cell r="AD608">
            <v>85.587999999999994</v>
          </cell>
        </row>
        <row r="609">
          <cell r="AD609">
            <v>333.76900000000001</v>
          </cell>
        </row>
        <row r="610">
          <cell r="AD610">
            <v>6526.6109999999999</v>
          </cell>
        </row>
        <row r="611">
          <cell r="AD611">
            <v>1244.45</v>
          </cell>
        </row>
        <row r="612">
          <cell r="AD612">
            <v>0</v>
          </cell>
        </row>
        <row r="613">
          <cell r="AD613">
            <v>2350.241</v>
          </cell>
        </row>
        <row r="614">
          <cell r="AD614">
            <v>825.94799999999998</v>
          </cell>
        </row>
        <row r="615">
          <cell r="AD615">
            <v>1580.712</v>
          </cell>
        </row>
        <row r="616">
          <cell r="AD616">
            <v>871.49599999999998</v>
          </cell>
        </row>
        <row r="617">
          <cell r="AD617">
            <v>8413.482</v>
          </cell>
        </row>
        <row r="618">
          <cell r="AD618">
            <v>630.01800000000003</v>
          </cell>
        </row>
        <row r="619">
          <cell r="AD619">
            <v>1456.836</v>
          </cell>
        </row>
        <row r="620">
          <cell r="AD620">
            <v>1442.1</v>
          </cell>
        </row>
        <row r="621">
          <cell r="AD621">
            <v>0</v>
          </cell>
        </row>
        <row r="622">
          <cell r="AD622">
            <v>1091.6590000000001</v>
          </cell>
        </row>
        <row r="623">
          <cell r="AD623">
            <v>431.041</v>
          </cell>
        </row>
        <row r="624">
          <cell r="AD624">
            <v>517.29499999999996</v>
          </cell>
        </row>
        <row r="625">
          <cell r="AD625">
            <v>1852.7550000000001</v>
          </cell>
        </row>
        <row r="626">
          <cell r="AD626">
            <v>491.93</v>
          </cell>
        </row>
        <row r="627">
          <cell r="AD627">
            <v>1105.432</v>
          </cell>
        </row>
        <row r="628">
          <cell r="AD628">
            <v>3868.3249999999998</v>
          </cell>
        </row>
        <row r="629">
          <cell r="AD629">
            <v>7859.951</v>
          </cell>
        </row>
        <row r="630">
          <cell r="AD630">
            <v>394.07600000000002</v>
          </cell>
        </row>
        <row r="631">
          <cell r="AD631">
            <v>308.45499999999998</v>
          </cell>
        </row>
        <row r="632">
          <cell r="AD632">
            <v>7404.5039999999999</v>
          </cell>
        </row>
        <row r="633">
          <cell r="AD633">
            <v>3654.4189999999999</v>
          </cell>
        </row>
        <row r="634">
          <cell r="AD634">
            <v>2160.8789999999999</v>
          </cell>
        </row>
        <row r="635">
          <cell r="AD635">
            <v>194.63800000000001</v>
          </cell>
        </row>
        <row r="636">
          <cell r="AD636">
            <v>199.517</v>
          </cell>
        </row>
        <row r="637">
          <cell r="AD637">
            <v>1491.8</v>
          </cell>
        </row>
        <row r="638">
          <cell r="AD638">
            <v>445.83</v>
          </cell>
        </row>
        <row r="639">
          <cell r="AD639">
            <v>776.00199999999995</v>
          </cell>
        </row>
        <row r="640">
          <cell r="AD640">
            <v>1237.5229999999999</v>
          </cell>
        </row>
        <row r="641">
          <cell r="AD641">
            <v>498.72</v>
          </cell>
        </row>
        <row r="642">
          <cell r="AD642">
            <v>588.12199999999996</v>
          </cell>
        </row>
        <row r="643">
          <cell r="AD643">
            <v>675.25900000000001</v>
          </cell>
        </row>
        <row r="644">
          <cell r="AD644">
            <v>739.28700000000003</v>
          </cell>
        </row>
        <row r="645">
          <cell r="AD645">
            <v>814.37099999999998</v>
          </cell>
        </row>
        <row r="646">
          <cell r="AD646">
            <v>1252.8579999999999</v>
          </cell>
        </row>
        <row r="647">
          <cell r="AD647">
            <v>500.839</v>
          </cell>
        </row>
        <row r="648">
          <cell r="AD648">
            <v>759.97699999999998</v>
          </cell>
        </row>
        <row r="649">
          <cell r="AD649">
            <v>276.39600000000002</v>
          </cell>
        </row>
        <row r="650">
          <cell r="AD650">
            <v>701.27800000000002</v>
          </cell>
        </row>
        <row r="651">
          <cell r="AD651">
            <v>430.57600000000002</v>
          </cell>
        </row>
        <row r="652">
          <cell r="AD652">
            <v>1038.03</v>
          </cell>
        </row>
        <row r="653">
          <cell r="AD653">
            <v>3635.9029999999998</v>
          </cell>
        </row>
        <row r="654">
          <cell r="AD654">
            <v>967.37599999999998</v>
          </cell>
        </row>
        <row r="655">
          <cell r="AD655">
            <v>123.68300000000001</v>
          </cell>
        </row>
        <row r="656">
          <cell r="AD656">
            <v>608.43499999999995</v>
          </cell>
        </row>
        <row r="657">
          <cell r="AD657">
            <v>341.476</v>
          </cell>
        </row>
        <row r="658">
          <cell r="AD658">
            <v>20.853999999999999</v>
          </cell>
        </row>
        <row r="659">
          <cell r="AD659">
            <v>900.02</v>
          </cell>
        </row>
        <row r="660">
          <cell r="AD660">
            <v>141.75</v>
          </cell>
        </row>
        <row r="661">
          <cell r="AD661">
            <v>327.02300000000002</v>
          </cell>
        </row>
        <row r="662">
          <cell r="AD662">
            <v>449.34699999999998</v>
          </cell>
        </row>
        <row r="663">
          <cell r="AD663">
            <v>886.70100000000002</v>
          </cell>
        </row>
        <row r="664">
          <cell r="AD664">
            <v>338.755</v>
          </cell>
        </row>
        <row r="665">
          <cell r="AD665">
            <v>5226.165</v>
          </cell>
        </row>
        <row r="666">
          <cell r="AD666">
            <v>125.307</v>
          </cell>
        </row>
        <row r="667">
          <cell r="AD667">
            <v>368.33600000000001</v>
          </cell>
        </row>
        <row r="668">
          <cell r="AD668">
            <v>1355.558</v>
          </cell>
        </row>
        <row r="669">
          <cell r="AD669">
            <v>1802.635</v>
          </cell>
        </row>
        <row r="670">
          <cell r="AD670">
            <v>281.399</v>
          </cell>
        </row>
        <row r="671">
          <cell r="AD671">
            <v>724.88</v>
          </cell>
        </row>
        <row r="672">
          <cell r="AD672">
            <v>780.21299999999997</v>
          </cell>
        </row>
        <row r="673">
          <cell r="AD673">
            <v>3399.346</v>
          </cell>
        </row>
        <row r="674">
          <cell r="AD674">
            <v>2915.3609999999999</v>
          </cell>
        </row>
        <row r="675">
          <cell r="AD675">
            <v>1362.944</v>
          </cell>
        </row>
        <row r="676">
          <cell r="AD676">
            <v>2884.569</v>
          </cell>
        </row>
        <row r="677">
          <cell r="AD677">
            <v>1083.877</v>
          </cell>
        </row>
        <row r="678">
          <cell r="AD678">
            <v>100.747</v>
          </cell>
        </row>
        <row r="679">
          <cell r="AD679">
            <v>641.35799999999995</v>
          </cell>
        </row>
        <row r="680">
          <cell r="AD680">
            <v>2348.2330000000002</v>
          </cell>
        </row>
        <row r="681">
          <cell r="AD681">
            <v>1063.4490000000001</v>
          </cell>
        </row>
        <row r="682">
          <cell r="AD682">
            <v>599.76599999999996</v>
          </cell>
        </row>
        <row r="683">
          <cell r="AD683">
            <v>2741</v>
          </cell>
        </row>
        <row r="684">
          <cell r="AD684">
            <v>704.02</v>
          </cell>
        </row>
        <row r="685">
          <cell r="AD685">
            <v>499.31</v>
          </cell>
        </row>
        <row r="686">
          <cell r="AD686">
            <v>658.09900000000005</v>
          </cell>
        </row>
        <row r="687">
          <cell r="AD687">
            <v>912.55499999999995</v>
          </cell>
        </row>
        <row r="688">
          <cell r="AD688">
            <v>3677.7080000000001</v>
          </cell>
        </row>
        <row r="689">
          <cell r="AD689">
            <v>944.27300000000002</v>
          </cell>
        </row>
        <row r="690">
          <cell r="AD690">
            <v>150.47999999999999</v>
          </cell>
        </row>
        <row r="691">
          <cell r="AD691">
            <v>1231.921</v>
          </cell>
        </row>
        <row r="692">
          <cell r="AD692">
            <v>233.42699999999999</v>
          </cell>
        </row>
        <row r="693">
          <cell r="AD693">
            <v>69.11</v>
          </cell>
        </row>
        <row r="694">
          <cell r="AD694">
            <v>158.375</v>
          </cell>
        </row>
        <row r="695">
          <cell r="AD695">
            <v>761.36199999999997</v>
          </cell>
        </row>
        <row r="696">
          <cell r="AD696">
            <v>546.447</v>
          </cell>
        </row>
        <row r="697">
          <cell r="AD697">
            <v>957.57</v>
          </cell>
        </row>
        <row r="698">
          <cell r="AD698">
            <v>542.154</v>
          </cell>
        </row>
        <row r="699">
          <cell r="AD699">
            <v>633.56799999999998</v>
          </cell>
        </row>
        <row r="700">
          <cell r="AD700">
            <v>628.16700000000003</v>
          </cell>
        </row>
        <row r="701">
          <cell r="AD701">
            <v>844.03200000000004</v>
          </cell>
        </row>
        <row r="702">
          <cell r="AD702">
            <v>685.98</v>
          </cell>
        </row>
        <row r="703">
          <cell r="AD703">
            <v>668</v>
          </cell>
        </row>
        <row r="704">
          <cell r="AD704">
            <v>705.74</v>
          </cell>
        </row>
        <row r="705">
          <cell r="AD705">
            <v>1164.5940000000001</v>
          </cell>
        </row>
        <row r="706">
          <cell r="AD706">
            <v>617.79200000000003</v>
          </cell>
        </row>
        <row r="707">
          <cell r="AD707">
            <v>1164.643</v>
          </cell>
        </row>
        <row r="708">
          <cell r="AD708">
            <v>957.33399999999995</v>
          </cell>
        </row>
        <row r="709">
          <cell r="AD709">
            <v>190.471</v>
          </cell>
        </row>
        <row r="710">
          <cell r="AD710">
            <v>381.61500000000001</v>
          </cell>
        </row>
        <row r="711">
          <cell r="AD711">
            <v>606.82899999999995</v>
          </cell>
        </row>
        <row r="712">
          <cell r="AD712">
            <v>1364.598</v>
          </cell>
        </row>
        <row r="713">
          <cell r="AD713">
            <v>2784.8310000000001</v>
          </cell>
        </row>
        <row r="714">
          <cell r="AD714">
            <v>7056.9570000000003</v>
          </cell>
        </row>
        <row r="715">
          <cell r="AD715">
            <v>3976.7359999999999</v>
          </cell>
        </row>
        <row r="716">
          <cell r="AD716">
            <v>5268.7659999999996</v>
          </cell>
        </row>
        <row r="717">
          <cell r="AD717">
            <v>1967.9110000000001</v>
          </cell>
        </row>
        <row r="718">
          <cell r="AD718">
            <v>4354.4309999999996</v>
          </cell>
        </row>
        <row r="719">
          <cell r="AD719">
            <v>599.19399999999996</v>
          </cell>
        </row>
        <row r="720">
          <cell r="AD720">
            <v>1007.543</v>
          </cell>
        </row>
        <row r="721">
          <cell r="AD721">
            <v>1153.67</v>
          </cell>
        </row>
        <row r="722">
          <cell r="AD722">
            <v>1426.3589999999999</v>
          </cell>
        </row>
        <row r="723">
          <cell r="AD723">
            <v>1036.0029999999999</v>
          </cell>
        </row>
        <row r="724">
          <cell r="AD724">
            <v>2249.5349999999999</v>
          </cell>
        </row>
        <row r="725">
          <cell r="AD725">
            <v>51.72</v>
          </cell>
        </row>
        <row r="726">
          <cell r="AD726">
            <v>1195.9269999999999</v>
          </cell>
        </row>
        <row r="727">
          <cell r="AD727">
            <v>3078.51</v>
          </cell>
        </row>
        <row r="728">
          <cell r="AD728">
            <v>867.72199999999998</v>
          </cell>
        </row>
        <row r="729">
          <cell r="AD729">
            <v>475.84300000000002</v>
          </cell>
        </row>
        <row r="730">
          <cell r="AD730">
            <v>159.297</v>
          </cell>
        </row>
        <row r="731">
          <cell r="AD731">
            <v>558.61099999999999</v>
          </cell>
        </row>
        <row r="732">
          <cell r="AD732">
            <v>362.89</v>
          </cell>
        </row>
        <row r="733">
          <cell r="AD733">
            <v>4625.2430000000004</v>
          </cell>
        </row>
        <row r="734">
          <cell r="AD734">
            <v>931.50800000000004</v>
          </cell>
        </row>
        <row r="735">
          <cell r="AD735">
            <v>2136.1019999999999</v>
          </cell>
        </row>
        <row r="736">
          <cell r="AD736">
            <v>1539.6120000000001</v>
          </cell>
        </row>
        <row r="737">
          <cell r="AD737">
            <v>13.972</v>
          </cell>
        </row>
        <row r="738">
          <cell r="AD738">
            <v>337.77600000000001</v>
          </cell>
        </row>
        <row r="739">
          <cell r="AD739">
            <v>1412.761</v>
          </cell>
        </row>
        <row r="740">
          <cell r="AD740">
            <v>2645.07</v>
          </cell>
        </row>
        <row r="741">
          <cell r="AD741">
            <v>44.283999999999999</v>
          </cell>
        </row>
        <row r="742">
          <cell r="AD742">
            <v>2083.8670000000002</v>
          </cell>
        </row>
        <row r="743">
          <cell r="AD743">
            <v>3006.1640000000002</v>
          </cell>
        </row>
        <row r="744">
          <cell r="AD744">
            <v>217.32</v>
          </cell>
        </row>
        <row r="745">
          <cell r="AD745">
            <v>2188.598</v>
          </cell>
        </row>
        <row r="746">
          <cell r="AD746">
            <v>5787.3540000000003</v>
          </cell>
        </row>
        <row r="747">
          <cell r="AD747">
            <v>1260.296</v>
          </cell>
        </row>
        <row r="748">
          <cell r="AD748">
            <v>121.52</v>
          </cell>
        </row>
        <row r="749">
          <cell r="AD749">
            <v>0</v>
          </cell>
        </row>
        <row r="750">
          <cell r="AD750">
            <v>839.63699999999994</v>
          </cell>
        </row>
        <row r="751">
          <cell r="AD751">
            <v>879.80899999999997</v>
          </cell>
        </row>
        <row r="752">
          <cell r="AD752">
            <v>876.38199999999995</v>
          </cell>
        </row>
        <row r="753">
          <cell r="AD753">
            <v>794.82399999999996</v>
          </cell>
        </row>
        <row r="754">
          <cell r="AD754">
            <v>653.26599999999996</v>
          </cell>
        </row>
        <row r="755">
          <cell r="AD755">
            <v>935.83</v>
          </cell>
        </row>
        <row r="756">
          <cell r="AD756">
            <v>873.16300000000001</v>
          </cell>
        </row>
        <row r="757">
          <cell r="AD757">
            <v>485.25900000000001</v>
          </cell>
        </row>
        <row r="758">
          <cell r="AD758">
            <v>1011.82</v>
          </cell>
        </row>
        <row r="759">
          <cell r="AD759">
            <v>3151.3130000000001</v>
          </cell>
        </row>
        <row r="760">
          <cell r="AD760">
            <v>943.27499999999998</v>
          </cell>
        </row>
        <row r="761">
          <cell r="AD761">
            <v>437.19299999999998</v>
          </cell>
        </row>
        <row r="762">
          <cell r="AD762">
            <v>437.59199999999998</v>
          </cell>
        </row>
        <row r="763">
          <cell r="AD763">
            <v>960.02599999999995</v>
          </cell>
        </row>
        <row r="764">
          <cell r="AD764">
            <v>483.35399999999998</v>
          </cell>
        </row>
        <row r="765">
          <cell r="AD765">
            <v>1060.819</v>
          </cell>
        </row>
        <row r="766">
          <cell r="AD766">
            <v>156.27500000000001</v>
          </cell>
        </row>
        <row r="767">
          <cell r="AD767">
            <v>146.858</v>
          </cell>
        </row>
        <row r="768">
          <cell r="AD768">
            <v>227.51400000000001</v>
          </cell>
        </row>
        <row r="769">
          <cell r="AD769">
            <v>1520.2360000000001</v>
          </cell>
        </row>
        <row r="770">
          <cell r="AD770">
            <v>1006.35</v>
          </cell>
        </row>
        <row r="771">
          <cell r="AD771">
            <v>478.51100000000002</v>
          </cell>
        </row>
        <row r="772">
          <cell r="AD772">
            <v>728.53099999999995</v>
          </cell>
        </row>
        <row r="773">
          <cell r="AD773">
            <v>947.149</v>
          </cell>
        </row>
        <row r="774">
          <cell r="AD774">
            <v>4120.9880000000003</v>
          </cell>
        </row>
        <row r="775">
          <cell r="AD775">
            <v>448.03399999999999</v>
          </cell>
        </row>
        <row r="776">
          <cell r="AD776">
            <v>477.82100000000003</v>
          </cell>
        </row>
        <row r="777">
          <cell r="AD777">
            <v>1609.8579999999999</v>
          </cell>
        </row>
        <row r="778">
          <cell r="AD778">
            <v>951.03899999999999</v>
          </cell>
        </row>
        <row r="779">
          <cell r="AD779">
            <v>480.46899999999999</v>
          </cell>
        </row>
        <row r="780">
          <cell r="AD780">
            <v>522.35699999999997</v>
          </cell>
        </row>
        <row r="781">
          <cell r="AD781">
            <v>381.50599999999997</v>
          </cell>
        </row>
        <row r="782">
          <cell r="AD782">
            <v>2319.4780000000001</v>
          </cell>
        </row>
        <row r="783">
          <cell r="AD783">
            <v>1182.2650000000001</v>
          </cell>
        </row>
        <row r="784">
          <cell r="AD784">
            <v>484.65800000000002</v>
          </cell>
        </row>
        <row r="785">
          <cell r="AD785">
            <v>456.774</v>
          </cell>
        </row>
        <row r="786">
          <cell r="AD786">
            <v>491.86799999999999</v>
          </cell>
        </row>
        <row r="787">
          <cell r="AD787">
            <v>230.958</v>
          </cell>
        </row>
        <row r="788">
          <cell r="AD788">
            <v>949.89300000000003</v>
          </cell>
        </row>
        <row r="789">
          <cell r="AD789">
            <v>584.24900000000002</v>
          </cell>
        </row>
        <row r="790">
          <cell r="AD790">
            <v>233.82400000000001</v>
          </cell>
        </row>
        <row r="791">
          <cell r="AD791">
            <v>2544.9989999999998</v>
          </cell>
        </row>
        <row r="792">
          <cell r="AD792">
            <v>228.29599999999999</v>
          </cell>
        </row>
        <row r="793">
          <cell r="AD793">
            <v>932.52700000000004</v>
          </cell>
        </row>
        <row r="794">
          <cell r="AD794">
            <v>227.50399999999999</v>
          </cell>
        </row>
        <row r="795">
          <cell r="AD795">
            <v>379.58199999999999</v>
          </cell>
        </row>
        <row r="796">
          <cell r="AD796">
            <v>1257.3630000000001</v>
          </cell>
        </row>
        <row r="797">
          <cell r="AD797">
            <v>613.33100000000002</v>
          </cell>
        </row>
        <row r="798">
          <cell r="AD798">
            <v>494.03199999999998</v>
          </cell>
        </row>
        <row r="799">
          <cell r="AD799">
            <v>6.2320000000000002</v>
          </cell>
        </row>
        <row r="800">
          <cell r="AD800">
            <v>3.8460000000000001</v>
          </cell>
        </row>
        <row r="801">
          <cell r="AD801">
            <v>44.606000000000002</v>
          </cell>
        </row>
        <row r="802">
          <cell r="AD802">
            <v>112.015</v>
          </cell>
        </row>
        <row r="803">
          <cell r="AD803">
            <v>28.667999999999999</v>
          </cell>
        </row>
        <row r="804">
          <cell r="AD804">
            <v>68.83</v>
          </cell>
        </row>
        <row r="805">
          <cell r="AD805">
            <v>197.31299999999999</v>
          </cell>
        </row>
        <row r="806">
          <cell r="AD806">
            <v>153.56700000000001</v>
          </cell>
        </row>
        <row r="807">
          <cell r="AD807">
            <v>214.99700000000001</v>
          </cell>
        </row>
        <row r="808">
          <cell r="AD808">
            <v>55.628999999999998</v>
          </cell>
        </row>
        <row r="809">
          <cell r="AD809">
            <v>225.21299999999999</v>
          </cell>
        </row>
        <row r="810">
          <cell r="AD810">
            <v>9.0440000000000005</v>
          </cell>
        </row>
        <row r="811">
          <cell r="AD811">
            <v>21.122</v>
          </cell>
        </row>
        <row r="812">
          <cell r="AD812">
            <v>79.055000000000007</v>
          </cell>
        </row>
        <row r="813">
          <cell r="AD813">
            <v>61.326999999999998</v>
          </cell>
        </row>
        <row r="814">
          <cell r="AD814">
            <v>15.884</v>
          </cell>
        </row>
        <row r="815">
          <cell r="AD815">
            <v>153.16499999999999</v>
          </cell>
        </row>
        <row r="816">
          <cell r="AD816">
            <v>9.8130000000000006</v>
          </cell>
        </row>
        <row r="817">
          <cell r="AD817">
            <v>104.81399999999999</v>
          </cell>
        </row>
        <row r="818">
          <cell r="AD818">
            <v>55.000999999999998</v>
          </cell>
        </row>
        <row r="819">
          <cell r="AD819">
            <v>202.00399999999999</v>
          </cell>
        </row>
        <row r="820">
          <cell r="AD820">
            <v>233.41800000000001</v>
          </cell>
        </row>
        <row r="821">
          <cell r="AD821">
            <v>1.1970000000000001</v>
          </cell>
        </row>
        <row r="822">
          <cell r="AD822">
            <v>7.9749999999999996</v>
          </cell>
        </row>
        <row r="823">
          <cell r="AD823">
            <v>59.899000000000001</v>
          </cell>
        </row>
        <row r="824">
          <cell r="AD824">
            <v>109.643</v>
          </cell>
        </row>
        <row r="825">
          <cell r="AD825">
            <v>221.13800000000001</v>
          </cell>
        </row>
        <row r="826">
          <cell r="AD826">
            <v>136.89099999999999</v>
          </cell>
        </row>
        <row r="827">
          <cell r="AD827">
            <v>35.506999999999998</v>
          </cell>
        </row>
        <row r="828">
          <cell r="AD828">
            <v>255.67099999999999</v>
          </cell>
        </row>
        <row r="829">
          <cell r="AD829">
            <v>355.54599999999999</v>
          </cell>
        </row>
        <row r="830">
          <cell r="AD830">
            <v>116.953</v>
          </cell>
        </row>
        <row r="831">
          <cell r="AD831">
            <v>57.838000000000001</v>
          </cell>
        </row>
        <row r="832">
          <cell r="AD832">
            <v>33.167999999999999</v>
          </cell>
        </row>
        <row r="833">
          <cell r="AD833">
            <v>50.402999999999999</v>
          </cell>
        </row>
        <row r="834">
          <cell r="AD834">
            <v>151.73099999999999</v>
          </cell>
        </row>
        <row r="835">
          <cell r="AD835">
            <v>5.64</v>
          </cell>
        </row>
        <row r="836">
          <cell r="AD836">
            <v>148.27000000000001</v>
          </cell>
        </row>
        <row r="837">
          <cell r="AD837">
            <v>72.093000000000004</v>
          </cell>
        </row>
        <row r="838">
          <cell r="AD838">
            <v>86.593000000000004</v>
          </cell>
        </row>
        <row r="839">
          <cell r="AD839">
            <v>57.091000000000001</v>
          </cell>
        </row>
        <row r="840">
          <cell r="AD840">
            <v>3.8879999999999999</v>
          </cell>
        </row>
        <row r="841">
          <cell r="AD841">
            <v>36.561</v>
          </cell>
        </row>
        <row r="842">
          <cell r="AD842">
            <v>286.41300000000001</v>
          </cell>
        </row>
        <row r="843">
          <cell r="AD843">
            <v>126.54900000000001</v>
          </cell>
        </row>
        <row r="844">
          <cell r="AD844">
            <v>78.834999999999994</v>
          </cell>
        </row>
        <row r="845">
          <cell r="AD845">
            <v>60.697000000000003</v>
          </cell>
        </row>
        <row r="846">
          <cell r="AD846">
            <v>93.763999999999996</v>
          </cell>
        </row>
        <row r="847">
          <cell r="AD847">
            <v>1.869</v>
          </cell>
        </row>
        <row r="848">
          <cell r="AD848">
            <v>135.78399999999999</v>
          </cell>
        </row>
        <row r="849">
          <cell r="AD849">
            <v>32.024999999999999</v>
          </cell>
        </row>
        <row r="850">
          <cell r="AD850">
            <v>31.213000000000001</v>
          </cell>
        </row>
        <row r="851">
          <cell r="AD851">
            <v>5.9580000000000002</v>
          </cell>
        </row>
        <row r="852">
          <cell r="AD852">
            <v>15.53</v>
          </cell>
        </row>
        <row r="853">
          <cell r="AD853">
            <v>94.82</v>
          </cell>
        </row>
        <row r="854">
          <cell r="AD854">
            <v>21.297999999999998</v>
          </cell>
        </row>
        <row r="855">
          <cell r="AD855">
            <v>80.05</v>
          </cell>
        </row>
        <row r="856">
          <cell r="AD856">
            <v>28.501000000000001</v>
          </cell>
        </row>
        <row r="857">
          <cell r="AD857">
            <v>93.385000000000005</v>
          </cell>
        </row>
        <row r="858">
          <cell r="AD858">
            <v>2.048</v>
          </cell>
        </row>
        <row r="859">
          <cell r="AD859">
            <v>15.897</v>
          </cell>
        </row>
        <row r="860">
          <cell r="AD860">
            <v>413.47800000000001</v>
          </cell>
        </row>
        <row r="861">
          <cell r="AD861">
            <v>128.26</v>
          </cell>
        </row>
        <row r="862">
          <cell r="AD862">
            <v>8.0820000000000007</v>
          </cell>
        </row>
        <row r="863">
          <cell r="AD863">
            <v>251.721</v>
          </cell>
        </row>
        <row r="864">
          <cell r="AD864">
            <v>22.672999999999998</v>
          </cell>
        </row>
        <row r="865">
          <cell r="AD865">
            <v>72.100999999999999</v>
          </cell>
        </row>
        <row r="866">
          <cell r="AD866">
            <v>30.373000000000001</v>
          </cell>
        </row>
        <row r="867">
          <cell r="AD867">
            <v>556.29100000000005</v>
          </cell>
        </row>
        <row r="868">
          <cell r="AD868">
            <v>19.504999999999999</v>
          </cell>
        </row>
        <row r="869">
          <cell r="AD869">
            <v>68.677999999999997</v>
          </cell>
        </row>
        <row r="870">
          <cell r="AD870">
            <v>78.66</v>
          </cell>
        </row>
        <row r="871">
          <cell r="AD871">
            <v>0</v>
          </cell>
        </row>
        <row r="872">
          <cell r="AD872">
            <v>79.575999999999993</v>
          </cell>
        </row>
        <row r="873">
          <cell r="AD873">
            <v>28.972999999999999</v>
          </cell>
        </row>
        <row r="874">
          <cell r="AD874">
            <v>18.97</v>
          </cell>
        </row>
        <row r="875">
          <cell r="AD875">
            <v>70.710999999999999</v>
          </cell>
        </row>
        <row r="876">
          <cell r="AD876">
            <v>16.193000000000001</v>
          </cell>
        </row>
        <row r="877">
          <cell r="AD877">
            <v>49.058999999999997</v>
          </cell>
        </row>
        <row r="878">
          <cell r="AD878">
            <v>326.23200000000003</v>
          </cell>
        </row>
        <row r="879">
          <cell r="AD879">
            <v>474.16899999999998</v>
          </cell>
        </row>
        <row r="880">
          <cell r="AD880">
            <v>13.808999999999999</v>
          </cell>
        </row>
        <row r="881">
          <cell r="AD881">
            <v>36.936</v>
          </cell>
        </row>
        <row r="882">
          <cell r="AD882">
            <v>439.65300000000002</v>
          </cell>
        </row>
        <row r="883">
          <cell r="AD883">
            <v>197.137</v>
          </cell>
        </row>
        <row r="884">
          <cell r="AD884">
            <v>106.587</v>
          </cell>
        </row>
        <row r="885">
          <cell r="AD885">
            <v>51.115000000000002</v>
          </cell>
        </row>
        <row r="886">
          <cell r="AD886">
            <v>12.307</v>
          </cell>
        </row>
        <row r="887">
          <cell r="AD887">
            <v>10.861000000000001</v>
          </cell>
        </row>
        <row r="888">
          <cell r="AD888">
            <v>75.356999999999999</v>
          </cell>
        </row>
        <row r="889">
          <cell r="AD889">
            <v>48.889000000000003</v>
          </cell>
        </row>
        <row r="890">
          <cell r="AD890">
            <v>33.799999999999997</v>
          </cell>
        </row>
        <row r="891">
          <cell r="AD891">
            <v>97.698999999999998</v>
          </cell>
        </row>
        <row r="892">
          <cell r="AD892">
            <v>15.096</v>
          </cell>
        </row>
        <row r="893">
          <cell r="AD893">
            <v>39.841999999999999</v>
          </cell>
        </row>
        <row r="894">
          <cell r="AD894">
            <v>26.46</v>
          </cell>
        </row>
        <row r="895">
          <cell r="AD895">
            <v>25.192</v>
          </cell>
        </row>
        <row r="896">
          <cell r="AD896">
            <v>56.988</v>
          </cell>
        </row>
        <row r="897">
          <cell r="AD897">
            <v>96.608999999999995</v>
          </cell>
        </row>
        <row r="898">
          <cell r="AD898">
            <v>12.803000000000001</v>
          </cell>
        </row>
        <row r="899">
          <cell r="AD899">
            <v>35.372999999999998</v>
          </cell>
        </row>
        <row r="900">
          <cell r="AD900">
            <v>13.614000000000001</v>
          </cell>
        </row>
        <row r="901">
          <cell r="AD901">
            <v>37.713999999999999</v>
          </cell>
        </row>
        <row r="902">
          <cell r="AD902">
            <v>23.341000000000001</v>
          </cell>
        </row>
        <row r="903">
          <cell r="AD903">
            <v>91.358000000000004</v>
          </cell>
        </row>
        <row r="904">
          <cell r="AD904">
            <v>205.72</v>
          </cell>
        </row>
        <row r="905">
          <cell r="AD905">
            <v>56.337000000000003</v>
          </cell>
        </row>
        <row r="906">
          <cell r="AD906">
            <v>8.3580000000000005</v>
          </cell>
        </row>
        <row r="907">
          <cell r="AD907">
            <v>42.53</v>
          </cell>
        </row>
        <row r="908">
          <cell r="AD908">
            <v>24.678999999999998</v>
          </cell>
        </row>
        <row r="909">
          <cell r="AD909">
            <v>1.0429999999999999</v>
          </cell>
        </row>
        <row r="910">
          <cell r="AD910">
            <v>52.65</v>
          </cell>
        </row>
        <row r="911">
          <cell r="AD911">
            <v>8.1</v>
          </cell>
        </row>
        <row r="912">
          <cell r="AD912">
            <v>22.536999999999999</v>
          </cell>
        </row>
        <row r="913">
          <cell r="AD913">
            <v>30.815000000000001</v>
          </cell>
        </row>
        <row r="914">
          <cell r="AD914">
            <v>44.66</v>
          </cell>
        </row>
        <row r="915">
          <cell r="AD915">
            <v>18.966000000000001</v>
          </cell>
        </row>
        <row r="916">
          <cell r="AD916">
            <v>303.50200000000001</v>
          </cell>
        </row>
        <row r="917">
          <cell r="AD917">
            <v>13.832000000000001</v>
          </cell>
        </row>
        <row r="918">
          <cell r="AD918">
            <v>20.294</v>
          </cell>
        </row>
        <row r="919">
          <cell r="AD919">
            <v>58.128999999999998</v>
          </cell>
        </row>
        <row r="920">
          <cell r="AD920">
            <v>103.324</v>
          </cell>
        </row>
        <row r="921">
          <cell r="AD921">
            <v>15.252000000000001</v>
          </cell>
        </row>
        <row r="922">
          <cell r="AD922">
            <v>40.103999999999999</v>
          </cell>
        </row>
        <row r="923">
          <cell r="AD923">
            <v>65.317999999999998</v>
          </cell>
        </row>
        <row r="924">
          <cell r="AD924">
            <v>339.52699999999999</v>
          </cell>
        </row>
        <row r="925">
          <cell r="AD925">
            <v>204.3</v>
          </cell>
        </row>
        <row r="926">
          <cell r="AD926">
            <v>80.66</v>
          </cell>
        </row>
        <row r="927">
          <cell r="AD927">
            <v>221.06200000000001</v>
          </cell>
        </row>
        <row r="928">
          <cell r="AD928">
            <v>66.338999999999999</v>
          </cell>
        </row>
        <row r="929">
          <cell r="AD929">
            <v>10.074999999999999</v>
          </cell>
        </row>
        <row r="930">
          <cell r="AD930">
            <v>35.963999999999999</v>
          </cell>
        </row>
        <row r="931">
          <cell r="AD931">
            <v>130.78299999999999</v>
          </cell>
        </row>
        <row r="932">
          <cell r="AD932">
            <v>62.19</v>
          </cell>
        </row>
        <row r="933">
          <cell r="AD933">
            <v>37.588000000000001</v>
          </cell>
        </row>
        <row r="934">
          <cell r="AD934">
            <v>160</v>
          </cell>
        </row>
        <row r="935">
          <cell r="AD935">
            <v>39.963999999999999</v>
          </cell>
        </row>
        <row r="936">
          <cell r="AD936">
            <v>40.512</v>
          </cell>
        </row>
        <row r="937">
          <cell r="AD937">
            <v>44.140999999999998</v>
          </cell>
        </row>
        <row r="938">
          <cell r="AD938">
            <v>59.009</v>
          </cell>
        </row>
        <row r="939">
          <cell r="AD939">
            <v>205.52500000000001</v>
          </cell>
        </row>
        <row r="940">
          <cell r="AD940">
            <v>35.869999999999997</v>
          </cell>
        </row>
        <row r="941">
          <cell r="AD941">
            <v>8.9740000000000002</v>
          </cell>
        </row>
        <row r="942">
          <cell r="AD942">
            <v>74.784000000000006</v>
          </cell>
        </row>
        <row r="943">
          <cell r="AD943">
            <v>14.343</v>
          </cell>
        </row>
        <row r="944">
          <cell r="AD944">
            <v>0.70599999999999996</v>
          </cell>
        </row>
        <row r="945">
          <cell r="AD945">
            <v>9.0500000000000007</v>
          </cell>
        </row>
        <row r="946">
          <cell r="AD946">
            <v>45.424999999999997</v>
          </cell>
        </row>
        <row r="947">
          <cell r="AD947">
            <v>33.518000000000001</v>
          </cell>
        </row>
        <row r="948">
          <cell r="AD948">
            <v>52.337000000000003</v>
          </cell>
        </row>
        <row r="949">
          <cell r="AD949">
            <v>30.724</v>
          </cell>
        </row>
        <row r="950">
          <cell r="AD950">
            <v>36.685000000000002</v>
          </cell>
        </row>
        <row r="951">
          <cell r="AD951">
            <v>40.622999999999998</v>
          </cell>
        </row>
        <row r="952">
          <cell r="AD952">
            <v>50.24</v>
          </cell>
        </row>
        <row r="953">
          <cell r="AD953">
            <v>38.661000000000001</v>
          </cell>
        </row>
        <row r="954">
          <cell r="AD954">
            <v>38</v>
          </cell>
        </row>
        <row r="955">
          <cell r="AD955">
            <v>39.76</v>
          </cell>
        </row>
        <row r="956">
          <cell r="AD956">
            <v>69.528000000000006</v>
          </cell>
        </row>
        <row r="957">
          <cell r="AD957">
            <v>36.680999999999997</v>
          </cell>
        </row>
        <row r="958">
          <cell r="AD958">
            <v>65.858000000000004</v>
          </cell>
        </row>
        <row r="959">
          <cell r="AD959">
            <v>52.311999999999998</v>
          </cell>
        </row>
        <row r="960">
          <cell r="AD960">
            <v>31.085999999999999</v>
          </cell>
        </row>
        <row r="961">
          <cell r="AD961">
            <v>22.178000000000001</v>
          </cell>
        </row>
        <row r="962">
          <cell r="AD962">
            <v>46.993000000000002</v>
          </cell>
        </row>
        <row r="963">
          <cell r="AD963">
            <v>154.566</v>
          </cell>
        </row>
        <row r="964">
          <cell r="AD964">
            <v>45.152000000000001</v>
          </cell>
        </row>
        <row r="965">
          <cell r="AD965">
            <v>460.46800000000002</v>
          </cell>
        </row>
        <row r="966">
          <cell r="AD966">
            <v>95.540999999999997</v>
          </cell>
        </row>
        <row r="967">
          <cell r="AD967">
            <v>107.94499999999999</v>
          </cell>
        </row>
        <row r="968">
          <cell r="AD968">
            <v>188.345</v>
          </cell>
        </row>
        <row r="969">
          <cell r="AD969">
            <v>283.81400000000002</v>
          </cell>
        </row>
        <row r="970">
          <cell r="AD970">
            <v>495.697</v>
          </cell>
        </row>
        <row r="971">
          <cell r="AD971">
            <v>21.242000000000001</v>
          </cell>
        </row>
        <row r="972">
          <cell r="AD972">
            <v>52.604999999999997</v>
          </cell>
        </row>
        <row r="973">
          <cell r="AD973">
            <v>108.035</v>
          </cell>
        </row>
        <row r="974">
          <cell r="AD974">
            <v>99.05</v>
          </cell>
        </row>
        <row r="975">
          <cell r="AD975">
            <v>107.348</v>
          </cell>
        </row>
        <row r="976">
          <cell r="AD976">
            <v>126.334</v>
          </cell>
        </row>
        <row r="977">
          <cell r="AD977">
            <v>2.2730000000000001</v>
          </cell>
        </row>
        <row r="978">
          <cell r="AD978">
            <v>72.308000000000007</v>
          </cell>
        </row>
        <row r="979">
          <cell r="AD979">
            <v>141.68700000000001</v>
          </cell>
        </row>
        <row r="980">
          <cell r="AD980">
            <v>38.671999999999997</v>
          </cell>
        </row>
        <row r="981">
          <cell r="AD981">
            <v>43.74</v>
          </cell>
        </row>
        <row r="982">
          <cell r="AD982">
            <v>9.1660000000000004</v>
          </cell>
        </row>
        <row r="983">
          <cell r="AD983">
            <v>25.582000000000001</v>
          </cell>
        </row>
        <row r="984">
          <cell r="AD984">
            <v>43.966000000000001</v>
          </cell>
        </row>
        <row r="985">
          <cell r="AD985">
            <v>248.83500000000001</v>
          </cell>
        </row>
        <row r="986">
          <cell r="AD986">
            <v>98.34</v>
          </cell>
        </row>
        <row r="987">
          <cell r="AD987">
            <v>118.496</v>
          </cell>
        </row>
        <row r="988">
          <cell r="AD988">
            <v>103.69199999999999</v>
          </cell>
        </row>
        <row r="989">
          <cell r="AD989">
            <v>10.148</v>
          </cell>
        </row>
        <row r="990">
          <cell r="AD990">
            <v>84.545000000000002</v>
          </cell>
        </row>
        <row r="991">
          <cell r="AD991">
            <v>93.986999999999995</v>
          </cell>
        </row>
        <row r="992">
          <cell r="AD992">
            <v>86.459000000000003</v>
          </cell>
        </row>
        <row r="993">
          <cell r="AD993">
            <v>3.6739999999999999</v>
          </cell>
        </row>
        <row r="994">
          <cell r="AD994">
            <v>345.85599999999999</v>
          </cell>
        </row>
        <row r="995">
          <cell r="AD995">
            <v>98.858999999999995</v>
          </cell>
        </row>
        <row r="996">
          <cell r="AD996">
            <v>20.154</v>
          </cell>
        </row>
        <row r="997">
          <cell r="AD997">
            <v>81.466999999999999</v>
          </cell>
        </row>
        <row r="998">
          <cell r="AD998">
            <v>407.875</v>
          </cell>
        </row>
        <row r="999">
          <cell r="AD999">
            <v>64.817999999999998</v>
          </cell>
        </row>
        <row r="1000">
          <cell r="AD1000">
            <v>5.6509999999999998</v>
          </cell>
        </row>
        <row r="1001">
          <cell r="AD1001">
            <v>0</v>
          </cell>
        </row>
        <row r="1002">
          <cell r="AD1002">
            <v>53.48</v>
          </cell>
        </row>
        <row r="1003">
          <cell r="AD1003">
            <v>51.271000000000001</v>
          </cell>
        </row>
        <row r="1004">
          <cell r="AD1004">
            <v>51.25</v>
          </cell>
        </row>
        <row r="1005">
          <cell r="AD1005">
            <v>50.625999999999998</v>
          </cell>
        </row>
        <row r="1006">
          <cell r="AD1006">
            <v>36.192</v>
          </cell>
        </row>
        <row r="1007">
          <cell r="AD1007">
            <v>56.432000000000002</v>
          </cell>
        </row>
        <row r="1008">
          <cell r="AD1008">
            <v>51.241999999999997</v>
          </cell>
        </row>
        <row r="1009">
          <cell r="AD1009">
            <v>28.942</v>
          </cell>
        </row>
        <row r="1010">
          <cell r="AD1010">
            <v>189.07900000000001</v>
          </cell>
        </row>
        <row r="1011">
          <cell r="AD1011">
            <v>49.646000000000001</v>
          </cell>
        </row>
        <row r="1012">
          <cell r="AD1012">
            <v>31.228000000000002</v>
          </cell>
        </row>
        <row r="1013">
          <cell r="AD1013">
            <v>31.257000000000001</v>
          </cell>
        </row>
        <row r="1014">
          <cell r="AD1014">
            <v>110.58499999999999</v>
          </cell>
        </row>
        <row r="1015">
          <cell r="AD1015">
            <v>15.592000000000001</v>
          </cell>
        </row>
        <row r="1016">
          <cell r="AD1016">
            <v>51.000999999999998</v>
          </cell>
        </row>
        <row r="1017">
          <cell r="AD1017">
            <v>8.4469999999999992</v>
          </cell>
        </row>
        <row r="1018">
          <cell r="AD1018">
            <v>7.9379999999999997</v>
          </cell>
        </row>
        <row r="1019">
          <cell r="AD1019">
            <v>16.251000000000001</v>
          </cell>
        </row>
        <row r="1020">
          <cell r="AD1020">
            <v>64.010000000000005</v>
          </cell>
        </row>
        <row r="1021">
          <cell r="AD1021">
            <v>32.994999999999997</v>
          </cell>
        </row>
        <row r="1022">
          <cell r="AD1022">
            <v>33.000999999999998</v>
          </cell>
        </row>
        <row r="1023">
          <cell r="AD1023">
            <v>32.378999999999998</v>
          </cell>
        </row>
        <row r="1024">
          <cell r="AD1024">
            <v>31.890999999999998</v>
          </cell>
        </row>
        <row r="1025">
          <cell r="AD1025">
            <v>14.452999999999999</v>
          </cell>
        </row>
        <row r="1026">
          <cell r="AD1026">
            <v>15.414</v>
          </cell>
        </row>
        <row r="1027">
          <cell r="AD1027">
            <v>95.635000000000005</v>
          </cell>
        </row>
        <row r="1028">
          <cell r="AD1028">
            <v>47.552</v>
          </cell>
        </row>
        <row r="1029">
          <cell r="AD1029">
            <v>15.499000000000001</v>
          </cell>
        </row>
        <row r="1030">
          <cell r="AD1030">
            <v>16.850000000000001</v>
          </cell>
        </row>
        <row r="1031">
          <cell r="AD1031">
            <v>29.36</v>
          </cell>
        </row>
        <row r="1032">
          <cell r="AD1032">
            <v>18.472999999999999</v>
          </cell>
        </row>
        <row r="1033">
          <cell r="AD1033">
            <v>15.634</v>
          </cell>
        </row>
        <row r="1034">
          <cell r="AD1034">
            <v>14.734999999999999</v>
          </cell>
        </row>
        <row r="1035">
          <cell r="AD1035">
            <v>15.867000000000001</v>
          </cell>
        </row>
        <row r="1036">
          <cell r="AD1036">
            <v>16.039000000000001</v>
          </cell>
        </row>
        <row r="1037">
          <cell r="AD1037">
            <v>66.659000000000006</v>
          </cell>
        </row>
        <row r="1038">
          <cell r="AD1038">
            <v>32.457999999999998</v>
          </cell>
        </row>
        <row r="1039">
          <cell r="AD1039">
            <v>9.3529999999999998</v>
          </cell>
        </row>
        <row r="1040">
          <cell r="AD1040">
            <v>104.303</v>
          </cell>
        </row>
        <row r="1041">
          <cell r="AD1041">
            <v>16.306999999999999</v>
          </cell>
        </row>
        <row r="1042">
          <cell r="AD1042">
            <v>55.951999999999998</v>
          </cell>
        </row>
        <row r="1043">
          <cell r="AD1043">
            <v>5.76</v>
          </cell>
        </row>
        <row r="1044">
          <cell r="AD1044">
            <v>18.074999999999999</v>
          </cell>
        </row>
        <row r="1045">
          <cell r="AD1045">
            <v>50.295000000000002</v>
          </cell>
        </row>
        <row r="1046">
          <cell r="AD1046">
            <v>26.521999999999998</v>
          </cell>
        </row>
        <row r="1047">
          <cell r="AD1047">
            <v>16.468</v>
          </cell>
        </row>
        <row r="1048">
          <cell r="AD1048">
            <v>9.4610000000000003</v>
          </cell>
        </row>
        <row r="1049">
          <cell r="AD1049">
            <v>5.1920000000000002</v>
          </cell>
        </row>
        <row r="1050">
          <cell r="AD1050">
            <v>49.322000000000003</v>
          </cell>
        </row>
        <row r="1051">
          <cell r="AD1051">
            <v>123.806</v>
          </cell>
        </row>
        <row r="1052">
          <cell r="AD1052">
            <v>42.201999999999998</v>
          </cell>
        </row>
        <row r="1053">
          <cell r="AD1053">
            <v>161.52199999999999</v>
          </cell>
        </row>
        <row r="1054">
          <cell r="AD1054">
            <v>216.48</v>
          </cell>
        </row>
        <row r="1055">
          <cell r="AD1055">
            <v>372.46499999999997</v>
          </cell>
        </row>
        <row r="1056">
          <cell r="AD1056">
            <v>264.94400000000002</v>
          </cell>
        </row>
        <row r="1057">
          <cell r="AD1057">
            <v>34.497999999999998</v>
          </cell>
        </row>
        <row r="1058">
          <cell r="AD1058">
            <v>290.75</v>
          </cell>
        </row>
        <row r="1059">
          <cell r="AD1059">
            <v>23.113</v>
          </cell>
        </row>
        <row r="1060">
          <cell r="AD1060">
            <v>30.175000000000001</v>
          </cell>
        </row>
        <row r="1061">
          <cell r="AD1061">
            <v>114.99</v>
          </cell>
        </row>
        <row r="1062">
          <cell r="AD1062">
            <v>66.718000000000004</v>
          </cell>
        </row>
        <row r="1063">
          <cell r="AD1063">
            <v>33.533000000000001</v>
          </cell>
        </row>
        <row r="1064">
          <cell r="AD1064">
            <v>299.86799999999999</v>
          </cell>
        </row>
        <row r="1065">
          <cell r="AD1065">
            <v>6.7460000000000004</v>
          </cell>
        </row>
        <row r="1066">
          <cell r="AD1066">
            <v>395.57900000000001</v>
          </cell>
        </row>
        <row r="1067">
          <cell r="AD1067">
            <v>53.545999999999999</v>
          </cell>
        </row>
        <row r="1068">
          <cell r="AD1068">
            <v>593.51199999999994</v>
          </cell>
        </row>
        <row r="1069">
          <cell r="AD1069">
            <v>212.904</v>
          </cell>
        </row>
        <row r="1070">
          <cell r="AD1070">
            <v>1.1970000000000001</v>
          </cell>
        </row>
        <row r="1071">
          <cell r="AD1071">
            <v>12.96</v>
          </cell>
        </row>
        <row r="1072">
          <cell r="AD1072">
            <v>107.81699999999999</v>
          </cell>
        </row>
        <row r="1073">
          <cell r="AD1073">
            <v>168.27699999999999</v>
          </cell>
        </row>
        <row r="1074">
          <cell r="AD1074">
            <v>181.334</v>
          </cell>
        </row>
        <row r="1075">
          <cell r="AD1075">
            <v>159.12100000000001</v>
          </cell>
        </row>
        <row r="1076">
          <cell r="AD1076">
            <v>44.712000000000003</v>
          </cell>
        </row>
        <row r="1077">
          <cell r="AD1077">
            <v>465.82100000000003</v>
          </cell>
        </row>
        <row r="1078">
          <cell r="AD1078">
            <v>502.26299999999998</v>
          </cell>
        </row>
        <row r="1079">
          <cell r="AD1079">
            <v>216.91300000000001</v>
          </cell>
        </row>
        <row r="1080">
          <cell r="AD1080">
            <v>126.83799999999999</v>
          </cell>
        </row>
        <row r="1081">
          <cell r="AD1081">
            <v>50.061999999999998</v>
          </cell>
        </row>
        <row r="1082">
          <cell r="AD1082">
            <v>52.396000000000001</v>
          </cell>
        </row>
        <row r="1083">
          <cell r="AD1083">
            <v>202.30699999999999</v>
          </cell>
        </row>
        <row r="1084">
          <cell r="AD1084">
            <v>11.28</v>
          </cell>
        </row>
        <row r="1085">
          <cell r="AD1085">
            <v>265.19400000000002</v>
          </cell>
        </row>
        <row r="1086">
          <cell r="AD1086">
            <v>88.391999999999996</v>
          </cell>
        </row>
        <row r="1087">
          <cell r="AD1087">
            <v>123.22799999999999</v>
          </cell>
        </row>
        <row r="1088">
          <cell r="AD1088">
            <v>77.225999999999999</v>
          </cell>
        </row>
        <row r="1089">
          <cell r="AD1089">
            <v>2.9159999999999999</v>
          </cell>
        </row>
        <row r="1090">
          <cell r="AD1090">
            <v>73.242000000000004</v>
          </cell>
        </row>
        <row r="1091">
          <cell r="AD1091">
            <v>240.44800000000001</v>
          </cell>
        </row>
        <row r="1092">
          <cell r="AD1092">
            <v>293.39100000000002</v>
          </cell>
        </row>
        <row r="1093">
          <cell r="AD1093">
            <v>99.808999999999997</v>
          </cell>
        </row>
        <row r="1094">
          <cell r="AD1094">
            <v>141.261</v>
          </cell>
        </row>
        <row r="1095">
          <cell r="AD1095">
            <v>138.99100000000001</v>
          </cell>
        </row>
        <row r="1096">
          <cell r="AD1096">
            <v>4.3620000000000001</v>
          </cell>
        </row>
        <row r="1097">
          <cell r="AD1097">
            <v>177.10900000000001</v>
          </cell>
        </row>
        <row r="1098">
          <cell r="AD1098">
            <v>104.31</v>
          </cell>
        </row>
        <row r="1099">
          <cell r="AD1099">
            <v>74.445999999999998</v>
          </cell>
        </row>
        <row r="1100">
          <cell r="AD1100">
            <v>11.916</v>
          </cell>
        </row>
        <row r="1101">
          <cell r="AD1101">
            <v>58.792999999999999</v>
          </cell>
        </row>
        <row r="1102">
          <cell r="AD1102">
            <v>120.40600000000001</v>
          </cell>
        </row>
        <row r="1103">
          <cell r="AD1103">
            <v>27.032</v>
          </cell>
        </row>
        <row r="1104">
          <cell r="AD1104">
            <v>130.08099999999999</v>
          </cell>
        </row>
        <row r="1105">
          <cell r="AD1105">
            <v>38.494</v>
          </cell>
        </row>
        <row r="1106">
          <cell r="AD1106">
            <v>112.717</v>
          </cell>
        </row>
        <row r="1107">
          <cell r="AD1107">
            <v>3.2</v>
          </cell>
        </row>
        <row r="1108">
          <cell r="AD1108">
            <v>23.846</v>
          </cell>
        </row>
        <row r="1109">
          <cell r="AD1109">
            <v>631.21699999999998</v>
          </cell>
        </row>
        <row r="1110">
          <cell r="AD1110">
            <v>133.797</v>
          </cell>
        </row>
        <row r="1111">
          <cell r="AD1111">
            <v>28.43</v>
          </cell>
        </row>
        <row r="1112">
          <cell r="AD1112">
            <v>277.87299999999999</v>
          </cell>
        </row>
        <row r="1113">
          <cell r="AD1113">
            <v>77.67</v>
          </cell>
        </row>
        <row r="1114">
          <cell r="AD1114">
            <v>168.38800000000001</v>
          </cell>
        </row>
        <row r="1115">
          <cell r="AD1115">
            <v>38.954000000000001</v>
          </cell>
        </row>
        <row r="1116">
          <cell r="AD1116">
            <v>383.01600000000002</v>
          </cell>
        </row>
        <row r="1117">
          <cell r="AD1117">
            <v>22.164999999999999</v>
          </cell>
        </row>
        <row r="1118">
          <cell r="AD1118">
            <v>109.69499999999999</v>
          </cell>
        </row>
        <row r="1119">
          <cell r="AD1119">
            <v>72.959999999999994</v>
          </cell>
        </row>
        <row r="1120">
          <cell r="AD1120">
            <v>1E-3</v>
          </cell>
        </row>
        <row r="1121">
          <cell r="AD1121">
            <v>117.282</v>
          </cell>
        </row>
        <row r="1122">
          <cell r="AD1122">
            <v>45.045000000000002</v>
          </cell>
        </row>
        <row r="1123">
          <cell r="AD1123">
            <v>47.424999999999997</v>
          </cell>
        </row>
        <row r="1124">
          <cell r="AD1124">
            <v>72.265000000000001</v>
          </cell>
        </row>
        <row r="1125">
          <cell r="AD1125">
            <v>31.733000000000001</v>
          </cell>
        </row>
        <row r="1126">
          <cell r="AD1126">
            <v>60.54</v>
          </cell>
        </row>
        <row r="1127">
          <cell r="AD1127">
            <v>355.78199999999998</v>
          </cell>
        </row>
        <row r="1128">
          <cell r="AD1128">
            <v>777.58399999999995</v>
          </cell>
        </row>
        <row r="1129">
          <cell r="AD1129">
            <v>39.301000000000002</v>
          </cell>
        </row>
        <row r="1130">
          <cell r="AD1130">
            <v>37.962000000000003</v>
          </cell>
        </row>
        <row r="1131">
          <cell r="AD1131">
            <v>700.56899999999996</v>
          </cell>
        </row>
        <row r="1132">
          <cell r="AD1132">
            <v>293.608</v>
          </cell>
        </row>
        <row r="1133">
          <cell r="AD1133">
            <v>191.857</v>
          </cell>
        </row>
        <row r="1134">
          <cell r="AD1134">
            <v>27.687000000000001</v>
          </cell>
        </row>
        <row r="1135">
          <cell r="AD1135">
            <v>18.076000000000001</v>
          </cell>
        </row>
        <row r="1136">
          <cell r="AD1136">
            <v>18.760999999999999</v>
          </cell>
        </row>
        <row r="1137">
          <cell r="AD1137">
            <v>40.896000000000001</v>
          </cell>
        </row>
        <row r="1138">
          <cell r="AD1138">
            <v>67.613</v>
          </cell>
        </row>
        <row r="1139">
          <cell r="AD1139">
            <v>18.204000000000001</v>
          </cell>
        </row>
        <row r="1140">
          <cell r="AD1140">
            <v>97.698999999999998</v>
          </cell>
        </row>
        <row r="1141">
          <cell r="AD1141">
            <v>15.096</v>
          </cell>
        </row>
        <row r="1142">
          <cell r="AD1142">
            <v>103.373</v>
          </cell>
        </row>
        <row r="1143">
          <cell r="AD1143">
            <v>40.219000000000001</v>
          </cell>
        </row>
        <row r="1144">
          <cell r="AD1144">
            <v>45.539000000000001</v>
          </cell>
        </row>
        <row r="1145">
          <cell r="AD1145">
            <v>90.144999999999996</v>
          </cell>
        </row>
        <row r="1146">
          <cell r="AD1146">
            <v>111.31100000000001</v>
          </cell>
        </row>
        <row r="1147">
          <cell r="AD1147">
            <v>28.806000000000001</v>
          </cell>
        </row>
        <row r="1148">
          <cell r="AD1148">
            <v>50.378999999999998</v>
          </cell>
        </row>
        <row r="1149">
          <cell r="AD1149">
            <v>15.708</v>
          </cell>
        </row>
        <row r="1150">
          <cell r="AD1150">
            <v>87.66</v>
          </cell>
        </row>
        <row r="1151">
          <cell r="AD1151">
            <v>54.101999999999997</v>
          </cell>
        </row>
        <row r="1152">
          <cell r="AD1152">
            <v>89.207999999999998</v>
          </cell>
        </row>
        <row r="1153">
          <cell r="AD1153">
            <v>302.637</v>
          </cell>
        </row>
        <row r="1154">
          <cell r="AD1154">
            <v>88.09</v>
          </cell>
        </row>
        <row r="1155">
          <cell r="AD1155">
            <v>25.074999999999999</v>
          </cell>
        </row>
        <row r="1156">
          <cell r="AD1156">
            <v>51.356000000000002</v>
          </cell>
        </row>
        <row r="1157">
          <cell r="AD1157">
            <v>18.509</v>
          </cell>
        </row>
        <row r="1158">
          <cell r="AD1158">
            <v>2.085</v>
          </cell>
        </row>
        <row r="1159">
          <cell r="AD1159">
            <v>74.504999999999995</v>
          </cell>
        </row>
        <row r="1160">
          <cell r="AD1160">
            <v>10.8</v>
          </cell>
        </row>
        <row r="1161">
          <cell r="AD1161">
            <v>35.853999999999999</v>
          </cell>
        </row>
        <row r="1162">
          <cell r="AD1162">
            <v>51.005000000000003</v>
          </cell>
        </row>
        <row r="1163">
          <cell r="AD1163">
            <v>84.245000000000005</v>
          </cell>
        </row>
        <row r="1164">
          <cell r="AD1164">
            <v>24.954999999999998</v>
          </cell>
        </row>
        <row r="1165">
          <cell r="AD1165">
            <v>412.262</v>
          </cell>
        </row>
        <row r="1166">
          <cell r="AD1166">
            <v>32.984000000000002</v>
          </cell>
        </row>
        <row r="1167">
          <cell r="AD1167">
            <v>30.440999999999999</v>
          </cell>
        </row>
        <row r="1168">
          <cell r="AD1168">
            <v>135.63300000000001</v>
          </cell>
        </row>
        <row r="1169">
          <cell r="AD1169">
            <v>152.999</v>
          </cell>
        </row>
        <row r="1170">
          <cell r="AD1170">
            <v>22.37</v>
          </cell>
        </row>
        <row r="1171">
          <cell r="AD1171">
            <v>60.155999999999999</v>
          </cell>
        </row>
        <row r="1172">
          <cell r="AD1172">
            <v>73.483000000000004</v>
          </cell>
        </row>
        <row r="1173">
          <cell r="AD1173">
            <v>335.44799999999998</v>
          </cell>
        </row>
        <row r="1174">
          <cell r="AD1174">
            <v>286.02</v>
          </cell>
        </row>
        <row r="1175">
          <cell r="AD1175">
            <v>110.649</v>
          </cell>
        </row>
        <row r="1176">
          <cell r="AD1176">
            <v>270.64600000000002</v>
          </cell>
        </row>
        <row r="1177">
          <cell r="AD1177">
            <v>92.875</v>
          </cell>
        </row>
        <row r="1178">
          <cell r="AD1178">
            <v>36.636000000000003</v>
          </cell>
        </row>
        <row r="1179">
          <cell r="AD1179">
            <v>53.945999999999998</v>
          </cell>
        </row>
        <row r="1180">
          <cell r="AD1180">
            <v>188.791</v>
          </cell>
        </row>
        <row r="1181">
          <cell r="AD1181">
            <v>87.066000000000003</v>
          </cell>
        </row>
        <row r="1182">
          <cell r="AD1182">
            <v>53.843000000000004</v>
          </cell>
        </row>
        <row r="1183">
          <cell r="AD1183">
            <v>230</v>
          </cell>
        </row>
        <row r="1184">
          <cell r="AD1184">
            <v>58.552</v>
          </cell>
        </row>
        <row r="1185">
          <cell r="AD1185">
            <v>57.73</v>
          </cell>
        </row>
        <row r="1186">
          <cell r="AD1186">
            <v>60.192</v>
          </cell>
        </row>
        <row r="1187">
          <cell r="AD1187">
            <v>80.375</v>
          </cell>
        </row>
        <row r="1188">
          <cell r="AD1188">
            <v>306.31099999999998</v>
          </cell>
        </row>
        <row r="1189">
          <cell r="AD1189">
            <v>82.700999999999993</v>
          </cell>
        </row>
        <row r="1190">
          <cell r="AD1190">
            <v>13.959</v>
          </cell>
        </row>
        <row r="1191">
          <cell r="AD1191">
            <v>102.071</v>
          </cell>
        </row>
        <row r="1192">
          <cell r="AD1192">
            <v>23.905000000000001</v>
          </cell>
        </row>
        <row r="1193">
          <cell r="AD1193">
            <v>6.81</v>
          </cell>
        </row>
        <row r="1194">
          <cell r="AD1194">
            <v>13.574999999999999</v>
          </cell>
        </row>
        <row r="1195">
          <cell r="AD1195">
            <v>69.125</v>
          </cell>
        </row>
        <row r="1196">
          <cell r="AD1196">
            <v>50.784999999999997</v>
          </cell>
        </row>
        <row r="1197">
          <cell r="AD1197">
            <v>119.212</v>
          </cell>
        </row>
        <row r="1198">
          <cell r="AD1198">
            <v>52.527999999999999</v>
          </cell>
        </row>
        <row r="1199">
          <cell r="AD1199">
            <v>53.540999999999997</v>
          </cell>
        </row>
        <row r="1200">
          <cell r="AD1200">
            <v>53.503</v>
          </cell>
        </row>
        <row r="1201">
          <cell r="AD1201">
            <v>70.335999999999999</v>
          </cell>
        </row>
        <row r="1202">
          <cell r="AD1202">
            <v>58.487000000000002</v>
          </cell>
        </row>
        <row r="1203">
          <cell r="AD1203">
            <v>57</v>
          </cell>
        </row>
        <row r="1204">
          <cell r="AD1204">
            <v>59.64</v>
          </cell>
        </row>
        <row r="1205">
          <cell r="AD1205">
            <v>98.498000000000005</v>
          </cell>
        </row>
        <row r="1206">
          <cell r="AD1206">
            <v>52.125999999999998</v>
          </cell>
        </row>
        <row r="1207">
          <cell r="AD1207">
            <v>101.675</v>
          </cell>
        </row>
        <row r="1208">
          <cell r="AD1208">
            <v>88.611000000000004</v>
          </cell>
        </row>
        <row r="1209">
          <cell r="AD1209">
            <v>38.899000000000001</v>
          </cell>
        </row>
        <row r="1210">
          <cell r="AD1210">
            <v>29.536000000000001</v>
          </cell>
        </row>
        <row r="1211">
          <cell r="AD1211">
            <v>149.32900000000001</v>
          </cell>
        </row>
        <row r="1212">
          <cell r="AD1212">
            <v>182.38800000000001</v>
          </cell>
        </row>
        <row r="1213">
          <cell r="AD1213">
            <v>247.14599999999999</v>
          </cell>
        </row>
        <row r="1214">
          <cell r="AD1214">
            <v>538.77099999999996</v>
          </cell>
        </row>
        <row r="1215">
          <cell r="AD1215">
            <v>179.274</v>
          </cell>
        </row>
        <row r="1216">
          <cell r="AD1216">
            <v>210.08699999999999</v>
          </cell>
        </row>
        <row r="1217">
          <cell r="AD1217">
            <v>457.25400000000002</v>
          </cell>
        </row>
        <row r="1218">
          <cell r="AD1218">
            <v>206.68</v>
          </cell>
        </row>
        <row r="1219">
          <cell r="AD1219">
            <v>733.846</v>
          </cell>
        </row>
        <row r="1220">
          <cell r="AD1220">
            <v>44.607999999999997</v>
          </cell>
        </row>
        <row r="1221">
          <cell r="AD1221">
            <v>87.674999999999997</v>
          </cell>
        </row>
        <row r="1222">
          <cell r="AD1222">
            <v>120.67700000000001</v>
          </cell>
        </row>
        <row r="1223">
          <cell r="AD1223">
            <v>166.404</v>
          </cell>
        </row>
        <row r="1224">
          <cell r="AD1224">
            <v>119.61499999999999</v>
          </cell>
        </row>
        <row r="1225">
          <cell r="AD1225">
            <v>204.25800000000001</v>
          </cell>
        </row>
        <row r="1226">
          <cell r="AD1226">
            <v>45.468000000000004</v>
          </cell>
        </row>
        <row r="1227">
          <cell r="AD1227">
            <v>96.034999999999997</v>
          </cell>
        </row>
        <row r="1228">
          <cell r="AD1228">
            <v>224.55600000000001</v>
          </cell>
        </row>
        <row r="1229">
          <cell r="AD1229">
            <v>82.516000000000005</v>
          </cell>
        </row>
        <row r="1230">
          <cell r="AD1230">
            <v>51.195999999999998</v>
          </cell>
        </row>
        <row r="1231">
          <cell r="AD1231">
            <v>12.731</v>
          </cell>
        </row>
        <row r="1232">
          <cell r="AD1232">
            <v>91.335999999999999</v>
          </cell>
        </row>
        <row r="1233">
          <cell r="AD1233">
            <v>43.966000000000001</v>
          </cell>
        </row>
        <row r="1234">
          <cell r="AD1234">
            <v>333.36900000000003</v>
          </cell>
        </row>
        <row r="1235">
          <cell r="AD1235">
            <v>261.495</v>
          </cell>
        </row>
        <row r="1236">
          <cell r="AD1236">
            <v>167.16399999999999</v>
          </cell>
        </row>
        <row r="1237">
          <cell r="AD1237">
            <v>140.381</v>
          </cell>
        </row>
        <row r="1238">
          <cell r="AD1238">
            <v>14.715</v>
          </cell>
        </row>
        <row r="1239">
          <cell r="AD1239">
            <v>38.429000000000002</v>
          </cell>
        </row>
        <row r="1240">
          <cell r="AD1240">
            <v>134.364</v>
          </cell>
        </row>
        <row r="1241">
          <cell r="AD1241">
            <v>163.18199999999999</v>
          </cell>
        </row>
        <row r="1242">
          <cell r="AD1242">
            <v>7.6449999999999996</v>
          </cell>
        </row>
        <row r="1243">
          <cell r="AD1243">
            <v>496.35700000000003</v>
          </cell>
        </row>
        <row r="1244">
          <cell r="AD1244">
            <v>111.61499999999999</v>
          </cell>
        </row>
        <row r="1245">
          <cell r="AD1245">
            <v>30.734999999999999</v>
          </cell>
        </row>
        <row r="1246">
          <cell r="AD1246">
            <v>218.90199999999999</v>
          </cell>
        </row>
        <row r="1247">
          <cell r="AD1247">
            <v>685.29600000000005</v>
          </cell>
        </row>
        <row r="1248">
          <cell r="AD1248">
            <v>92.84</v>
          </cell>
        </row>
        <row r="1249">
          <cell r="AD1249">
            <v>0.628</v>
          </cell>
        </row>
        <row r="1250">
          <cell r="AD1250">
            <v>0</v>
          </cell>
        </row>
        <row r="1251">
          <cell r="AD1251">
            <v>69.524000000000001</v>
          </cell>
        </row>
        <row r="1252">
          <cell r="AD1252">
            <v>71.778999999999996</v>
          </cell>
        </row>
        <row r="1253">
          <cell r="AD1253">
            <v>71.751000000000005</v>
          </cell>
        </row>
        <row r="1254">
          <cell r="AD1254">
            <v>65.813000000000002</v>
          </cell>
        </row>
        <row r="1255">
          <cell r="AD1255">
            <v>54.287999999999997</v>
          </cell>
        </row>
        <row r="1256">
          <cell r="AD1256">
            <v>75.242999999999995</v>
          </cell>
        </row>
        <row r="1257">
          <cell r="AD1257">
            <v>71.739000000000004</v>
          </cell>
        </row>
        <row r="1258">
          <cell r="AD1258">
            <v>38.588999999999999</v>
          </cell>
        </row>
        <row r="1259">
          <cell r="AD1259">
            <v>64.447000000000003</v>
          </cell>
        </row>
        <row r="1260">
          <cell r="AD1260">
            <v>283.61799999999999</v>
          </cell>
        </row>
        <row r="1261">
          <cell r="AD1261">
            <v>82.742999999999995</v>
          </cell>
        </row>
        <row r="1262">
          <cell r="AD1262">
            <v>46.841999999999999</v>
          </cell>
        </row>
        <row r="1263">
          <cell r="AD1263">
            <v>46.884999999999998</v>
          </cell>
        </row>
        <row r="1264">
          <cell r="AD1264">
            <v>191.14599999999999</v>
          </cell>
        </row>
        <row r="1265">
          <cell r="AD1265">
            <v>31.184000000000001</v>
          </cell>
        </row>
        <row r="1266">
          <cell r="AD1266">
            <v>68.001000000000005</v>
          </cell>
        </row>
        <row r="1267">
          <cell r="AD1267">
            <v>12.670999999999999</v>
          </cell>
        </row>
        <row r="1268">
          <cell r="AD1268">
            <v>11.907</v>
          </cell>
        </row>
        <row r="1269">
          <cell r="AD1269">
            <v>29.251999999999999</v>
          </cell>
        </row>
        <row r="1270">
          <cell r="AD1270">
            <v>160.02500000000001</v>
          </cell>
        </row>
        <row r="1271">
          <cell r="AD1271">
            <v>65.989999999999995</v>
          </cell>
        </row>
        <row r="1272">
          <cell r="AD1272">
            <v>49.500999999999998</v>
          </cell>
        </row>
        <row r="1273">
          <cell r="AD1273">
            <v>48.569000000000003</v>
          </cell>
        </row>
        <row r="1274">
          <cell r="AD1274">
            <v>95.671999999999997</v>
          </cell>
        </row>
        <row r="1275">
          <cell r="AD1275">
            <v>28.905000000000001</v>
          </cell>
        </row>
        <row r="1276">
          <cell r="AD1276">
            <v>30.827000000000002</v>
          </cell>
        </row>
        <row r="1277">
          <cell r="AD1277">
            <v>191.27</v>
          </cell>
        </row>
        <row r="1278">
          <cell r="AD1278">
            <v>79.253</v>
          </cell>
        </row>
        <row r="1279">
          <cell r="AD1279">
            <v>30.998000000000001</v>
          </cell>
        </row>
        <row r="1280">
          <cell r="AD1280">
            <v>33.700000000000003</v>
          </cell>
        </row>
        <row r="1281">
          <cell r="AD1281">
            <v>14.787000000000001</v>
          </cell>
        </row>
        <row r="1282">
          <cell r="AD1282">
            <v>36.701000000000001</v>
          </cell>
        </row>
        <row r="1283">
          <cell r="AD1283">
            <v>18.472999999999999</v>
          </cell>
        </row>
        <row r="1284">
          <cell r="AD1284">
            <v>31.268000000000001</v>
          </cell>
        </row>
        <row r="1285">
          <cell r="AD1285">
            <v>29.469000000000001</v>
          </cell>
        </row>
        <row r="1286">
          <cell r="AD1286">
            <v>31.733000000000001</v>
          </cell>
        </row>
        <row r="1287">
          <cell r="AD1287">
            <v>16.039000000000001</v>
          </cell>
        </row>
        <row r="1288">
          <cell r="AD1288">
            <v>66.659000000000006</v>
          </cell>
        </row>
        <row r="1289">
          <cell r="AD1289">
            <v>48.686999999999998</v>
          </cell>
        </row>
        <row r="1290">
          <cell r="AD1290">
            <v>15.587999999999999</v>
          </cell>
        </row>
        <row r="1291">
          <cell r="AD1291">
            <v>146.02500000000001</v>
          </cell>
        </row>
        <row r="1292">
          <cell r="AD1292">
            <v>16.306999999999999</v>
          </cell>
        </row>
        <row r="1293">
          <cell r="AD1293">
            <v>78.331999999999994</v>
          </cell>
        </row>
        <row r="1294">
          <cell r="AD1294">
            <v>11.519</v>
          </cell>
        </row>
        <row r="1295">
          <cell r="AD1295">
            <v>36.151000000000003</v>
          </cell>
        </row>
        <row r="1296">
          <cell r="AD1296">
            <v>83.823999999999998</v>
          </cell>
        </row>
        <row r="1297">
          <cell r="AD1297">
            <v>43.098999999999997</v>
          </cell>
        </row>
        <row r="1298">
          <cell r="AD1298">
            <v>32.935000000000002</v>
          </cell>
        </row>
      </sheetData>
      <sheetData sheetId="6">
        <row r="1">
          <cell r="U1" t="str">
            <v>שווי הוגן (באלפי ש"ח)</v>
          </cell>
        </row>
        <row r="2">
          <cell r="U2">
            <v>20.542999999999999</v>
          </cell>
        </row>
        <row r="3">
          <cell r="U3">
            <v>114.759</v>
          </cell>
        </row>
        <row r="4">
          <cell r="U4">
            <v>38.691000000000003</v>
          </cell>
        </row>
        <row r="5">
          <cell r="U5">
            <v>66.23</v>
          </cell>
        </row>
        <row r="6">
          <cell r="U6">
            <v>83.027000000000001</v>
          </cell>
        </row>
        <row r="7">
          <cell r="U7">
            <v>532.80899999999997</v>
          </cell>
        </row>
        <row r="8">
          <cell r="U8">
            <v>358.71499999999997</v>
          </cell>
        </row>
        <row r="9">
          <cell r="U9">
            <v>427.55200000000002</v>
          </cell>
        </row>
        <row r="10">
          <cell r="U10">
            <v>95.051000000000002</v>
          </cell>
        </row>
        <row r="11">
          <cell r="U11">
            <v>11.704000000000001</v>
          </cell>
        </row>
        <row r="12">
          <cell r="U12">
            <v>276.14</v>
          </cell>
        </row>
        <row r="13">
          <cell r="U13">
            <v>194.42699999999999</v>
          </cell>
        </row>
        <row r="14">
          <cell r="U14">
            <v>10.75</v>
          </cell>
        </row>
        <row r="15">
          <cell r="U15">
            <v>121.953</v>
          </cell>
        </row>
        <row r="16">
          <cell r="U16">
            <v>92.888000000000005</v>
          </cell>
        </row>
        <row r="17">
          <cell r="U17">
            <v>45.54</v>
          </cell>
        </row>
        <row r="18">
          <cell r="U18">
            <v>51.930999999999997</v>
          </cell>
        </row>
        <row r="19">
          <cell r="U19">
            <v>15.359</v>
          </cell>
        </row>
        <row r="20">
          <cell r="U20">
            <v>45.969000000000001</v>
          </cell>
        </row>
        <row r="21">
          <cell r="U21">
            <v>19.032</v>
          </cell>
        </row>
        <row r="22">
          <cell r="U22">
            <v>5.0149999999999997</v>
          </cell>
        </row>
        <row r="23">
          <cell r="U23">
            <v>391.02199999999999</v>
          </cell>
        </row>
        <row r="24">
          <cell r="U24">
            <v>229.464</v>
          </cell>
        </row>
        <row r="25">
          <cell r="U25">
            <v>1059.691</v>
          </cell>
        </row>
        <row r="26">
          <cell r="U26">
            <v>32.210999999999999</v>
          </cell>
        </row>
        <row r="27">
          <cell r="U27">
            <v>366.142</v>
          </cell>
        </row>
        <row r="28">
          <cell r="U28">
            <v>107.399</v>
          </cell>
        </row>
        <row r="29">
          <cell r="U29">
            <v>988.28</v>
          </cell>
        </row>
        <row r="30">
          <cell r="U30">
            <v>582.26</v>
          </cell>
        </row>
        <row r="31">
          <cell r="U31">
            <v>130.28399999999999</v>
          </cell>
        </row>
        <row r="32">
          <cell r="U32">
            <v>561.07100000000003</v>
          </cell>
        </row>
        <row r="33">
          <cell r="U33">
            <v>715.42899999999997</v>
          </cell>
        </row>
        <row r="34">
          <cell r="U34">
            <v>19.597999999999999</v>
          </cell>
        </row>
        <row r="35">
          <cell r="U35">
            <v>4.931</v>
          </cell>
        </row>
        <row r="36">
          <cell r="U36">
            <v>506.36500000000001</v>
          </cell>
        </row>
        <row r="37">
          <cell r="U37">
            <v>23.443000000000001</v>
          </cell>
        </row>
        <row r="38">
          <cell r="U38">
            <v>7.67</v>
          </cell>
        </row>
        <row r="39">
          <cell r="U39">
            <v>496.59800000000001</v>
          </cell>
        </row>
        <row r="40">
          <cell r="U40">
            <v>235.16200000000001</v>
          </cell>
        </row>
        <row r="41">
          <cell r="U41">
            <v>392.91300000000001</v>
          </cell>
        </row>
        <row r="42">
          <cell r="U42">
            <v>280.154</v>
          </cell>
        </row>
        <row r="43">
          <cell r="U43">
            <v>138.40199999999999</v>
          </cell>
        </row>
        <row r="44">
          <cell r="U44">
            <v>71.647000000000006</v>
          </cell>
        </row>
        <row r="45">
          <cell r="U45">
            <v>117.404</v>
          </cell>
        </row>
        <row r="46">
          <cell r="U46">
            <v>73.450999999999993</v>
          </cell>
        </row>
        <row r="47">
          <cell r="U47">
            <v>25.478999999999999</v>
          </cell>
        </row>
        <row r="48">
          <cell r="U48">
            <v>152.67699999999999</v>
          </cell>
        </row>
        <row r="49">
          <cell r="U49">
            <v>141.245</v>
          </cell>
        </row>
        <row r="50">
          <cell r="U50">
            <v>345.90800000000002</v>
          </cell>
        </row>
        <row r="51">
          <cell r="U51">
            <v>89.43</v>
          </cell>
        </row>
        <row r="52">
          <cell r="U52">
            <v>8.1210000000000004</v>
          </cell>
        </row>
        <row r="53">
          <cell r="U53">
            <v>178.25299999999999</v>
          </cell>
        </row>
        <row r="54">
          <cell r="U54">
            <v>13.773999999999999</v>
          </cell>
        </row>
        <row r="55">
          <cell r="U55">
            <v>164.58099999999999</v>
          </cell>
        </row>
        <row r="56">
          <cell r="U56">
            <v>90.25</v>
          </cell>
        </row>
        <row r="57">
          <cell r="U57">
            <v>98.733999999999995</v>
          </cell>
        </row>
        <row r="58">
          <cell r="U58">
            <v>42.633000000000003</v>
          </cell>
        </row>
        <row r="59">
          <cell r="U59">
            <v>89.53</v>
          </cell>
        </row>
        <row r="60">
          <cell r="U60">
            <v>1.8620000000000001</v>
          </cell>
        </row>
        <row r="61">
          <cell r="U61">
            <v>445.85</v>
          </cell>
        </row>
        <row r="62">
          <cell r="U62">
            <v>215.16399999999999</v>
          </cell>
        </row>
        <row r="63">
          <cell r="U63">
            <v>90.137</v>
          </cell>
        </row>
        <row r="64">
          <cell r="U64">
            <v>74.129000000000005</v>
          </cell>
        </row>
        <row r="65">
          <cell r="U65">
            <v>29.821999999999999</v>
          </cell>
        </row>
        <row r="66">
          <cell r="U66">
            <v>1.1850000000000001</v>
          </cell>
        </row>
        <row r="67">
          <cell r="U67">
            <v>155.536</v>
          </cell>
        </row>
        <row r="68">
          <cell r="U68">
            <v>370.44400000000002</v>
          </cell>
        </row>
        <row r="69">
          <cell r="U69">
            <v>49.62</v>
          </cell>
        </row>
        <row r="70">
          <cell r="U70">
            <v>360.91899999999998</v>
          </cell>
        </row>
        <row r="71">
          <cell r="U71">
            <v>67.89</v>
          </cell>
        </row>
        <row r="72">
          <cell r="U72">
            <v>140.10499999999999</v>
          </cell>
        </row>
        <row r="73">
          <cell r="U73">
            <v>317.43799999999999</v>
          </cell>
        </row>
        <row r="74">
          <cell r="U74">
            <v>158.74199999999999</v>
          </cell>
        </row>
        <row r="75">
          <cell r="U75">
            <v>10.313000000000001</v>
          </cell>
        </row>
        <row r="76">
          <cell r="U76">
            <v>6.9580000000000002</v>
          </cell>
        </row>
        <row r="77">
          <cell r="U77">
            <v>19.949000000000002</v>
          </cell>
        </row>
        <row r="78">
          <cell r="U78">
            <v>53.103999999999999</v>
          </cell>
        </row>
        <row r="79">
          <cell r="U79">
            <v>24.957000000000001</v>
          </cell>
        </row>
        <row r="80">
          <cell r="U80">
            <v>622.92999999999995</v>
          </cell>
        </row>
        <row r="81">
          <cell r="U81">
            <v>101.652</v>
          </cell>
        </row>
        <row r="82">
          <cell r="U82">
            <v>163.70599999999999</v>
          </cell>
        </row>
        <row r="83">
          <cell r="U83">
            <v>22.187999999999999</v>
          </cell>
        </row>
        <row r="84">
          <cell r="U84">
            <v>19.271000000000001</v>
          </cell>
        </row>
        <row r="85">
          <cell r="U85">
            <v>84.697999999999993</v>
          </cell>
        </row>
        <row r="86">
          <cell r="U86">
            <v>89.441000000000003</v>
          </cell>
        </row>
        <row r="87">
          <cell r="U87">
            <v>38.734000000000002</v>
          </cell>
        </row>
        <row r="88">
          <cell r="U88">
            <v>109.57299999999999</v>
          </cell>
        </row>
        <row r="89">
          <cell r="U89">
            <v>14.734</v>
          </cell>
        </row>
        <row r="90">
          <cell r="U90">
            <v>189.571</v>
          </cell>
        </row>
        <row r="91">
          <cell r="U91">
            <v>101.896</v>
          </cell>
        </row>
        <row r="92">
          <cell r="U92">
            <v>46.325000000000003</v>
          </cell>
        </row>
        <row r="93">
          <cell r="U93">
            <v>6.1050000000000004</v>
          </cell>
        </row>
        <row r="94">
          <cell r="U94">
            <v>285.77100000000002</v>
          </cell>
        </row>
        <row r="95">
          <cell r="U95">
            <v>24.065999999999999</v>
          </cell>
        </row>
        <row r="96">
          <cell r="U96">
            <v>24.791</v>
          </cell>
        </row>
        <row r="97">
          <cell r="U97">
            <v>144.024</v>
          </cell>
        </row>
        <row r="98">
          <cell r="U98">
            <v>31.669</v>
          </cell>
        </row>
        <row r="99">
          <cell r="U99">
            <v>33.613999999999997</v>
          </cell>
        </row>
        <row r="100">
          <cell r="U100">
            <v>6.4980000000000002</v>
          </cell>
        </row>
        <row r="101">
          <cell r="U101">
            <v>20.614000000000001</v>
          </cell>
        </row>
        <row r="102">
          <cell r="U102">
            <v>12.432</v>
          </cell>
        </row>
        <row r="103">
          <cell r="U103">
            <v>19.271999999999998</v>
          </cell>
        </row>
        <row r="104">
          <cell r="U104">
            <v>10.401</v>
          </cell>
        </row>
        <row r="105">
          <cell r="U105">
            <v>31.622</v>
          </cell>
        </row>
        <row r="106">
          <cell r="U106">
            <v>22.507999999999999</v>
          </cell>
        </row>
        <row r="107">
          <cell r="U107">
            <v>31.475999999999999</v>
          </cell>
        </row>
        <row r="108">
          <cell r="U108">
            <v>52.31</v>
          </cell>
        </row>
        <row r="109">
          <cell r="U109">
            <v>43.856000000000002</v>
          </cell>
        </row>
        <row r="110">
          <cell r="U110">
            <v>119.73099999999999</v>
          </cell>
        </row>
        <row r="111">
          <cell r="U111">
            <v>17.893999999999998</v>
          </cell>
        </row>
        <row r="112">
          <cell r="U112">
            <v>28.91</v>
          </cell>
        </row>
        <row r="113">
          <cell r="U113">
            <v>33.921999999999997</v>
          </cell>
        </row>
        <row r="114">
          <cell r="U114">
            <v>37.901000000000003</v>
          </cell>
        </row>
        <row r="115">
          <cell r="U115">
            <v>58.915999999999997</v>
          </cell>
        </row>
        <row r="116">
          <cell r="U116">
            <v>23.228999999999999</v>
          </cell>
        </row>
        <row r="117">
          <cell r="U117">
            <v>54.716999999999999</v>
          </cell>
        </row>
        <row r="118">
          <cell r="U118">
            <v>38.314</v>
          </cell>
        </row>
        <row r="119">
          <cell r="U119">
            <v>5.3879999999999999</v>
          </cell>
        </row>
        <row r="120">
          <cell r="U120">
            <v>14.023</v>
          </cell>
        </row>
        <row r="121">
          <cell r="U121">
            <v>3.48</v>
          </cell>
        </row>
        <row r="122">
          <cell r="U122">
            <v>21.187999999999999</v>
          </cell>
        </row>
        <row r="123">
          <cell r="U123">
            <v>92.814999999999998</v>
          </cell>
        </row>
        <row r="124">
          <cell r="U124">
            <v>7.5060000000000002</v>
          </cell>
        </row>
        <row r="125">
          <cell r="U125">
            <v>9.3379999999999992</v>
          </cell>
        </row>
        <row r="126">
          <cell r="U126">
            <v>40.094000000000001</v>
          </cell>
        </row>
        <row r="127">
          <cell r="U127">
            <v>23.885999999999999</v>
          </cell>
        </row>
        <row r="128">
          <cell r="U128">
            <v>64.662999999999997</v>
          </cell>
        </row>
        <row r="129">
          <cell r="U129">
            <v>50.393999999999998</v>
          </cell>
        </row>
        <row r="130">
          <cell r="U130">
            <v>63.521000000000001</v>
          </cell>
        </row>
        <row r="131">
          <cell r="U131">
            <v>314.59500000000003</v>
          </cell>
        </row>
        <row r="132">
          <cell r="U132">
            <v>228.32400000000001</v>
          </cell>
        </row>
        <row r="133">
          <cell r="U133">
            <v>247.291</v>
          </cell>
        </row>
        <row r="134">
          <cell r="U134">
            <v>58.625999999999998</v>
          </cell>
        </row>
        <row r="135">
          <cell r="U135">
            <v>7.0229999999999997</v>
          </cell>
        </row>
        <row r="136">
          <cell r="U136">
            <v>167.642</v>
          </cell>
        </row>
        <row r="137">
          <cell r="U137">
            <v>135.17500000000001</v>
          </cell>
        </row>
        <row r="138">
          <cell r="U138">
            <v>5.117</v>
          </cell>
        </row>
        <row r="139">
          <cell r="U139">
            <v>80.843000000000004</v>
          </cell>
        </row>
        <row r="140">
          <cell r="U140">
            <v>58.207999999999998</v>
          </cell>
        </row>
        <row r="141">
          <cell r="U141">
            <v>40.92</v>
          </cell>
        </row>
        <row r="142">
          <cell r="U142">
            <v>39.784999999999997</v>
          </cell>
        </row>
        <row r="143">
          <cell r="U143">
            <v>8.3019999999999996</v>
          </cell>
        </row>
        <row r="144">
          <cell r="U144">
            <v>27.669</v>
          </cell>
        </row>
        <row r="145">
          <cell r="U145">
            <v>16.847999999999999</v>
          </cell>
        </row>
        <row r="146">
          <cell r="U146">
            <v>1.9419999999999999</v>
          </cell>
        </row>
        <row r="147">
          <cell r="U147">
            <v>237.249</v>
          </cell>
        </row>
        <row r="148">
          <cell r="U148">
            <v>154.77500000000001</v>
          </cell>
        </row>
        <row r="149">
          <cell r="U149">
            <v>645.76700000000005</v>
          </cell>
        </row>
        <row r="150">
          <cell r="U150">
            <v>32.122</v>
          </cell>
        </row>
        <row r="151">
          <cell r="U151">
            <v>220.16499999999999</v>
          </cell>
        </row>
        <row r="152">
          <cell r="U152">
            <v>88.356999999999999</v>
          </cell>
        </row>
        <row r="153">
          <cell r="U153">
            <v>601.15099999999995</v>
          </cell>
        </row>
        <row r="154">
          <cell r="U154">
            <v>347.98099999999999</v>
          </cell>
        </row>
        <row r="155">
          <cell r="U155">
            <v>79.727999999999994</v>
          </cell>
        </row>
        <row r="156">
          <cell r="U156">
            <v>339.19400000000002</v>
          </cell>
        </row>
        <row r="157">
          <cell r="U157">
            <v>385.11200000000002</v>
          </cell>
        </row>
        <row r="158">
          <cell r="U158">
            <v>6.8819999999999997</v>
          </cell>
        </row>
        <row r="159">
          <cell r="U159">
            <v>4.0350000000000001</v>
          </cell>
        </row>
        <row r="160">
          <cell r="U160">
            <v>322.14400000000001</v>
          </cell>
        </row>
        <row r="161">
          <cell r="U161">
            <v>9.7240000000000002</v>
          </cell>
        </row>
        <row r="162">
          <cell r="U162">
            <v>7.3109999999999999</v>
          </cell>
        </row>
        <row r="163">
          <cell r="U163">
            <v>291.74400000000003</v>
          </cell>
        </row>
        <row r="164">
          <cell r="U164">
            <v>155.51900000000001</v>
          </cell>
        </row>
        <row r="165">
          <cell r="U165">
            <v>250.51499999999999</v>
          </cell>
        </row>
        <row r="166">
          <cell r="U166">
            <v>164.917</v>
          </cell>
        </row>
        <row r="167">
          <cell r="U167">
            <v>93.798000000000002</v>
          </cell>
        </row>
        <row r="168">
          <cell r="U168">
            <v>78.650000000000006</v>
          </cell>
        </row>
        <row r="169">
          <cell r="U169">
            <v>65.38</v>
          </cell>
        </row>
        <row r="170">
          <cell r="U170">
            <v>20.852</v>
          </cell>
        </row>
        <row r="171">
          <cell r="U171">
            <v>15.803000000000001</v>
          </cell>
        </row>
        <row r="172">
          <cell r="U172">
            <v>94.813000000000002</v>
          </cell>
        </row>
        <row r="173">
          <cell r="U173">
            <v>68.277000000000001</v>
          </cell>
        </row>
        <row r="174">
          <cell r="U174">
            <v>215.684</v>
          </cell>
        </row>
        <row r="175">
          <cell r="U175">
            <v>56.368000000000002</v>
          </cell>
        </row>
        <row r="176">
          <cell r="U176">
            <v>1.454</v>
          </cell>
        </row>
        <row r="177">
          <cell r="U177">
            <v>119.117</v>
          </cell>
        </row>
        <row r="178">
          <cell r="U178">
            <v>1.3979999999999999</v>
          </cell>
        </row>
        <row r="179">
          <cell r="U179">
            <v>113.20399999999999</v>
          </cell>
        </row>
        <row r="180">
          <cell r="U180">
            <v>67.349999999999994</v>
          </cell>
        </row>
        <row r="181">
          <cell r="U181">
            <v>48.048000000000002</v>
          </cell>
        </row>
        <row r="182">
          <cell r="U182">
            <v>32.438000000000002</v>
          </cell>
        </row>
        <row r="183">
          <cell r="U183">
            <v>68.652000000000001</v>
          </cell>
        </row>
        <row r="184">
          <cell r="U184">
            <v>258.048</v>
          </cell>
        </row>
        <row r="185">
          <cell r="U185">
            <v>135.78299999999999</v>
          </cell>
        </row>
        <row r="186">
          <cell r="U186">
            <v>59.201000000000001</v>
          </cell>
        </row>
        <row r="187">
          <cell r="U187">
            <v>55.377000000000002</v>
          </cell>
        </row>
        <row r="188">
          <cell r="U188">
            <v>5.2169999999999996</v>
          </cell>
        </row>
        <row r="189">
          <cell r="U189">
            <v>103.565</v>
          </cell>
        </row>
        <row r="190">
          <cell r="U190">
            <v>202.24199999999999</v>
          </cell>
        </row>
        <row r="191">
          <cell r="U191">
            <v>43.456000000000003</v>
          </cell>
        </row>
        <row r="192">
          <cell r="U192">
            <v>234.89099999999999</v>
          </cell>
        </row>
        <row r="193">
          <cell r="U193">
            <v>50.433999999999997</v>
          </cell>
        </row>
        <row r="194">
          <cell r="U194">
            <v>87.905000000000001</v>
          </cell>
        </row>
        <row r="195">
          <cell r="U195">
            <v>195.42599999999999</v>
          </cell>
        </row>
        <row r="196">
          <cell r="U196">
            <v>94.472999999999999</v>
          </cell>
        </row>
        <row r="197">
          <cell r="U197">
            <v>2.5659999999999998</v>
          </cell>
        </row>
        <row r="198">
          <cell r="U198">
            <v>15.831</v>
          </cell>
        </row>
        <row r="199">
          <cell r="U199">
            <v>28.968</v>
          </cell>
        </row>
        <row r="200">
          <cell r="U200">
            <v>14.946</v>
          </cell>
        </row>
        <row r="201">
          <cell r="U201">
            <v>331.447</v>
          </cell>
        </row>
        <row r="202">
          <cell r="U202">
            <v>54.438000000000002</v>
          </cell>
        </row>
        <row r="203">
          <cell r="U203">
            <v>97.88</v>
          </cell>
        </row>
        <row r="204">
          <cell r="U204">
            <v>24.376000000000001</v>
          </cell>
        </row>
        <row r="205">
          <cell r="U205">
            <v>8.5020000000000007</v>
          </cell>
        </row>
        <row r="206">
          <cell r="U206">
            <v>73.08</v>
          </cell>
        </row>
        <row r="207">
          <cell r="U207">
            <v>60.508000000000003</v>
          </cell>
        </row>
        <row r="208">
          <cell r="U208">
            <v>42.716000000000001</v>
          </cell>
        </row>
        <row r="209">
          <cell r="U209">
            <v>63.21</v>
          </cell>
        </row>
        <row r="210">
          <cell r="U210">
            <v>2.73</v>
          </cell>
        </row>
        <row r="211">
          <cell r="U211">
            <v>129.32599999999999</v>
          </cell>
        </row>
        <row r="212">
          <cell r="U212">
            <v>76.445999999999998</v>
          </cell>
        </row>
        <row r="213">
          <cell r="U213">
            <v>19.917000000000002</v>
          </cell>
        </row>
        <row r="214">
          <cell r="U214">
            <v>4.0469999999999997</v>
          </cell>
        </row>
        <row r="215">
          <cell r="U215">
            <v>181.97900000000001</v>
          </cell>
        </row>
        <row r="216">
          <cell r="U216">
            <v>12.384</v>
          </cell>
        </row>
        <row r="217">
          <cell r="U217">
            <v>15.477</v>
          </cell>
        </row>
        <row r="218">
          <cell r="U218">
            <v>93.492000000000004</v>
          </cell>
        </row>
        <row r="219">
          <cell r="U219">
            <v>17.407</v>
          </cell>
        </row>
        <row r="220">
          <cell r="U220">
            <v>15.726000000000001</v>
          </cell>
        </row>
        <row r="221">
          <cell r="U221">
            <v>0.28499999999999998</v>
          </cell>
        </row>
        <row r="222">
          <cell r="U222">
            <v>14.817</v>
          </cell>
        </row>
        <row r="223">
          <cell r="U223">
            <v>2.6640000000000001</v>
          </cell>
        </row>
        <row r="224">
          <cell r="U224">
            <v>12.236000000000001</v>
          </cell>
        </row>
        <row r="225">
          <cell r="U225">
            <v>4.4800000000000004</v>
          </cell>
        </row>
        <row r="226">
          <cell r="U226">
            <v>14.193</v>
          </cell>
        </row>
        <row r="227">
          <cell r="U227">
            <v>11.254</v>
          </cell>
        </row>
        <row r="228">
          <cell r="U228">
            <v>17.047999999999998</v>
          </cell>
        </row>
        <row r="229">
          <cell r="U229">
            <v>39.406999999999996</v>
          </cell>
        </row>
        <row r="230">
          <cell r="U230">
            <v>33.302999999999997</v>
          </cell>
        </row>
        <row r="231">
          <cell r="U231">
            <v>81.013000000000005</v>
          </cell>
        </row>
        <row r="232">
          <cell r="U232">
            <v>17.893999999999998</v>
          </cell>
        </row>
        <row r="233">
          <cell r="U233">
            <v>14.75</v>
          </cell>
        </row>
        <row r="234">
          <cell r="U234">
            <v>15.66</v>
          </cell>
        </row>
        <row r="235">
          <cell r="U235">
            <v>32.335999999999999</v>
          </cell>
        </row>
        <row r="236">
          <cell r="U236">
            <v>89.924000000000007</v>
          </cell>
        </row>
        <row r="237">
          <cell r="U237">
            <v>19.356999999999999</v>
          </cell>
        </row>
        <row r="238">
          <cell r="U238">
            <v>34.82</v>
          </cell>
        </row>
        <row r="239">
          <cell r="U239">
            <v>19.721</v>
          </cell>
        </row>
        <row r="240">
          <cell r="U240">
            <v>6.8449999999999998</v>
          </cell>
        </row>
        <row r="241">
          <cell r="U241">
            <v>8.69</v>
          </cell>
        </row>
        <row r="242">
          <cell r="U242">
            <v>15.656000000000001</v>
          </cell>
        </row>
        <row r="243">
          <cell r="U243">
            <v>38.470999999999997</v>
          </cell>
        </row>
        <row r="244">
          <cell r="U244">
            <v>490.21199999999999</v>
          </cell>
        </row>
        <row r="245">
          <cell r="U245">
            <v>171.04400000000001</v>
          </cell>
        </row>
        <row r="246">
          <cell r="U246">
            <v>291.553</v>
          </cell>
        </row>
        <row r="247">
          <cell r="U247">
            <v>214.452</v>
          </cell>
        </row>
        <row r="248">
          <cell r="U248">
            <v>325.79000000000002</v>
          </cell>
        </row>
        <row r="249">
          <cell r="U249">
            <v>2169.7629999999999</v>
          </cell>
        </row>
        <row r="250">
          <cell r="U250">
            <v>1400.1780000000001</v>
          </cell>
        </row>
        <row r="251">
          <cell r="U251">
            <v>1767.7719999999999</v>
          </cell>
        </row>
        <row r="252">
          <cell r="U252">
            <v>381.93700000000001</v>
          </cell>
        </row>
        <row r="253">
          <cell r="U253">
            <v>48.899000000000001</v>
          </cell>
        </row>
        <row r="254">
          <cell r="U254">
            <v>1097.473</v>
          </cell>
        </row>
        <row r="255">
          <cell r="U255">
            <v>822.33900000000006</v>
          </cell>
        </row>
        <row r="256">
          <cell r="U256">
            <v>49.320999999999998</v>
          </cell>
        </row>
        <row r="257">
          <cell r="U257">
            <v>607.65499999999997</v>
          </cell>
        </row>
        <row r="258">
          <cell r="U258">
            <v>347.95600000000002</v>
          </cell>
        </row>
        <row r="259">
          <cell r="U259">
            <v>77.100999999999999</v>
          </cell>
        </row>
        <row r="260">
          <cell r="U260">
            <v>212.3</v>
          </cell>
        </row>
        <row r="261">
          <cell r="U261">
            <v>162.131</v>
          </cell>
        </row>
        <row r="262">
          <cell r="U262">
            <v>74.718000000000004</v>
          </cell>
        </row>
        <row r="263">
          <cell r="U263">
            <v>152.62899999999999</v>
          </cell>
        </row>
        <row r="264">
          <cell r="U264">
            <v>108.264</v>
          </cell>
        </row>
        <row r="265">
          <cell r="U265">
            <v>34.381999999999998</v>
          </cell>
        </row>
        <row r="266">
          <cell r="U266">
            <v>1609.778</v>
          </cell>
        </row>
        <row r="267">
          <cell r="U267">
            <v>1078.55</v>
          </cell>
        </row>
        <row r="268">
          <cell r="U268">
            <v>4418.1260000000002</v>
          </cell>
        </row>
        <row r="269">
          <cell r="U269">
            <v>153.87899999999999</v>
          </cell>
        </row>
        <row r="270">
          <cell r="U270">
            <v>1457.0830000000001</v>
          </cell>
        </row>
        <row r="271">
          <cell r="U271">
            <v>399.25299999999999</v>
          </cell>
        </row>
        <row r="272">
          <cell r="U272">
            <v>43.177999999999997</v>
          </cell>
        </row>
        <row r="273">
          <cell r="U273">
            <v>4111.4189999999999</v>
          </cell>
        </row>
        <row r="274">
          <cell r="U274">
            <v>2373.7460000000001</v>
          </cell>
        </row>
        <row r="275">
          <cell r="U275">
            <v>550.04399999999998</v>
          </cell>
        </row>
        <row r="276">
          <cell r="U276">
            <v>2267.0450000000001</v>
          </cell>
        </row>
        <row r="277">
          <cell r="U277">
            <v>2972.2269999999999</v>
          </cell>
        </row>
        <row r="278">
          <cell r="U278">
            <v>74.650000000000006</v>
          </cell>
        </row>
        <row r="279">
          <cell r="U279">
            <v>19.725000000000001</v>
          </cell>
        </row>
        <row r="280">
          <cell r="U280">
            <v>2140.442</v>
          </cell>
        </row>
        <row r="281">
          <cell r="U281">
            <v>112.154</v>
          </cell>
        </row>
        <row r="282">
          <cell r="U282">
            <v>29.173999999999999</v>
          </cell>
        </row>
        <row r="283">
          <cell r="U283">
            <v>2043.5650000000001</v>
          </cell>
        </row>
        <row r="284">
          <cell r="U284">
            <v>903.71900000000005</v>
          </cell>
        </row>
        <row r="285">
          <cell r="U285">
            <v>1550.556</v>
          </cell>
        </row>
        <row r="286">
          <cell r="U286">
            <v>1181.9449999999999</v>
          </cell>
        </row>
        <row r="287">
          <cell r="U287">
            <v>515.21400000000006</v>
          </cell>
        </row>
        <row r="288">
          <cell r="U288">
            <v>281.20100000000002</v>
          </cell>
        </row>
        <row r="289">
          <cell r="U289">
            <v>429.64</v>
          </cell>
        </row>
        <row r="290">
          <cell r="U290">
            <v>362.86700000000002</v>
          </cell>
        </row>
        <row r="291">
          <cell r="U291">
            <v>104.17400000000001</v>
          </cell>
        </row>
        <row r="292">
          <cell r="U292">
            <v>579.16</v>
          </cell>
        </row>
        <row r="293">
          <cell r="U293">
            <v>653.06399999999996</v>
          </cell>
        </row>
        <row r="294">
          <cell r="U294">
            <v>1425.681</v>
          </cell>
        </row>
        <row r="295">
          <cell r="U295">
            <v>139.798</v>
          </cell>
        </row>
        <row r="296">
          <cell r="U296">
            <v>282.65300000000002</v>
          </cell>
        </row>
        <row r="297">
          <cell r="U297">
            <v>60.970999999999997</v>
          </cell>
        </row>
        <row r="298">
          <cell r="U298">
            <v>650.07399999999996</v>
          </cell>
        </row>
        <row r="299">
          <cell r="U299">
            <v>32.468000000000004</v>
          </cell>
        </row>
        <row r="300">
          <cell r="U300">
            <v>689.89099999999996</v>
          </cell>
        </row>
        <row r="301">
          <cell r="U301">
            <v>341.24900000000002</v>
          </cell>
        </row>
        <row r="302">
          <cell r="U302">
            <v>396.41899999999998</v>
          </cell>
        </row>
        <row r="303">
          <cell r="U303">
            <v>207.14</v>
          </cell>
        </row>
        <row r="304">
          <cell r="U304">
            <v>298.94799999999998</v>
          </cell>
        </row>
        <row r="305">
          <cell r="U305">
            <v>41.286000000000001</v>
          </cell>
        </row>
        <row r="306">
          <cell r="U306">
            <v>76.039000000000001</v>
          </cell>
        </row>
        <row r="307">
          <cell r="U307">
            <v>23.664000000000001</v>
          </cell>
        </row>
        <row r="308">
          <cell r="U308">
            <v>1796.6949999999999</v>
          </cell>
        </row>
        <row r="309">
          <cell r="U309">
            <v>873.73400000000004</v>
          </cell>
        </row>
        <row r="310">
          <cell r="U310">
            <v>339.35399999999998</v>
          </cell>
        </row>
        <row r="311">
          <cell r="U311">
            <v>244.215</v>
          </cell>
        </row>
        <row r="312">
          <cell r="U312">
            <v>151.19900000000001</v>
          </cell>
        </row>
        <row r="313">
          <cell r="U313">
            <v>40.057000000000002</v>
          </cell>
        </row>
        <row r="314">
          <cell r="U314">
            <v>567.16</v>
          </cell>
        </row>
        <row r="315">
          <cell r="U315">
            <v>1561.0360000000001</v>
          </cell>
        </row>
        <row r="316">
          <cell r="U316">
            <v>164.57900000000001</v>
          </cell>
        </row>
        <row r="317">
          <cell r="U317">
            <v>1552.1210000000001</v>
          </cell>
        </row>
        <row r="318">
          <cell r="U318">
            <v>219.67500000000001</v>
          </cell>
        </row>
        <row r="319">
          <cell r="U319">
            <v>527.846</v>
          </cell>
        </row>
        <row r="320">
          <cell r="U320">
            <v>1352.472</v>
          </cell>
        </row>
        <row r="321">
          <cell r="U321">
            <v>583.69399999999996</v>
          </cell>
        </row>
        <row r="322">
          <cell r="U322">
            <v>44.207000000000001</v>
          </cell>
        </row>
        <row r="323">
          <cell r="U323">
            <v>66.828000000000003</v>
          </cell>
        </row>
        <row r="324">
          <cell r="U324">
            <v>108.666</v>
          </cell>
        </row>
        <row r="325">
          <cell r="U325">
            <v>417.91500000000002</v>
          </cell>
        </row>
        <row r="326">
          <cell r="U326">
            <v>106.49</v>
          </cell>
        </row>
        <row r="327">
          <cell r="U327">
            <v>2609.143</v>
          </cell>
        </row>
        <row r="328">
          <cell r="U328">
            <v>349.84800000000001</v>
          </cell>
        </row>
        <row r="329">
          <cell r="U329">
            <v>621.05399999999997</v>
          </cell>
        </row>
        <row r="330">
          <cell r="U330">
            <v>136.11799999999999</v>
          </cell>
        </row>
        <row r="331">
          <cell r="U331">
            <v>75.233999999999995</v>
          </cell>
        </row>
        <row r="332">
          <cell r="U332">
            <v>254.24100000000001</v>
          </cell>
        </row>
        <row r="333">
          <cell r="U333">
            <v>385.72399999999999</v>
          </cell>
        </row>
        <row r="334">
          <cell r="U334">
            <v>174.846</v>
          </cell>
        </row>
        <row r="335">
          <cell r="U335">
            <v>310.10199999999998</v>
          </cell>
        </row>
        <row r="336">
          <cell r="U336">
            <v>69.623999999999995</v>
          </cell>
        </row>
        <row r="337">
          <cell r="U337">
            <v>72.73</v>
          </cell>
        </row>
        <row r="338">
          <cell r="U338">
            <v>889.79100000000005</v>
          </cell>
        </row>
        <row r="339">
          <cell r="U339">
            <v>371.07900000000001</v>
          </cell>
        </row>
        <row r="340">
          <cell r="U340">
            <v>194.38900000000001</v>
          </cell>
        </row>
        <row r="341">
          <cell r="U341">
            <v>36.357999999999997</v>
          </cell>
        </row>
        <row r="342">
          <cell r="U342">
            <v>1183.74</v>
          </cell>
        </row>
        <row r="343">
          <cell r="U343">
            <v>102.096</v>
          </cell>
        </row>
        <row r="344">
          <cell r="U344">
            <v>102.57</v>
          </cell>
        </row>
        <row r="345">
          <cell r="U345">
            <v>467.32100000000003</v>
          </cell>
        </row>
        <row r="346">
          <cell r="U346">
            <v>132.96299999999999</v>
          </cell>
        </row>
        <row r="347">
          <cell r="U347">
            <v>138.01900000000001</v>
          </cell>
        </row>
        <row r="348">
          <cell r="U348">
            <v>23.684999999999999</v>
          </cell>
        </row>
        <row r="349">
          <cell r="U349">
            <v>85.679000000000002</v>
          </cell>
        </row>
        <row r="350">
          <cell r="U350">
            <v>44.844000000000001</v>
          </cell>
        </row>
        <row r="351">
          <cell r="U351">
            <v>108.289</v>
          </cell>
        </row>
        <row r="352">
          <cell r="U352">
            <v>44.552999999999997</v>
          </cell>
        </row>
        <row r="353">
          <cell r="U353">
            <v>139.61500000000001</v>
          </cell>
        </row>
        <row r="354">
          <cell r="U354">
            <v>112.53700000000001</v>
          </cell>
        </row>
        <row r="355">
          <cell r="U355">
            <v>126.86199999999999</v>
          </cell>
        </row>
        <row r="356">
          <cell r="U356">
            <v>209.315</v>
          </cell>
        </row>
        <row r="357">
          <cell r="U357">
            <v>179.815</v>
          </cell>
        </row>
        <row r="358">
          <cell r="U358">
            <v>353.03</v>
          </cell>
        </row>
        <row r="359">
          <cell r="U359">
            <v>89.47</v>
          </cell>
        </row>
        <row r="360">
          <cell r="U360">
            <v>134.22499999999999</v>
          </cell>
        </row>
        <row r="361">
          <cell r="U361">
            <v>153.08199999999999</v>
          </cell>
        </row>
        <row r="362">
          <cell r="U362">
            <v>156.97999999999999</v>
          </cell>
        </row>
        <row r="363">
          <cell r="U363">
            <v>243.93299999999999</v>
          </cell>
        </row>
        <row r="364">
          <cell r="U364">
            <v>89.043999999999997</v>
          </cell>
        </row>
        <row r="365">
          <cell r="U365">
            <v>224.83600000000001</v>
          </cell>
        </row>
        <row r="366">
          <cell r="U366">
            <v>180.30199999999999</v>
          </cell>
        </row>
        <row r="367">
          <cell r="U367">
            <v>90.424000000000007</v>
          </cell>
        </row>
        <row r="368">
          <cell r="U368">
            <v>77.128</v>
          </cell>
        </row>
        <row r="369">
          <cell r="U369">
            <v>79.59</v>
          </cell>
        </row>
        <row r="370">
          <cell r="U370">
            <v>1.0999999999999999E-2</v>
          </cell>
        </row>
        <row r="371">
          <cell r="U371">
            <v>67.629000000000005</v>
          </cell>
        </row>
        <row r="372">
          <cell r="U372">
            <v>0</v>
          </cell>
        </row>
        <row r="373">
          <cell r="U373">
            <v>203.11199999999999</v>
          </cell>
        </row>
        <row r="374">
          <cell r="U374">
            <v>88.064999999999998</v>
          </cell>
        </row>
        <row r="375">
          <cell r="U375">
            <v>276.74099999999999</v>
          </cell>
        </row>
        <row r="376">
          <cell r="U376">
            <v>90.805000000000007</v>
          </cell>
        </row>
        <row r="377">
          <cell r="U377">
            <v>427.733</v>
          </cell>
        </row>
        <row r="378">
          <cell r="U378">
            <v>92.488</v>
          </cell>
        </row>
        <row r="379">
          <cell r="U379">
            <v>60.14</v>
          </cell>
        </row>
        <row r="380">
          <cell r="U380">
            <v>205.98599999999999</v>
          </cell>
        </row>
        <row r="381">
          <cell r="U381">
            <v>657.73400000000004</v>
          </cell>
        </row>
        <row r="382">
          <cell r="U382">
            <v>3602.0650000000001</v>
          </cell>
        </row>
        <row r="383">
          <cell r="U383">
            <v>1211.1310000000001</v>
          </cell>
        </row>
        <row r="384">
          <cell r="U384">
            <v>2030.37</v>
          </cell>
        </row>
        <row r="385">
          <cell r="U385">
            <v>1861.692</v>
          </cell>
        </row>
        <row r="386">
          <cell r="U386">
            <v>2304.8389999999999</v>
          </cell>
        </row>
        <row r="387">
          <cell r="U387">
            <v>15577.05</v>
          </cell>
        </row>
        <row r="388">
          <cell r="U388">
            <v>9892.4969999999994</v>
          </cell>
        </row>
        <row r="389">
          <cell r="U389">
            <v>12398.089</v>
          </cell>
        </row>
        <row r="390">
          <cell r="U390">
            <v>2633.3180000000002</v>
          </cell>
        </row>
        <row r="391">
          <cell r="U391">
            <v>347.49400000000003</v>
          </cell>
        </row>
        <row r="392">
          <cell r="U392">
            <v>7511.6</v>
          </cell>
        </row>
        <row r="393">
          <cell r="U393">
            <v>5304.42</v>
          </cell>
        </row>
        <row r="394">
          <cell r="U394">
            <v>342.32299999999998</v>
          </cell>
        </row>
        <row r="395">
          <cell r="U395">
            <v>3725.0259999999998</v>
          </cell>
        </row>
        <row r="396">
          <cell r="U396">
            <v>2589.7800000000002</v>
          </cell>
        </row>
        <row r="397">
          <cell r="U397">
            <v>510.62599999999998</v>
          </cell>
        </row>
        <row r="398">
          <cell r="U398">
            <v>1362.68</v>
          </cell>
        </row>
        <row r="399">
          <cell r="U399">
            <v>1240.895</v>
          </cell>
        </row>
        <row r="400">
          <cell r="U400">
            <v>519.70500000000004</v>
          </cell>
        </row>
        <row r="401">
          <cell r="U401">
            <v>1069.742</v>
          </cell>
        </row>
        <row r="402">
          <cell r="U402">
            <v>817.12800000000004</v>
          </cell>
        </row>
        <row r="403">
          <cell r="U403">
            <v>321.81799999999998</v>
          </cell>
        </row>
        <row r="404">
          <cell r="U404">
            <v>11023.290999999999</v>
          </cell>
        </row>
        <row r="405">
          <cell r="U405">
            <v>7141.06</v>
          </cell>
        </row>
        <row r="406">
          <cell r="U406">
            <v>30579.744999999999</v>
          </cell>
        </row>
        <row r="407">
          <cell r="U407">
            <v>1099.4939999999999</v>
          </cell>
        </row>
        <row r="408">
          <cell r="U408">
            <v>10214.361000000001</v>
          </cell>
        </row>
        <row r="409">
          <cell r="U409">
            <v>2798.51</v>
          </cell>
        </row>
        <row r="410">
          <cell r="U410">
            <v>362.05399999999997</v>
          </cell>
        </row>
        <row r="411">
          <cell r="U411">
            <v>28338.327000000001</v>
          </cell>
        </row>
        <row r="412">
          <cell r="U412">
            <v>16758.087</v>
          </cell>
        </row>
        <row r="413">
          <cell r="U413">
            <v>3665.2440000000001</v>
          </cell>
        </row>
        <row r="414">
          <cell r="U414">
            <v>15753.928</v>
          </cell>
        </row>
        <row r="415">
          <cell r="U415">
            <v>20560.041000000001</v>
          </cell>
        </row>
        <row r="416">
          <cell r="U416">
            <v>545.89</v>
          </cell>
        </row>
        <row r="417">
          <cell r="U417">
            <v>137.35900000000001</v>
          </cell>
        </row>
        <row r="418">
          <cell r="U418">
            <v>15070.71</v>
          </cell>
        </row>
        <row r="419">
          <cell r="U419">
            <v>840.226</v>
          </cell>
        </row>
        <row r="420">
          <cell r="U420">
            <v>197.40700000000001</v>
          </cell>
        </row>
        <row r="421">
          <cell r="U421">
            <v>14165.811</v>
          </cell>
        </row>
        <row r="422">
          <cell r="U422">
            <v>6594.8130000000001</v>
          </cell>
        </row>
        <row r="423">
          <cell r="U423">
            <v>10975.194</v>
          </cell>
        </row>
        <row r="424">
          <cell r="U424">
            <v>8795.7870000000003</v>
          </cell>
        </row>
        <row r="425">
          <cell r="U425">
            <v>3488.4</v>
          </cell>
        </row>
        <row r="426">
          <cell r="U426">
            <v>2481.252</v>
          </cell>
        </row>
        <row r="427">
          <cell r="U427">
            <v>3321.2570000000001</v>
          </cell>
        </row>
        <row r="428">
          <cell r="U428">
            <v>2575.19</v>
          </cell>
        </row>
        <row r="429">
          <cell r="U429">
            <v>720.59</v>
          </cell>
        </row>
        <row r="430">
          <cell r="U430">
            <v>4265.3649999999998</v>
          </cell>
        </row>
        <row r="431">
          <cell r="U431">
            <v>4667.8670000000002</v>
          </cell>
        </row>
        <row r="432">
          <cell r="U432">
            <v>10000.118</v>
          </cell>
        </row>
        <row r="433">
          <cell r="U433">
            <v>737.36400000000003</v>
          </cell>
        </row>
        <row r="434">
          <cell r="U434">
            <v>2204.0430000000001</v>
          </cell>
        </row>
        <row r="435">
          <cell r="U435">
            <v>425.57799999999997</v>
          </cell>
        </row>
        <row r="436">
          <cell r="U436">
            <v>4548.826</v>
          </cell>
        </row>
        <row r="437">
          <cell r="U437">
            <v>230.70400000000001</v>
          </cell>
        </row>
        <row r="438">
          <cell r="U438">
            <v>4474.17</v>
          </cell>
        </row>
        <row r="439">
          <cell r="U439">
            <v>2233.7979999999998</v>
          </cell>
        </row>
        <row r="440">
          <cell r="U440">
            <v>2791.4250000000002</v>
          </cell>
        </row>
        <row r="441">
          <cell r="U441">
            <v>1326.7139999999999</v>
          </cell>
        </row>
        <row r="442">
          <cell r="U442">
            <v>2200.1709999999998</v>
          </cell>
        </row>
        <row r="443">
          <cell r="U443">
            <v>306.524</v>
          </cell>
        </row>
        <row r="444">
          <cell r="U444">
            <v>390.661</v>
          </cell>
        </row>
        <row r="445">
          <cell r="U445">
            <v>130.76</v>
          </cell>
        </row>
        <row r="446">
          <cell r="U446">
            <v>12450.156999999999</v>
          </cell>
        </row>
        <row r="447">
          <cell r="U447">
            <v>5859.6310000000003</v>
          </cell>
        </row>
        <row r="448">
          <cell r="U448">
            <v>2387.0859999999998</v>
          </cell>
        </row>
        <row r="449">
          <cell r="U449">
            <v>1381.3489999999999</v>
          </cell>
        </row>
        <row r="450">
          <cell r="U450">
            <v>1074.9839999999999</v>
          </cell>
        </row>
        <row r="451">
          <cell r="U451">
            <v>472.32600000000002</v>
          </cell>
        </row>
        <row r="452">
          <cell r="U452">
            <v>4331.277</v>
          </cell>
        </row>
        <row r="453">
          <cell r="U453">
            <v>10800.41</v>
          </cell>
        </row>
        <row r="454">
          <cell r="U454">
            <v>1104.127</v>
          </cell>
        </row>
        <row r="455">
          <cell r="U455">
            <v>10696.948</v>
          </cell>
        </row>
        <row r="456">
          <cell r="U456">
            <v>1565.508</v>
          </cell>
        </row>
        <row r="457">
          <cell r="U457">
            <v>3766.3339999999998</v>
          </cell>
        </row>
        <row r="458">
          <cell r="U458">
            <v>9294.3680000000004</v>
          </cell>
        </row>
        <row r="459">
          <cell r="U459">
            <v>4385.0829999999996</v>
          </cell>
        </row>
        <row r="460">
          <cell r="U460">
            <v>321.69900000000001</v>
          </cell>
        </row>
        <row r="461">
          <cell r="U461">
            <v>348.31900000000002</v>
          </cell>
        </row>
        <row r="462">
          <cell r="U462">
            <v>543.63699999999994</v>
          </cell>
        </row>
        <row r="463">
          <cell r="U463">
            <v>2406.654</v>
          </cell>
        </row>
        <row r="464">
          <cell r="U464">
            <v>741.44799999999998</v>
          </cell>
        </row>
        <row r="465">
          <cell r="U465">
            <v>17973.603999999999</v>
          </cell>
        </row>
        <row r="466">
          <cell r="U466">
            <v>2490.9899999999998</v>
          </cell>
        </row>
        <row r="467">
          <cell r="U467">
            <v>4313.6059999999998</v>
          </cell>
        </row>
        <row r="468">
          <cell r="U468">
            <v>899.36400000000003</v>
          </cell>
        </row>
        <row r="469">
          <cell r="U469">
            <v>479.76499999999999</v>
          </cell>
        </row>
        <row r="470">
          <cell r="U470">
            <v>1867.0609999999999</v>
          </cell>
        </row>
        <row r="471">
          <cell r="U471">
            <v>2631.8420000000001</v>
          </cell>
        </row>
        <row r="472">
          <cell r="U472">
            <v>1182.2919999999999</v>
          </cell>
        </row>
        <row r="473">
          <cell r="U473">
            <v>2512.3939999999998</v>
          </cell>
        </row>
        <row r="474">
          <cell r="U474">
            <v>457.29700000000003</v>
          </cell>
        </row>
        <row r="475">
          <cell r="U475">
            <v>529.01400000000001</v>
          </cell>
        </row>
        <row r="476">
          <cell r="U476">
            <v>6038.6469999999999</v>
          </cell>
        </row>
        <row r="477">
          <cell r="U477">
            <v>2728.3850000000002</v>
          </cell>
        </row>
        <row r="478">
          <cell r="U478">
            <v>1224.452</v>
          </cell>
        </row>
        <row r="479">
          <cell r="U479">
            <v>309.28300000000002</v>
          </cell>
        </row>
        <row r="480">
          <cell r="U480">
            <v>8342.3209999999999</v>
          </cell>
        </row>
        <row r="481">
          <cell r="U481">
            <v>710.26199999999994</v>
          </cell>
        </row>
        <row r="482">
          <cell r="U482">
            <v>713.94</v>
          </cell>
        </row>
        <row r="483">
          <cell r="U483">
            <v>2718.1880000000001</v>
          </cell>
        </row>
        <row r="484">
          <cell r="U484">
            <v>925.35199999999998</v>
          </cell>
        </row>
        <row r="485">
          <cell r="U485">
            <v>913.596</v>
          </cell>
        </row>
        <row r="486">
          <cell r="U486">
            <v>120.846</v>
          </cell>
        </row>
        <row r="487">
          <cell r="U487">
            <v>606.19200000000001</v>
          </cell>
        </row>
        <row r="488">
          <cell r="U488">
            <v>348.185</v>
          </cell>
        </row>
        <row r="489">
          <cell r="U489">
            <v>760.77300000000002</v>
          </cell>
        </row>
        <row r="490">
          <cell r="U490">
            <v>308.34800000000001</v>
          </cell>
        </row>
        <row r="491">
          <cell r="U491">
            <v>1004.64</v>
          </cell>
        </row>
        <row r="492">
          <cell r="U492">
            <v>810.27</v>
          </cell>
        </row>
        <row r="493">
          <cell r="U493">
            <v>881.76199999999994</v>
          </cell>
        </row>
        <row r="494">
          <cell r="U494">
            <v>1490.692</v>
          </cell>
        </row>
        <row r="495">
          <cell r="U495">
            <v>1255.269</v>
          </cell>
        </row>
        <row r="496">
          <cell r="U496">
            <v>2863.44</v>
          </cell>
        </row>
        <row r="497">
          <cell r="U497">
            <v>554.71500000000003</v>
          </cell>
        </row>
        <row r="498">
          <cell r="U498">
            <v>931.90499999999997</v>
          </cell>
        </row>
        <row r="499">
          <cell r="U499">
            <v>1063.614</v>
          </cell>
        </row>
        <row r="500">
          <cell r="U500">
            <v>1082.0899999999999</v>
          </cell>
        </row>
        <row r="501">
          <cell r="U501">
            <v>1654.8130000000001</v>
          </cell>
        </row>
        <row r="502">
          <cell r="U502">
            <v>618.471</v>
          </cell>
        </row>
        <row r="503">
          <cell r="U503">
            <v>1568.876</v>
          </cell>
        </row>
        <row r="504">
          <cell r="U504">
            <v>1264.3679999999999</v>
          </cell>
        </row>
        <row r="505">
          <cell r="U505">
            <v>1898.905</v>
          </cell>
        </row>
        <row r="506">
          <cell r="U506">
            <v>549.78599999999994</v>
          </cell>
        </row>
        <row r="507">
          <cell r="U507">
            <v>791.62699999999995</v>
          </cell>
        </row>
        <row r="508">
          <cell r="U508">
            <v>7.0999999999999994E-2</v>
          </cell>
        </row>
        <row r="509">
          <cell r="U509">
            <v>469.02</v>
          </cell>
        </row>
        <row r="510">
          <cell r="U510">
            <v>0</v>
          </cell>
        </row>
        <row r="511">
          <cell r="U511">
            <v>1434.9059999999999</v>
          </cell>
        </row>
        <row r="512">
          <cell r="U512">
            <v>656.173</v>
          </cell>
        </row>
        <row r="513">
          <cell r="U513">
            <v>1605.3440000000001</v>
          </cell>
        </row>
        <row r="514">
          <cell r="U514">
            <v>651.553</v>
          </cell>
        </row>
        <row r="515">
          <cell r="U515">
            <v>2990.663</v>
          </cell>
        </row>
        <row r="516">
          <cell r="U516">
            <v>812.96100000000001</v>
          </cell>
        </row>
        <row r="517">
          <cell r="U517">
            <v>406.90699999999998</v>
          </cell>
        </row>
        <row r="518">
          <cell r="U518">
            <v>1424.7329999999999</v>
          </cell>
        </row>
        <row r="519">
          <cell r="U519">
            <v>12.699</v>
          </cell>
        </row>
        <row r="520">
          <cell r="U520">
            <v>137.50299999999999</v>
          </cell>
        </row>
        <row r="521">
          <cell r="U521">
            <v>42.7</v>
          </cell>
        </row>
        <row r="522">
          <cell r="U522">
            <v>73.864999999999995</v>
          </cell>
        </row>
        <row r="523">
          <cell r="U523">
            <v>86.897999999999996</v>
          </cell>
        </row>
        <row r="524">
          <cell r="U524">
            <v>575.13499999999999</v>
          </cell>
        </row>
        <row r="525">
          <cell r="U525">
            <v>370.70699999999999</v>
          </cell>
        </row>
        <row r="526">
          <cell r="U526">
            <v>466.85399999999998</v>
          </cell>
        </row>
        <row r="527">
          <cell r="U527">
            <v>95.051000000000002</v>
          </cell>
        </row>
        <row r="528">
          <cell r="U528">
            <v>13.265000000000001</v>
          </cell>
        </row>
        <row r="529">
          <cell r="U529">
            <v>286.745</v>
          </cell>
        </row>
        <row r="530">
          <cell r="U530">
            <v>218.53800000000001</v>
          </cell>
        </row>
        <row r="531">
          <cell r="U531">
            <v>13.115</v>
          </cell>
        </row>
        <row r="532">
          <cell r="U532">
            <v>162.09</v>
          </cell>
        </row>
        <row r="533">
          <cell r="U533">
            <v>84.49</v>
          </cell>
        </row>
        <row r="534">
          <cell r="U534">
            <v>55</v>
          </cell>
        </row>
        <row r="535">
          <cell r="U535">
            <v>44.713999999999999</v>
          </cell>
        </row>
        <row r="536">
          <cell r="U536">
            <v>20.132000000000001</v>
          </cell>
        </row>
        <row r="537">
          <cell r="U537">
            <v>39.418999999999997</v>
          </cell>
        </row>
        <row r="538">
          <cell r="U538">
            <v>21.216000000000001</v>
          </cell>
        </row>
        <row r="539">
          <cell r="U539">
            <v>10.262</v>
          </cell>
        </row>
        <row r="540">
          <cell r="U540">
            <v>432.32</v>
          </cell>
        </row>
        <row r="541">
          <cell r="U541">
            <v>292.83600000000001</v>
          </cell>
        </row>
        <row r="542">
          <cell r="U542">
            <v>1178.2650000000001</v>
          </cell>
        </row>
        <row r="543">
          <cell r="U543">
            <v>43.695999999999998</v>
          </cell>
        </row>
        <row r="544">
          <cell r="U544">
            <v>384.98899999999998</v>
          </cell>
        </row>
        <row r="545">
          <cell r="U545">
            <v>106.331</v>
          </cell>
        </row>
        <row r="546">
          <cell r="U546">
            <v>3.2120000000000002</v>
          </cell>
        </row>
        <row r="547">
          <cell r="U547">
            <v>1100.3869999999999</v>
          </cell>
        </row>
        <row r="548">
          <cell r="U548">
            <v>627.43600000000004</v>
          </cell>
        </row>
        <row r="549">
          <cell r="U549">
            <v>144.012</v>
          </cell>
        </row>
        <row r="550">
          <cell r="U550">
            <v>608.29399999999998</v>
          </cell>
        </row>
        <row r="551">
          <cell r="U551">
            <v>798.04</v>
          </cell>
        </row>
        <row r="552">
          <cell r="U552">
            <v>25.582000000000001</v>
          </cell>
        </row>
        <row r="553">
          <cell r="U553">
            <v>5.38</v>
          </cell>
        </row>
        <row r="554">
          <cell r="U554">
            <v>554.73500000000001</v>
          </cell>
        </row>
        <row r="555">
          <cell r="U555">
            <v>30.236000000000001</v>
          </cell>
        </row>
        <row r="556">
          <cell r="U556">
            <v>7.5259999999999998</v>
          </cell>
        </row>
        <row r="557">
          <cell r="U557">
            <v>540.34500000000003</v>
          </cell>
        </row>
        <row r="558">
          <cell r="U558">
            <v>234.74799999999999</v>
          </cell>
        </row>
        <row r="559">
          <cell r="U559">
            <v>408.73500000000001</v>
          </cell>
        </row>
        <row r="560">
          <cell r="U560">
            <v>337.59</v>
          </cell>
        </row>
        <row r="561">
          <cell r="U561">
            <v>139.80600000000001</v>
          </cell>
        </row>
        <row r="562">
          <cell r="U562">
            <v>88.885000000000005</v>
          </cell>
        </row>
        <row r="563">
          <cell r="U563">
            <v>129.07900000000001</v>
          </cell>
        </row>
        <row r="564">
          <cell r="U564">
            <v>96.498000000000005</v>
          </cell>
        </row>
        <row r="565">
          <cell r="U565">
            <v>27.414000000000001</v>
          </cell>
        </row>
        <row r="566">
          <cell r="U566">
            <v>145.02699999999999</v>
          </cell>
        </row>
        <row r="567">
          <cell r="U567">
            <v>178.25</v>
          </cell>
        </row>
        <row r="568">
          <cell r="U568">
            <v>387.959</v>
          </cell>
        </row>
        <row r="569">
          <cell r="U569">
            <v>82.384</v>
          </cell>
        </row>
        <row r="570">
          <cell r="U570">
            <v>12.558999999999999</v>
          </cell>
        </row>
        <row r="571">
          <cell r="U571">
            <v>203.17400000000001</v>
          </cell>
        </row>
        <row r="572">
          <cell r="U572">
            <v>6.1550000000000002</v>
          </cell>
        </row>
        <row r="573">
          <cell r="U573">
            <v>180.47300000000001</v>
          </cell>
        </row>
        <row r="574">
          <cell r="U574">
            <v>81.477000000000004</v>
          </cell>
        </row>
        <row r="575">
          <cell r="U575">
            <v>98.179000000000002</v>
          </cell>
        </row>
        <row r="576">
          <cell r="U576">
            <v>52.828000000000003</v>
          </cell>
        </row>
        <row r="577">
          <cell r="U577">
            <v>91.447000000000003</v>
          </cell>
        </row>
        <row r="578">
          <cell r="U578">
            <v>12.595000000000001</v>
          </cell>
        </row>
        <row r="579">
          <cell r="U579">
            <v>8.4770000000000003</v>
          </cell>
        </row>
        <row r="580">
          <cell r="U580">
            <v>471.49</v>
          </cell>
        </row>
        <row r="581">
          <cell r="U581">
            <v>229.24100000000001</v>
          </cell>
        </row>
        <row r="582">
          <cell r="U582">
            <v>90.429000000000002</v>
          </cell>
        </row>
        <row r="583">
          <cell r="U583">
            <v>64.753</v>
          </cell>
        </row>
        <row r="584">
          <cell r="U584">
            <v>37.082999999999998</v>
          </cell>
        </row>
        <row r="585">
          <cell r="U585">
            <v>14.797000000000001</v>
          </cell>
        </row>
        <row r="586">
          <cell r="U586">
            <v>153.65299999999999</v>
          </cell>
        </row>
        <row r="587">
          <cell r="U587">
            <v>409.49099999999999</v>
          </cell>
        </row>
        <row r="588">
          <cell r="U588">
            <v>42.377000000000002</v>
          </cell>
        </row>
        <row r="589">
          <cell r="U589">
            <v>421.63099999999997</v>
          </cell>
        </row>
        <row r="590">
          <cell r="U590">
            <v>58.709000000000003</v>
          </cell>
        </row>
        <row r="591">
          <cell r="U591">
            <v>143.446</v>
          </cell>
        </row>
        <row r="592">
          <cell r="U592">
            <v>353.62799999999999</v>
          </cell>
        </row>
        <row r="593">
          <cell r="U593">
            <v>160.14699999999999</v>
          </cell>
        </row>
        <row r="594">
          <cell r="U594">
            <v>13.95</v>
          </cell>
        </row>
        <row r="595">
          <cell r="U595">
            <v>10.795999999999999</v>
          </cell>
        </row>
        <row r="596">
          <cell r="U596">
            <v>28.373999999999999</v>
          </cell>
        </row>
        <row r="597">
          <cell r="U597">
            <v>98.241</v>
          </cell>
        </row>
        <row r="598">
          <cell r="U598">
            <v>28.341000000000001</v>
          </cell>
        </row>
        <row r="599">
          <cell r="U599">
            <v>690.68399999999997</v>
          </cell>
        </row>
        <row r="600">
          <cell r="U600">
            <v>92.492999999999995</v>
          </cell>
        </row>
        <row r="601">
          <cell r="U601">
            <v>167.71299999999999</v>
          </cell>
        </row>
        <row r="602">
          <cell r="U602">
            <v>47.395000000000003</v>
          </cell>
        </row>
        <row r="603">
          <cell r="U603">
            <v>18.774999999999999</v>
          </cell>
        </row>
        <row r="604">
          <cell r="U604">
            <v>63.295000000000002</v>
          </cell>
        </row>
        <row r="605">
          <cell r="U605">
            <v>100.59699999999999</v>
          </cell>
        </row>
        <row r="606">
          <cell r="U606">
            <v>45.973999999999997</v>
          </cell>
        </row>
        <row r="607">
          <cell r="U607">
            <v>110.221</v>
          </cell>
        </row>
        <row r="608">
          <cell r="U608">
            <v>15.035</v>
          </cell>
        </row>
        <row r="609">
          <cell r="U609">
            <v>18.123000000000001</v>
          </cell>
        </row>
        <row r="610">
          <cell r="U610">
            <v>236.43700000000001</v>
          </cell>
        </row>
        <row r="611">
          <cell r="U611">
            <v>105.384</v>
          </cell>
        </row>
        <row r="612">
          <cell r="U612">
            <v>49.33</v>
          </cell>
        </row>
        <row r="613">
          <cell r="U613">
            <v>12.484999999999999</v>
          </cell>
        </row>
        <row r="614">
          <cell r="U614">
            <v>318.37</v>
          </cell>
        </row>
        <row r="615">
          <cell r="U615">
            <v>27.198</v>
          </cell>
        </row>
        <row r="616">
          <cell r="U616">
            <v>27.352</v>
          </cell>
        </row>
        <row r="617">
          <cell r="U617">
            <v>119.895</v>
          </cell>
        </row>
        <row r="618">
          <cell r="U618">
            <v>35.374000000000002</v>
          </cell>
        </row>
        <row r="619">
          <cell r="U619">
            <v>40.308999999999997</v>
          </cell>
        </row>
        <row r="620">
          <cell r="U620">
            <v>1.641</v>
          </cell>
        </row>
        <row r="621">
          <cell r="U621">
            <v>23.513000000000002</v>
          </cell>
        </row>
        <row r="622">
          <cell r="U622">
            <v>8.9689999999999994</v>
          </cell>
        </row>
        <row r="623">
          <cell r="U623">
            <v>22.637</v>
          </cell>
        </row>
        <row r="624">
          <cell r="U624">
            <v>11.750999999999999</v>
          </cell>
        </row>
        <row r="625">
          <cell r="U625">
            <v>38.517000000000003</v>
          </cell>
        </row>
        <row r="626">
          <cell r="U626">
            <v>33.761000000000003</v>
          </cell>
        </row>
        <row r="627">
          <cell r="U627">
            <v>33.799999999999997</v>
          </cell>
        </row>
        <row r="628">
          <cell r="U628">
            <v>51.143000000000001</v>
          </cell>
        </row>
        <row r="629">
          <cell r="U629">
            <v>48.427999999999997</v>
          </cell>
        </row>
        <row r="630">
          <cell r="U630">
            <v>99.259</v>
          </cell>
        </row>
        <row r="631">
          <cell r="U631">
            <v>17.893999999999998</v>
          </cell>
        </row>
        <row r="632">
          <cell r="U632">
            <v>35.99</v>
          </cell>
        </row>
        <row r="633">
          <cell r="U633">
            <v>40.835999999999999</v>
          </cell>
        </row>
        <row r="634">
          <cell r="U634">
            <v>41.923999999999999</v>
          </cell>
        </row>
        <row r="635">
          <cell r="U635">
            <v>64.084000000000003</v>
          </cell>
        </row>
        <row r="636">
          <cell r="U636">
            <v>24.196999999999999</v>
          </cell>
        </row>
        <row r="637">
          <cell r="U637">
            <v>59.691000000000003</v>
          </cell>
        </row>
        <row r="638">
          <cell r="U638">
            <v>48.456000000000003</v>
          </cell>
        </row>
        <row r="639">
          <cell r="U639">
            <v>20.512</v>
          </cell>
        </row>
        <row r="640">
          <cell r="U640">
            <v>15.664</v>
          </cell>
        </row>
        <row r="641">
          <cell r="U641">
            <v>18.099</v>
          </cell>
        </row>
        <row r="642">
          <cell r="U642">
            <v>14.291</v>
          </cell>
        </row>
        <row r="643">
          <cell r="U643">
            <v>45.92</v>
          </cell>
        </row>
        <row r="644">
          <cell r="U644">
            <v>27.632000000000001</v>
          </cell>
        </row>
        <row r="645">
          <cell r="U645">
            <v>117.976</v>
          </cell>
        </row>
        <row r="646">
          <cell r="U646">
            <v>12.927</v>
          </cell>
        </row>
        <row r="647">
          <cell r="U647">
            <v>9.2219999999999995</v>
          </cell>
        </row>
        <row r="648">
          <cell r="U648">
            <v>31.21</v>
          </cell>
        </row>
        <row r="649">
          <cell r="U649">
            <v>8.5909999999999993</v>
          </cell>
        </row>
        <row r="650">
          <cell r="U650">
            <v>105.657</v>
          </cell>
        </row>
        <row r="651">
          <cell r="U651">
            <v>38.61</v>
          </cell>
        </row>
        <row r="652">
          <cell r="U652">
            <v>54.244</v>
          </cell>
        </row>
        <row r="653">
          <cell r="U653">
            <v>70.644999999999996</v>
          </cell>
        </row>
        <row r="654">
          <cell r="U654">
            <v>456.19299999999998</v>
          </cell>
        </row>
        <row r="655">
          <cell r="U655">
            <v>301.13200000000001</v>
          </cell>
        </row>
        <row r="656">
          <cell r="U656">
            <v>376.34100000000001</v>
          </cell>
        </row>
        <row r="657">
          <cell r="U657">
            <v>73.89</v>
          </cell>
        </row>
        <row r="658">
          <cell r="U658">
            <v>10.144</v>
          </cell>
        </row>
        <row r="659">
          <cell r="U659">
            <v>219.851</v>
          </cell>
        </row>
        <row r="660">
          <cell r="U660">
            <v>169.29</v>
          </cell>
        </row>
        <row r="661">
          <cell r="U661">
            <v>10.234</v>
          </cell>
        </row>
        <row r="662">
          <cell r="U662">
            <v>114.976</v>
          </cell>
        </row>
        <row r="663">
          <cell r="U663">
            <v>78.063999999999993</v>
          </cell>
        </row>
        <row r="664">
          <cell r="U664">
            <v>40.92</v>
          </cell>
        </row>
        <row r="665">
          <cell r="U665">
            <v>34.328000000000003</v>
          </cell>
        </row>
        <row r="666">
          <cell r="U666">
            <v>15.566000000000001</v>
          </cell>
        </row>
        <row r="667">
          <cell r="U667">
            <v>26.689</v>
          </cell>
        </row>
        <row r="668">
          <cell r="U668">
            <v>18.72</v>
          </cell>
        </row>
        <row r="669">
          <cell r="U669">
            <v>14.988</v>
          </cell>
        </row>
        <row r="670">
          <cell r="U670">
            <v>341.81400000000002</v>
          </cell>
        </row>
        <row r="671">
          <cell r="U671">
            <v>210.13900000000001</v>
          </cell>
        </row>
        <row r="672">
          <cell r="U672">
            <v>927.57899999999995</v>
          </cell>
        </row>
        <row r="673">
          <cell r="U673">
            <v>31.404</v>
          </cell>
        </row>
        <row r="674">
          <cell r="U674">
            <v>307.28899999999999</v>
          </cell>
        </row>
        <row r="675">
          <cell r="U675">
            <v>82.129000000000005</v>
          </cell>
        </row>
        <row r="676">
          <cell r="U676">
            <v>5.8620000000000001</v>
          </cell>
        </row>
        <row r="677">
          <cell r="U677">
            <v>860.70299999999997</v>
          </cell>
        </row>
        <row r="678">
          <cell r="U678">
            <v>508.81099999999998</v>
          </cell>
        </row>
        <row r="679">
          <cell r="U679">
            <v>111.408</v>
          </cell>
        </row>
        <row r="680">
          <cell r="U680">
            <v>483.84300000000002</v>
          </cell>
        </row>
        <row r="681">
          <cell r="U681">
            <v>626.20500000000004</v>
          </cell>
        </row>
        <row r="682">
          <cell r="U682">
            <v>13.614000000000001</v>
          </cell>
        </row>
        <row r="683">
          <cell r="U683">
            <v>4.0350000000000001</v>
          </cell>
        </row>
        <row r="684">
          <cell r="U684">
            <v>446.38600000000002</v>
          </cell>
        </row>
        <row r="685">
          <cell r="U685">
            <v>23.31</v>
          </cell>
        </row>
        <row r="686">
          <cell r="U686">
            <v>6.093</v>
          </cell>
        </row>
        <row r="687">
          <cell r="U687">
            <v>431.733</v>
          </cell>
        </row>
        <row r="688">
          <cell r="U688">
            <v>194.46799999999999</v>
          </cell>
        </row>
        <row r="689">
          <cell r="U689">
            <v>324.351</v>
          </cell>
        </row>
        <row r="690">
          <cell r="U690">
            <v>243.952</v>
          </cell>
        </row>
        <row r="691">
          <cell r="U691">
            <v>105.084</v>
          </cell>
        </row>
        <row r="692">
          <cell r="U692">
            <v>58.18</v>
          </cell>
        </row>
        <row r="693">
          <cell r="U693">
            <v>106.943</v>
          </cell>
        </row>
        <row r="694">
          <cell r="U694">
            <v>74.156999999999996</v>
          </cell>
        </row>
        <row r="695">
          <cell r="U695">
            <v>21.367000000000001</v>
          </cell>
        </row>
        <row r="696">
          <cell r="U696">
            <v>124.85</v>
          </cell>
        </row>
        <row r="697">
          <cell r="U697">
            <v>134.99100000000001</v>
          </cell>
        </row>
        <row r="698">
          <cell r="U698">
            <v>297.07400000000001</v>
          </cell>
        </row>
        <row r="699">
          <cell r="U699">
            <v>58.265000000000001</v>
          </cell>
        </row>
        <row r="700">
          <cell r="U700">
            <v>9.1289999999999996</v>
          </cell>
        </row>
        <row r="701">
          <cell r="U701">
            <v>145.30600000000001</v>
          </cell>
        </row>
        <row r="702">
          <cell r="U702">
            <v>5.6479999999999997</v>
          </cell>
        </row>
        <row r="703">
          <cell r="U703">
            <v>158.268</v>
          </cell>
        </row>
        <row r="704">
          <cell r="U704">
            <v>64.290999999999997</v>
          </cell>
        </row>
        <row r="705">
          <cell r="U705">
            <v>81.866</v>
          </cell>
        </row>
        <row r="706">
          <cell r="U706">
            <v>44.95</v>
          </cell>
        </row>
        <row r="707">
          <cell r="U707">
            <v>63.22</v>
          </cell>
        </row>
        <row r="708">
          <cell r="U708">
            <v>17.64</v>
          </cell>
        </row>
        <row r="709">
          <cell r="U709">
            <v>10.271000000000001</v>
          </cell>
        </row>
        <row r="710">
          <cell r="U710">
            <v>377.33100000000002</v>
          </cell>
        </row>
        <row r="711">
          <cell r="U711">
            <v>176.07</v>
          </cell>
        </row>
        <row r="712">
          <cell r="U712">
            <v>82.727999999999994</v>
          </cell>
        </row>
        <row r="713">
          <cell r="U713">
            <v>49.956000000000003</v>
          </cell>
        </row>
        <row r="714">
          <cell r="U714">
            <v>29.492000000000001</v>
          </cell>
        </row>
        <row r="715">
          <cell r="U715">
            <v>10.013999999999999</v>
          </cell>
        </row>
        <row r="716">
          <cell r="U716">
            <v>125.408</v>
          </cell>
        </row>
        <row r="717">
          <cell r="U717">
            <v>325.89100000000002</v>
          </cell>
        </row>
        <row r="718">
          <cell r="U718">
            <v>40.837000000000003</v>
          </cell>
        </row>
        <row r="719">
          <cell r="U719">
            <v>300.62700000000001</v>
          </cell>
        </row>
        <row r="720">
          <cell r="U720">
            <v>45.481000000000002</v>
          </cell>
        </row>
        <row r="721">
          <cell r="U721">
            <v>114.005</v>
          </cell>
        </row>
        <row r="722">
          <cell r="U722">
            <v>275.56099999999998</v>
          </cell>
        </row>
        <row r="723">
          <cell r="U723">
            <v>130.99799999999999</v>
          </cell>
        </row>
        <row r="724">
          <cell r="U724">
            <v>10.66</v>
          </cell>
        </row>
        <row r="725">
          <cell r="U725">
            <v>8.6709999999999994</v>
          </cell>
        </row>
        <row r="726">
          <cell r="U726">
            <v>20.279</v>
          </cell>
        </row>
        <row r="727">
          <cell r="U727">
            <v>78.251000000000005</v>
          </cell>
        </row>
        <row r="728">
          <cell r="U728">
            <v>21.89</v>
          </cell>
        </row>
        <row r="729">
          <cell r="U729">
            <v>539.58199999999999</v>
          </cell>
        </row>
        <row r="730">
          <cell r="U730">
            <v>74.046000000000006</v>
          </cell>
        </row>
        <row r="731">
          <cell r="U731">
            <v>132.797</v>
          </cell>
        </row>
        <row r="732">
          <cell r="U732">
            <v>21.606000000000002</v>
          </cell>
        </row>
        <row r="733">
          <cell r="U733">
            <v>12.007999999999999</v>
          </cell>
        </row>
        <row r="734">
          <cell r="U734">
            <v>56.368000000000002</v>
          </cell>
        </row>
        <row r="735">
          <cell r="U735">
            <v>81.442999999999998</v>
          </cell>
        </row>
        <row r="736">
          <cell r="U736">
            <v>27.873999999999999</v>
          </cell>
        </row>
        <row r="737">
          <cell r="U737">
            <v>94.551000000000002</v>
          </cell>
        </row>
        <row r="738">
          <cell r="U738">
            <v>14.281000000000001</v>
          </cell>
        </row>
        <row r="739">
          <cell r="U739">
            <v>15.004</v>
          </cell>
        </row>
        <row r="740">
          <cell r="U740">
            <v>185.239</v>
          </cell>
        </row>
        <row r="741">
          <cell r="U741">
            <v>93.298000000000002</v>
          </cell>
        </row>
        <row r="742">
          <cell r="U742">
            <v>28.077000000000002</v>
          </cell>
        </row>
        <row r="743">
          <cell r="U743">
            <v>7.4770000000000003</v>
          </cell>
        </row>
        <row r="744">
          <cell r="U744">
            <v>238.37200000000001</v>
          </cell>
        </row>
        <row r="745">
          <cell r="U745">
            <v>20.88</v>
          </cell>
        </row>
        <row r="746">
          <cell r="U746">
            <v>21.048999999999999</v>
          </cell>
        </row>
        <row r="747">
          <cell r="U747">
            <v>100.12</v>
          </cell>
        </row>
        <row r="748">
          <cell r="U748">
            <v>27.064</v>
          </cell>
        </row>
        <row r="749">
          <cell r="U749">
            <v>33.648000000000003</v>
          </cell>
        </row>
        <row r="750">
          <cell r="U750">
            <v>0.373</v>
          </cell>
        </row>
        <row r="751">
          <cell r="U751">
            <v>17.715</v>
          </cell>
        </row>
        <row r="752">
          <cell r="U752">
            <v>0.79900000000000004</v>
          </cell>
        </row>
        <row r="753">
          <cell r="U753">
            <v>18.047999999999998</v>
          </cell>
        </row>
        <row r="754">
          <cell r="U754">
            <v>9.1440000000000001</v>
          </cell>
        </row>
        <row r="755">
          <cell r="U755">
            <v>31.675000000000001</v>
          </cell>
        </row>
        <row r="756">
          <cell r="U756">
            <v>22.507999999999999</v>
          </cell>
        </row>
        <row r="757">
          <cell r="U757">
            <v>26.678999999999998</v>
          </cell>
        </row>
        <row r="758">
          <cell r="U758">
            <v>45.962000000000003</v>
          </cell>
        </row>
        <row r="759">
          <cell r="U759">
            <v>37.295999999999999</v>
          </cell>
        </row>
        <row r="760">
          <cell r="U760">
            <v>82.525000000000006</v>
          </cell>
        </row>
        <row r="761">
          <cell r="U761">
            <v>17.893999999999998</v>
          </cell>
        </row>
        <row r="762">
          <cell r="U762">
            <v>27.73</v>
          </cell>
        </row>
        <row r="763">
          <cell r="U763">
            <v>31.344000000000001</v>
          </cell>
        </row>
        <row r="764">
          <cell r="U764">
            <v>32.335999999999999</v>
          </cell>
        </row>
        <row r="765">
          <cell r="U765">
            <v>49.613</v>
          </cell>
        </row>
        <row r="766">
          <cell r="U766">
            <v>19.356999999999999</v>
          </cell>
        </row>
        <row r="767">
          <cell r="U767">
            <v>46.758000000000003</v>
          </cell>
        </row>
        <row r="768">
          <cell r="U768">
            <v>37.750999999999998</v>
          </cell>
        </row>
        <row r="769">
          <cell r="U769">
            <v>15.762</v>
          </cell>
        </row>
        <row r="770">
          <cell r="U770">
            <v>30.172999999999998</v>
          </cell>
        </row>
        <row r="771">
          <cell r="U771">
            <v>13.895</v>
          </cell>
        </row>
        <row r="772">
          <cell r="U772">
            <v>15.497</v>
          </cell>
        </row>
        <row r="773">
          <cell r="U773">
            <v>45.92</v>
          </cell>
        </row>
        <row r="774">
          <cell r="U774">
            <v>21.187999999999999</v>
          </cell>
        </row>
        <row r="775">
          <cell r="U775">
            <v>88.79</v>
          </cell>
        </row>
        <row r="776">
          <cell r="U776">
            <v>9.5909999999999993</v>
          </cell>
        </row>
        <row r="777">
          <cell r="U777">
            <v>7.62</v>
          </cell>
        </row>
        <row r="778">
          <cell r="U778">
            <v>70.222999999999999</v>
          </cell>
        </row>
      </sheetData>
      <sheetData sheetId="7">
        <row r="1">
          <cell r="T1" t="str">
            <v>שווי הוגן (באלפי ש"ח)</v>
          </cell>
        </row>
        <row r="2">
          <cell r="T2">
            <v>435.96600000000001</v>
          </cell>
        </row>
        <row r="3">
          <cell r="T3">
            <v>110.31100000000001</v>
          </cell>
        </row>
        <row r="4">
          <cell r="T4">
            <v>2022.24</v>
          </cell>
        </row>
        <row r="5">
          <cell r="T5">
            <v>105.333</v>
          </cell>
        </row>
        <row r="6">
          <cell r="T6">
            <v>179.851</v>
          </cell>
        </row>
        <row r="7">
          <cell r="T7">
            <v>195.63800000000001</v>
          </cell>
        </row>
        <row r="8">
          <cell r="T8">
            <v>118.04600000000001</v>
          </cell>
        </row>
        <row r="9">
          <cell r="T9">
            <v>841.14800000000002</v>
          </cell>
        </row>
        <row r="10">
          <cell r="T10">
            <v>1246.5319999999999</v>
          </cell>
        </row>
        <row r="11">
          <cell r="T11">
            <v>2772.12</v>
          </cell>
        </row>
        <row r="12">
          <cell r="T12">
            <v>832.44299999999998</v>
          </cell>
        </row>
        <row r="13">
          <cell r="T13">
            <v>254.12200000000001</v>
          </cell>
        </row>
        <row r="14">
          <cell r="T14">
            <v>527.38499999999999</v>
          </cell>
        </row>
        <row r="15">
          <cell r="T15">
            <v>368.18299999999999</v>
          </cell>
        </row>
        <row r="16">
          <cell r="T16">
            <v>230.96199999999999</v>
          </cell>
        </row>
        <row r="17">
          <cell r="T17">
            <v>275.673</v>
          </cell>
        </row>
        <row r="18">
          <cell r="T18">
            <v>443.87599999999998</v>
          </cell>
        </row>
        <row r="19">
          <cell r="T19">
            <v>201.60499999999999</v>
          </cell>
        </row>
        <row r="20">
          <cell r="T20">
            <v>429.495</v>
          </cell>
        </row>
        <row r="21">
          <cell r="T21">
            <v>38.049999999999997</v>
          </cell>
        </row>
        <row r="22">
          <cell r="T22">
            <v>58.595999999999997</v>
          </cell>
        </row>
        <row r="23">
          <cell r="T23">
            <v>74.725999999999999</v>
          </cell>
        </row>
        <row r="24">
          <cell r="T24">
            <v>615.077</v>
          </cell>
        </row>
        <row r="25">
          <cell r="T25">
            <v>782.73599999999999</v>
          </cell>
        </row>
        <row r="26">
          <cell r="T26">
            <v>2092.2510000000002</v>
          </cell>
        </row>
        <row r="27">
          <cell r="T27">
            <v>652.23699999999997</v>
          </cell>
        </row>
        <row r="28">
          <cell r="T28">
            <v>4667.4089999999997</v>
          </cell>
        </row>
        <row r="29">
          <cell r="T29">
            <v>569.35299999999995</v>
          </cell>
        </row>
        <row r="30">
          <cell r="T30">
            <v>723.62199999999996</v>
          </cell>
        </row>
        <row r="31">
          <cell r="T31">
            <v>832.62900000000002</v>
          </cell>
        </row>
        <row r="32">
          <cell r="T32">
            <v>499.67200000000003</v>
          </cell>
        </row>
        <row r="33">
          <cell r="T33">
            <v>1214.4369999999999</v>
          </cell>
        </row>
        <row r="34">
          <cell r="T34">
            <v>2250.1849999999999</v>
          </cell>
        </row>
        <row r="35">
          <cell r="T35">
            <v>32516.59</v>
          </cell>
        </row>
        <row r="36">
          <cell r="T36">
            <v>4165.9769999999999</v>
          </cell>
        </row>
        <row r="37">
          <cell r="T37">
            <v>5174.8879999999999</v>
          </cell>
        </row>
        <row r="38">
          <cell r="T38">
            <v>6430.1040000000003</v>
          </cell>
        </row>
        <row r="39">
          <cell r="T39">
            <v>4097.2299999999996</v>
          </cell>
        </row>
        <row r="40">
          <cell r="T40">
            <v>8543.1859999999997</v>
          </cell>
        </row>
        <row r="41">
          <cell r="T41">
            <v>11223.852000000001</v>
          </cell>
        </row>
        <row r="42">
          <cell r="T42">
            <v>389.02600000000001</v>
          </cell>
        </row>
        <row r="43">
          <cell r="T43">
            <v>2451.5320000000002</v>
          </cell>
        </row>
        <row r="44">
          <cell r="T44">
            <v>164.26300000000001</v>
          </cell>
        </row>
        <row r="45">
          <cell r="T45">
            <v>177.50700000000001</v>
          </cell>
        </row>
        <row r="46">
          <cell r="T46">
            <v>224.69800000000001</v>
          </cell>
        </row>
        <row r="47">
          <cell r="T47">
            <v>124.10899999999999</v>
          </cell>
        </row>
        <row r="48">
          <cell r="T48">
            <v>1376.3430000000001</v>
          </cell>
        </row>
        <row r="49">
          <cell r="T49">
            <v>1615.441</v>
          </cell>
        </row>
        <row r="50">
          <cell r="T50">
            <v>417.11900000000003</v>
          </cell>
        </row>
        <row r="51">
          <cell r="T51">
            <v>548.03200000000004</v>
          </cell>
        </row>
        <row r="52">
          <cell r="T52">
            <v>145.702</v>
          </cell>
        </row>
        <row r="53">
          <cell r="T53">
            <v>184.53800000000001</v>
          </cell>
        </row>
        <row r="54">
          <cell r="T54">
            <v>203.16200000000001</v>
          </cell>
        </row>
        <row r="55">
          <cell r="T55">
            <v>109.152</v>
          </cell>
        </row>
        <row r="56">
          <cell r="T56">
            <v>763.82299999999998</v>
          </cell>
        </row>
        <row r="57">
          <cell r="T57">
            <v>3047.377</v>
          </cell>
        </row>
      </sheetData>
      <sheetData sheetId="8">
        <row r="1">
          <cell r="T1" t="str">
            <v>שווי הוגן (באלפי ש"ח)</v>
          </cell>
        </row>
      </sheetData>
      <sheetData sheetId="9">
        <row r="1">
          <cell r="W1" t="str">
            <v>שווי הוגן (באלפי ש"ח)</v>
          </cell>
        </row>
        <row r="2">
          <cell r="W2">
            <v>0.32800000000000001</v>
          </cell>
        </row>
        <row r="3">
          <cell r="W3">
            <v>0.46100000000000002</v>
          </cell>
        </row>
        <row r="4">
          <cell r="W4">
            <v>0.25</v>
          </cell>
        </row>
        <row r="5">
          <cell r="W5">
            <v>9.1859999999999999</v>
          </cell>
        </row>
        <row r="6">
          <cell r="W6">
            <v>4.2690000000000001</v>
          </cell>
        </row>
        <row r="7">
          <cell r="W7">
            <v>2.5470000000000002</v>
          </cell>
        </row>
        <row r="8">
          <cell r="W8">
            <v>1.0049999999999999</v>
          </cell>
        </row>
        <row r="9">
          <cell r="W9">
            <v>1.07</v>
          </cell>
        </row>
        <row r="10">
          <cell r="W10">
            <v>2.8319999999999999</v>
          </cell>
        </row>
        <row r="11">
          <cell r="W11">
            <v>1.702</v>
          </cell>
        </row>
        <row r="12">
          <cell r="W12">
            <v>0.61199999999999999</v>
          </cell>
        </row>
        <row r="13">
          <cell r="W13">
            <v>0.84899999999999998</v>
          </cell>
        </row>
        <row r="14">
          <cell r="W14">
            <v>6.0999999999999999E-2</v>
          </cell>
        </row>
        <row r="15">
          <cell r="W15">
            <v>1.4239999999999999</v>
          </cell>
        </row>
        <row r="16">
          <cell r="W16">
            <v>1.224</v>
          </cell>
        </row>
        <row r="17">
          <cell r="W17">
            <v>11.131</v>
          </cell>
        </row>
        <row r="18">
          <cell r="W18">
            <v>12.183999999999999</v>
          </cell>
        </row>
        <row r="19">
          <cell r="W19">
            <v>3.6890000000000001</v>
          </cell>
        </row>
        <row r="20">
          <cell r="W20">
            <v>1.3740000000000001</v>
          </cell>
        </row>
        <row r="21">
          <cell r="W21">
            <v>42.868000000000002</v>
          </cell>
        </row>
        <row r="22">
          <cell r="W22">
            <v>18.175999999999998</v>
          </cell>
        </row>
        <row r="23">
          <cell r="W23">
            <v>11.885999999999999</v>
          </cell>
        </row>
        <row r="24">
          <cell r="W24">
            <v>4.3849999999999998</v>
          </cell>
        </row>
        <row r="25">
          <cell r="W25">
            <v>3.379</v>
          </cell>
        </row>
        <row r="26">
          <cell r="W26">
            <v>11.829000000000001</v>
          </cell>
        </row>
        <row r="27">
          <cell r="W27">
            <v>7.0759999999999996</v>
          </cell>
        </row>
        <row r="28">
          <cell r="W28">
            <v>66.19</v>
          </cell>
        </row>
        <row r="29">
          <cell r="W29">
            <v>63.616999999999997</v>
          </cell>
        </row>
        <row r="30">
          <cell r="W30">
            <v>19.446000000000002</v>
          </cell>
        </row>
        <row r="31">
          <cell r="W31">
            <v>9.7460000000000004</v>
          </cell>
        </row>
        <row r="32">
          <cell r="W32">
            <v>224.13800000000001</v>
          </cell>
        </row>
        <row r="33">
          <cell r="W33">
            <v>85.649000000000001</v>
          </cell>
        </row>
        <row r="34">
          <cell r="W34">
            <v>85.747</v>
          </cell>
        </row>
        <row r="35">
          <cell r="W35">
            <v>21.588999999999999</v>
          </cell>
        </row>
        <row r="36">
          <cell r="W36">
            <v>16.614999999999998</v>
          </cell>
        </row>
        <row r="37">
          <cell r="W37">
            <v>82.35</v>
          </cell>
        </row>
        <row r="38">
          <cell r="W38">
            <v>50.061</v>
          </cell>
        </row>
        <row r="39">
          <cell r="W39">
            <v>1.6850000000000001</v>
          </cell>
        </row>
        <row r="40">
          <cell r="W40">
            <v>0.84499999999999997</v>
          </cell>
        </row>
        <row r="41">
          <cell r="W41">
            <v>0.33300000000000002</v>
          </cell>
        </row>
        <row r="42">
          <cell r="W42">
            <v>12.247999999999999</v>
          </cell>
        </row>
        <row r="43">
          <cell r="W43">
            <v>5.37</v>
          </cell>
        </row>
        <row r="44">
          <cell r="W44">
            <v>3.3959999999999999</v>
          </cell>
        </row>
        <row r="45">
          <cell r="W45">
            <v>1.37</v>
          </cell>
        </row>
        <row r="46">
          <cell r="W46">
            <v>0.95699999999999996</v>
          </cell>
        </row>
        <row r="47">
          <cell r="W47">
            <v>3.3149999999999999</v>
          </cell>
        </row>
        <row r="48">
          <cell r="W48">
            <v>1.9419999999999999</v>
          </cell>
        </row>
        <row r="49">
          <cell r="W49">
            <v>3.3849999999999998</v>
          </cell>
        </row>
        <row r="50">
          <cell r="W50">
            <v>0.84499999999999997</v>
          </cell>
        </row>
        <row r="51">
          <cell r="W51">
            <v>0.25</v>
          </cell>
        </row>
        <row r="52">
          <cell r="W52">
            <v>16.841000000000001</v>
          </cell>
        </row>
        <row r="53">
          <cell r="W53">
            <v>7.298</v>
          </cell>
        </row>
        <row r="54">
          <cell r="W54">
            <v>2.5470000000000002</v>
          </cell>
        </row>
        <row r="55">
          <cell r="W55">
            <v>1.827</v>
          </cell>
        </row>
        <row r="56">
          <cell r="W56">
            <v>1.4079999999999999</v>
          </cell>
        </row>
        <row r="57">
          <cell r="W57">
            <v>2.3740000000000001</v>
          </cell>
        </row>
        <row r="58">
          <cell r="W58">
            <v>1.4630000000000001</v>
          </cell>
        </row>
      </sheetData>
      <sheetData sheetId="10">
        <row r="1">
          <cell r="V1" t="str">
            <v>שווי הוגן (באלפי ש"ח)</v>
          </cell>
        </row>
      </sheetData>
      <sheetData sheetId="11">
        <row r="1">
          <cell r="R1" t="str">
            <v>שווי הוגן (באלפי ש"ח)</v>
          </cell>
        </row>
        <row r="2">
          <cell r="R2">
            <v>-1.655</v>
          </cell>
        </row>
        <row r="3">
          <cell r="R3">
            <v>-19.614000000000001</v>
          </cell>
        </row>
        <row r="4">
          <cell r="R4">
            <v>4.8579999999999997</v>
          </cell>
        </row>
        <row r="5">
          <cell r="R5">
            <v>-75.228999999999999</v>
          </cell>
        </row>
        <row r="6">
          <cell r="R6">
            <v>-21.172999999999998</v>
          </cell>
        </row>
        <row r="7">
          <cell r="R7">
            <v>-38.069000000000003</v>
          </cell>
        </row>
        <row r="8">
          <cell r="R8">
            <v>-15.016999999999999</v>
          </cell>
        </row>
        <row r="9">
          <cell r="R9">
            <v>-338.30799999999999</v>
          </cell>
        </row>
        <row r="10">
          <cell r="R10">
            <v>-24.331</v>
          </cell>
        </row>
        <row r="11">
          <cell r="R11">
            <v>-47.622999999999998</v>
          </cell>
        </row>
        <row r="12">
          <cell r="R12">
            <v>-0.55200000000000005</v>
          </cell>
        </row>
        <row r="13">
          <cell r="R13">
            <v>-9.8070000000000004</v>
          </cell>
        </row>
        <row r="14">
          <cell r="R14">
            <v>-37.613999999999997</v>
          </cell>
        </row>
        <row r="15">
          <cell r="R15">
            <v>-21.172999999999998</v>
          </cell>
        </row>
        <row r="16">
          <cell r="R16">
            <v>-33.838999999999999</v>
          </cell>
        </row>
        <row r="17">
          <cell r="R17">
            <v>-7.508</v>
          </cell>
        </row>
        <row r="18">
          <cell r="R18">
            <v>-129.04900000000001</v>
          </cell>
        </row>
        <row r="19">
          <cell r="R19">
            <v>-97.081000000000003</v>
          </cell>
        </row>
        <row r="20">
          <cell r="R20">
            <v>-9.7799999999999994</v>
          </cell>
        </row>
        <row r="21">
          <cell r="R21">
            <v>-18.806999999999999</v>
          </cell>
        </row>
        <row r="22">
          <cell r="R22">
            <v>-87.718000000000004</v>
          </cell>
        </row>
        <row r="23">
          <cell r="R23">
            <v>-81.281999999999996</v>
          </cell>
        </row>
        <row r="24">
          <cell r="R24">
            <v>-52.558</v>
          </cell>
        </row>
        <row r="25">
          <cell r="R25">
            <v>-465.17399999999998</v>
          </cell>
        </row>
        <row r="26">
          <cell r="R26">
            <v>-97.325000000000003</v>
          </cell>
        </row>
        <row r="27">
          <cell r="R27">
            <v>-119.05800000000001</v>
          </cell>
        </row>
        <row r="28">
          <cell r="R28">
            <v>-482.86099999999999</v>
          </cell>
        </row>
        <row r="29">
          <cell r="R29">
            <v>-73.349000000000004</v>
          </cell>
        </row>
        <row r="30">
          <cell r="R30">
            <v>-574.70600000000002</v>
          </cell>
        </row>
        <row r="31">
          <cell r="R31">
            <v>-731.54</v>
          </cell>
        </row>
        <row r="32">
          <cell r="R32">
            <v>-412.959</v>
          </cell>
        </row>
        <row r="33">
          <cell r="R33">
            <v>-3256.2170000000001</v>
          </cell>
        </row>
        <row r="34">
          <cell r="R34">
            <v>-547.45299999999997</v>
          </cell>
        </row>
        <row r="35">
          <cell r="R35">
            <v>-531.79200000000003</v>
          </cell>
        </row>
        <row r="36">
          <cell r="R36">
            <v>-1.655</v>
          </cell>
        </row>
        <row r="37">
          <cell r="R37">
            <v>-19.614000000000001</v>
          </cell>
        </row>
        <row r="38">
          <cell r="R38">
            <v>4.8579999999999997</v>
          </cell>
        </row>
        <row r="39">
          <cell r="R39">
            <v>-56.421999999999997</v>
          </cell>
        </row>
        <row r="40">
          <cell r="R40">
            <v>-24.198</v>
          </cell>
        </row>
        <row r="41">
          <cell r="R41">
            <v>-24.385999999999999</v>
          </cell>
        </row>
        <row r="42">
          <cell r="R42">
            <v>-15.016999999999999</v>
          </cell>
        </row>
        <row r="43">
          <cell r="R43">
            <v>-380.59699999999998</v>
          </cell>
        </row>
        <row r="44">
          <cell r="R44">
            <v>-24.331</v>
          </cell>
        </row>
        <row r="45">
          <cell r="R45">
            <v>-39.686</v>
          </cell>
        </row>
        <row r="46">
          <cell r="R46">
            <v>-1.1040000000000001</v>
          </cell>
        </row>
        <row r="47">
          <cell r="R47">
            <v>-19.614000000000001</v>
          </cell>
        </row>
        <row r="48">
          <cell r="R48">
            <v>4.8579999999999997</v>
          </cell>
        </row>
        <row r="49">
          <cell r="R49">
            <v>-56.34</v>
          </cell>
        </row>
        <row r="50">
          <cell r="R50">
            <v>-21.172999999999998</v>
          </cell>
        </row>
        <row r="51">
          <cell r="R51">
            <v>-12.69</v>
          </cell>
        </row>
        <row r="52">
          <cell r="R52">
            <v>-7.508</v>
          </cell>
        </row>
        <row r="53">
          <cell r="R53">
            <v>-296.02</v>
          </cell>
        </row>
        <row r="54">
          <cell r="R54">
            <v>-48.662999999999997</v>
          </cell>
        </row>
        <row r="55">
          <cell r="R55">
            <v>-95.245999999999995</v>
          </cell>
        </row>
      </sheetData>
      <sheetData sheetId="12">
        <row r="1">
          <cell r="Z1" t="str">
            <v>שווי הוגן (באלפי ש"ח)</v>
          </cell>
        </row>
        <row r="2">
          <cell r="Z2">
            <v>12.994</v>
          </cell>
        </row>
        <row r="3">
          <cell r="Z3">
            <v>179.143</v>
          </cell>
        </row>
        <row r="4">
          <cell r="Z4">
            <v>6.7889999999999997</v>
          </cell>
        </row>
        <row r="5">
          <cell r="Z5">
            <v>0.92100000000000004</v>
          </cell>
        </row>
        <row r="6">
          <cell r="Z6">
            <v>815.18600000000004</v>
          </cell>
        </row>
        <row r="7">
          <cell r="Z7">
            <v>1224.117</v>
          </cell>
        </row>
        <row r="8">
          <cell r="Z8">
            <v>29.09</v>
          </cell>
        </row>
        <row r="9">
          <cell r="Z9">
            <v>4322.7510000000002</v>
          </cell>
        </row>
        <row r="10">
          <cell r="Z10">
            <v>6802.5330000000004</v>
          </cell>
        </row>
        <row r="11">
          <cell r="Z11">
            <v>135.61699999999999</v>
          </cell>
        </row>
        <row r="12">
          <cell r="Z12">
            <v>133.09200000000001</v>
          </cell>
        </row>
        <row r="13">
          <cell r="Z13">
            <v>468.286</v>
          </cell>
        </row>
        <row r="14">
          <cell r="Z14">
            <v>8.4450000000000003</v>
          </cell>
        </row>
        <row r="15">
          <cell r="Z15">
            <v>239.64699999999999</v>
          </cell>
        </row>
        <row r="16">
          <cell r="Z16">
            <v>618.35699999999997</v>
          </cell>
        </row>
        <row r="17">
          <cell r="Z17">
            <v>11.260999999999999</v>
          </cell>
        </row>
      </sheetData>
      <sheetData sheetId="13">
        <row r="1">
          <cell r="U1" t="str">
            <v>שווי הוגן (באלפי ש"ח)</v>
          </cell>
        </row>
      </sheetData>
      <sheetData sheetId="14">
        <row r="1">
          <cell r="N1" t="str">
            <v>שווי הוגן (באלפי ש"ח)</v>
          </cell>
        </row>
      </sheetData>
      <sheetData sheetId="15">
        <row r="1">
          <cell r="F1" t="str">
            <v>שווי הנכסים באפיק (באלפי ש"ח)</v>
          </cell>
        </row>
      </sheetData>
      <sheetData sheetId="16">
        <row r="1">
          <cell r="AI1" t="str">
            <v>שווי הוגן (באלפי ש"ח)</v>
          </cell>
        </row>
        <row r="2">
          <cell r="AI2">
            <v>96.343999999999994</v>
          </cell>
        </row>
        <row r="3">
          <cell r="AI3">
            <v>93.356999999999999</v>
          </cell>
        </row>
        <row r="4">
          <cell r="AI4">
            <v>449.60300000000001</v>
          </cell>
        </row>
        <row r="5">
          <cell r="AI5">
            <v>404.54700000000003</v>
          </cell>
        </row>
        <row r="6">
          <cell r="AI6">
            <v>2328.3029999999999</v>
          </cell>
        </row>
        <row r="7">
          <cell r="AI7">
            <v>2116.0920000000001</v>
          </cell>
        </row>
        <row r="8">
          <cell r="AI8">
            <v>144.51499999999999</v>
          </cell>
        </row>
        <row r="9">
          <cell r="AI9">
            <v>119.29</v>
          </cell>
        </row>
        <row r="10">
          <cell r="AI10">
            <v>192.68700000000001</v>
          </cell>
        </row>
        <row r="11">
          <cell r="AI11">
            <v>171.155</v>
          </cell>
        </row>
      </sheetData>
      <sheetData sheetId="17">
        <row r="1">
          <cell r="AG1" t="str">
            <v>שווי הוגן (באלפי ש"ח)</v>
          </cell>
        </row>
        <row r="2">
          <cell r="AG2">
            <v>18.427</v>
          </cell>
        </row>
        <row r="3">
          <cell r="AG3">
            <v>64.715999999999994</v>
          </cell>
        </row>
        <row r="4">
          <cell r="AG4">
            <v>3.8029999999999999</v>
          </cell>
        </row>
        <row r="5">
          <cell r="AG5">
            <v>51.392000000000003</v>
          </cell>
        </row>
        <row r="6">
          <cell r="AG6">
            <v>50.415999999999997</v>
          </cell>
        </row>
        <row r="7">
          <cell r="AG7">
            <v>10.288</v>
          </cell>
        </row>
        <row r="8">
          <cell r="AG8">
            <v>0</v>
          </cell>
        </row>
        <row r="9">
          <cell r="AG9">
            <v>90.515000000000001</v>
          </cell>
        </row>
        <row r="10">
          <cell r="AG10">
            <v>1858.0550000000001</v>
          </cell>
        </row>
        <row r="11">
          <cell r="AG11">
            <v>0</v>
          </cell>
        </row>
        <row r="12">
          <cell r="AG12">
            <v>282.77100000000002</v>
          </cell>
        </row>
        <row r="13">
          <cell r="AG13">
            <v>176.505</v>
          </cell>
        </row>
        <row r="14">
          <cell r="AG14">
            <v>525.096</v>
          </cell>
        </row>
        <row r="15">
          <cell r="AG15">
            <v>261.20600000000002</v>
          </cell>
        </row>
        <row r="16">
          <cell r="AG16">
            <v>158.851</v>
          </cell>
        </row>
        <row r="17">
          <cell r="AG17">
            <v>596.71500000000003</v>
          </cell>
        </row>
        <row r="18">
          <cell r="AG18">
            <v>499.80799999999999</v>
          </cell>
        </row>
        <row r="19">
          <cell r="AG19">
            <v>167.33600000000001</v>
          </cell>
        </row>
        <row r="20">
          <cell r="AG20">
            <v>277.51799999999997</v>
          </cell>
        </row>
        <row r="21">
          <cell r="AG21">
            <v>274.71600000000001</v>
          </cell>
        </row>
        <row r="22">
          <cell r="AG22">
            <v>282.41199999999998</v>
          </cell>
        </row>
        <row r="23">
          <cell r="AG23">
            <v>0</v>
          </cell>
        </row>
        <row r="24">
          <cell r="AG24">
            <v>0</v>
          </cell>
        </row>
        <row r="25">
          <cell r="AG25">
            <v>0</v>
          </cell>
        </row>
        <row r="26">
          <cell r="AG26">
            <v>0</v>
          </cell>
        </row>
        <row r="27">
          <cell r="AG27">
            <v>0</v>
          </cell>
        </row>
        <row r="28">
          <cell r="AG28">
            <v>6.8410000000000002</v>
          </cell>
        </row>
        <row r="29">
          <cell r="AG29">
            <v>0</v>
          </cell>
        </row>
        <row r="30">
          <cell r="AG30">
            <v>0</v>
          </cell>
        </row>
        <row r="31">
          <cell r="AG31">
            <v>16.779</v>
          </cell>
        </row>
        <row r="32">
          <cell r="AG32">
            <v>0.125</v>
          </cell>
        </row>
        <row r="33">
          <cell r="AG33">
            <v>120.02500000000001</v>
          </cell>
        </row>
        <row r="34">
          <cell r="AG34">
            <v>0</v>
          </cell>
        </row>
        <row r="35">
          <cell r="AG35">
            <v>362.06</v>
          </cell>
        </row>
        <row r="36">
          <cell r="AG36">
            <v>8901.77</v>
          </cell>
        </row>
        <row r="37">
          <cell r="AG37">
            <v>0</v>
          </cell>
        </row>
        <row r="38">
          <cell r="AG38">
            <v>1489.2629999999999</v>
          </cell>
        </row>
        <row r="39">
          <cell r="AG39">
            <v>1260.75</v>
          </cell>
        </row>
        <row r="40">
          <cell r="AG40">
            <v>2844.27</v>
          </cell>
        </row>
        <row r="41">
          <cell r="AG41">
            <v>1306.0329999999999</v>
          </cell>
        </row>
        <row r="42">
          <cell r="AG42">
            <v>844.41800000000001</v>
          </cell>
        </row>
        <row r="43">
          <cell r="AG43">
            <v>3227.1039999999998</v>
          </cell>
        </row>
        <row r="44">
          <cell r="AG44">
            <v>2491.0749999999998</v>
          </cell>
        </row>
        <row r="45">
          <cell r="AG45">
            <v>1274.039</v>
          </cell>
        </row>
        <row r="46">
          <cell r="AG46">
            <v>1500.654</v>
          </cell>
        </row>
        <row r="47">
          <cell r="AG47">
            <v>1392.1020000000001</v>
          </cell>
        </row>
        <row r="48">
          <cell r="AG48">
            <v>1527.8209999999999</v>
          </cell>
        </row>
        <row r="49">
          <cell r="AG49">
            <v>0</v>
          </cell>
        </row>
        <row r="50">
          <cell r="AG50">
            <v>0</v>
          </cell>
        </row>
        <row r="51">
          <cell r="AG51">
            <v>0</v>
          </cell>
        </row>
        <row r="52">
          <cell r="AG52">
            <v>0</v>
          </cell>
        </row>
        <row r="53">
          <cell r="AG53">
            <v>0</v>
          </cell>
        </row>
        <row r="54">
          <cell r="AG54">
            <v>28.652000000000001</v>
          </cell>
        </row>
        <row r="55">
          <cell r="AG55">
            <v>0</v>
          </cell>
        </row>
        <row r="56">
          <cell r="AG56">
            <v>0</v>
          </cell>
        </row>
        <row r="57">
          <cell r="AG57">
            <v>98.741</v>
          </cell>
        </row>
        <row r="58">
          <cell r="AG58">
            <v>0.79</v>
          </cell>
        </row>
        <row r="59">
          <cell r="AG59">
            <v>678.99699999999996</v>
          </cell>
        </row>
        <row r="60">
          <cell r="AG60">
            <v>108.514</v>
          </cell>
        </row>
        <row r="61">
          <cell r="AG61">
            <v>37.703000000000003</v>
          </cell>
        </row>
        <row r="62">
          <cell r="AG62">
            <v>25.215</v>
          </cell>
        </row>
        <row r="63">
          <cell r="AG63">
            <v>43.758000000000003</v>
          </cell>
        </row>
        <row r="64">
          <cell r="AG64">
            <v>69.655000000000001</v>
          </cell>
        </row>
        <row r="65">
          <cell r="AG65">
            <v>16.721</v>
          </cell>
        </row>
        <row r="66">
          <cell r="AG66">
            <v>108.07599999999999</v>
          </cell>
        </row>
        <row r="67">
          <cell r="AG67">
            <v>111.511</v>
          </cell>
        </row>
        <row r="68">
          <cell r="AG68">
            <v>30.425000000000001</v>
          </cell>
        </row>
        <row r="69">
          <cell r="AG69">
            <v>92.506</v>
          </cell>
        </row>
        <row r="70">
          <cell r="AG70">
            <v>64.820999999999998</v>
          </cell>
        </row>
        <row r="71">
          <cell r="AG71">
            <v>23.488</v>
          </cell>
        </row>
        <row r="72">
          <cell r="AG72">
            <v>0</v>
          </cell>
        </row>
        <row r="73">
          <cell r="AG73">
            <v>0</v>
          </cell>
        </row>
        <row r="74">
          <cell r="AG74">
            <v>0</v>
          </cell>
        </row>
        <row r="75">
          <cell r="AG75">
            <v>0</v>
          </cell>
        </row>
        <row r="76">
          <cell r="AG76">
            <v>0.25</v>
          </cell>
        </row>
        <row r="77">
          <cell r="AG77">
            <v>24.004999999999999</v>
          </cell>
        </row>
        <row r="78">
          <cell r="AG78">
            <v>253.88300000000001</v>
          </cell>
        </row>
        <row r="79">
          <cell r="AG79">
            <v>75.406000000000006</v>
          </cell>
        </row>
        <row r="80">
          <cell r="AG80">
            <v>50.43</v>
          </cell>
        </row>
        <row r="81">
          <cell r="AG81">
            <v>87.516000000000005</v>
          </cell>
        </row>
        <row r="82">
          <cell r="AG82">
            <v>104.483</v>
          </cell>
        </row>
        <row r="83">
          <cell r="AG83">
            <v>25.082000000000001</v>
          </cell>
        </row>
        <row r="84">
          <cell r="AG84">
            <v>216.15100000000001</v>
          </cell>
        </row>
        <row r="85">
          <cell r="AG85">
            <v>168.262</v>
          </cell>
        </row>
        <row r="86">
          <cell r="AG86">
            <v>45.637</v>
          </cell>
        </row>
        <row r="87">
          <cell r="AG87">
            <v>133.62</v>
          </cell>
        </row>
        <row r="88">
          <cell r="AG88">
            <v>90.543000000000006</v>
          </cell>
        </row>
        <row r="89">
          <cell r="AG89">
            <v>46.975000000000001</v>
          </cell>
        </row>
        <row r="90">
          <cell r="AG90">
            <v>0</v>
          </cell>
        </row>
        <row r="91">
          <cell r="AG91">
            <v>0</v>
          </cell>
        </row>
        <row r="92">
          <cell r="AG92">
            <v>0</v>
          </cell>
        </row>
        <row r="93">
          <cell r="AG93">
            <v>0</v>
          </cell>
        </row>
        <row r="94">
          <cell r="AG94">
            <v>24.004999999999999</v>
          </cell>
        </row>
      </sheetData>
      <sheetData sheetId="18">
        <row r="1">
          <cell r="X1" t="str">
            <v>שווי הוגן (באלפי ש"ח)</v>
          </cell>
        </row>
      </sheetData>
      <sheetData sheetId="19">
        <row r="1">
          <cell r="W1" t="str">
            <v>שווי הוגן (באלפי ש"ח)</v>
          </cell>
        </row>
        <row r="2">
          <cell r="W2">
            <v>9.67</v>
          </cell>
        </row>
        <row r="3">
          <cell r="W3">
            <v>372.80900000000003</v>
          </cell>
        </row>
        <row r="4">
          <cell r="W4">
            <v>251.37700000000001</v>
          </cell>
        </row>
        <row r="5">
          <cell r="W5">
            <v>28.721</v>
          </cell>
        </row>
        <row r="6">
          <cell r="W6">
            <v>94.99</v>
          </cell>
        </row>
        <row r="7">
          <cell r="W7">
            <v>1301.2909999999999</v>
          </cell>
        </row>
        <row r="8">
          <cell r="W8">
            <v>994.91800000000001</v>
          </cell>
        </row>
        <row r="9">
          <cell r="W9">
            <v>834.77200000000005</v>
          </cell>
        </row>
        <row r="10">
          <cell r="W10">
            <v>2440.6950000000002</v>
          </cell>
        </row>
        <row r="11">
          <cell r="W11">
            <v>189.43299999999999</v>
          </cell>
        </row>
        <row r="12">
          <cell r="W12">
            <v>1040.3589999999999</v>
          </cell>
        </row>
        <row r="13">
          <cell r="W13">
            <v>279.22000000000003</v>
          </cell>
        </row>
        <row r="14">
          <cell r="W14">
            <v>1284.7360000000001</v>
          </cell>
        </row>
        <row r="15">
          <cell r="W15">
            <v>959.78</v>
          </cell>
        </row>
        <row r="16">
          <cell r="W16">
            <v>983.70100000000002</v>
          </cell>
        </row>
        <row r="17">
          <cell r="W17">
            <v>446.50599999999997</v>
          </cell>
        </row>
        <row r="18">
          <cell r="W18">
            <v>398.745</v>
          </cell>
        </row>
        <row r="19">
          <cell r="W19">
            <v>668.82</v>
          </cell>
        </row>
        <row r="20">
          <cell r="W20">
            <v>431.99099999999999</v>
          </cell>
        </row>
        <row r="21">
          <cell r="W21">
            <v>687.54899999999998</v>
          </cell>
        </row>
        <row r="22">
          <cell r="W22">
            <v>289.07</v>
          </cell>
        </row>
        <row r="23">
          <cell r="W23">
            <v>326.435</v>
          </cell>
        </row>
        <row r="24">
          <cell r="W24">
            <v>493.16300000000001</v>
          </cell>
        </row>
        <row r="25">
          <cell r="W25">
            <v>620.32399999999996</v>
          </cell>
        </row>
        <row r="26">
          <cell r="W26">
            <v>656.05399999999997</v>
          </cell>
        </row>
        <row r="27">
          <cell r="W27">
            <v>283.99200000000002</v>
          </cell>
        </row>
        <row r="28">
          <cell r="W28">
            <v>277.46199999999999</v>
          </cell>
        </row>
        <row r="29">
          <cell r="W29">
            <v>106.68899999999999</v>
          </cell>
        </row>
        <row r="30">
          <cell r="W30">
            <v>0</v>
          </cell>
        </row>
        <row r="31">
          <cell r="W31">
            <v>49.837000000000003</v>
          </cell>
        </row>
        <row r="32">
          <cell r="W32">
            <v>2112.5830000000001</v>
          </cell>
        </row>
        <row r="33">
          <cell r="W33">
            <v>1424.47</v>
          </cell>
        </row>
        <row r="34">
          <cell r="W34">
            <v>148.02600000000001</v>
          </cell>
        </row>
        <row r="35">
          <cell r="W35">
            <v>538.27700000000004</v>
          </cell>
        </row>
        <row r="36">
          <cell r="W36">
            <v>7373.9840000000004</v>
          </cell>
        </row>
        <row r="37">
          <cell r="W37">
            <v>5637.8710000000001</v>
          </cell>
        </row>
        <row r="38">
          <cell r="W38">
            <v>4949.0079999999998</v>
          </cell>
        </row>
        <row r="39">
          <cell r="W39">
            <v>13342.463</v>
          </cell>
        </row>
        <row r="40">
          <cell r="W40">
            <v>1603.8689999999999</v>
          </cell>
        </row>
        <row r="41">
          <cell r="W41">
            <v>6167.8419999999996</v>
          </cell>
        </row>
        <row r="42">
          <cell r="W42">
            <v>1582.2429999999999</v>
          </cell>
        </row>
        <row r="43">
          <cell r="W43">
            <v>7280.1729999999998</v>
          </cell>
        </row>
        <row r="44">
          <cell r="W44">
            <v>5712.9759999999997</v>
          </cell>
        </row>
        <row r="45">
          <cell r="W45">
            <v>6885.91</v>
          </cell>
        </row>
        <row r="46">
          <cell r="W46">
            <v>2946.9389999999999</v>
          </cell>
        </row>
        <row r="47">
          <cell r="W47">
            <v>2631.7190000000001</v>
          </cell>
        </row>
        <row r="48">
          <cell r="W48">
            <v>4681.7420000000002</v>
          </cell>
        </row>
        <row r="49">
          <cell r="W49">
            <v>3005.9369999999999</v>
          </cell>
        </row>
        <row r="50">
          <cell r="W50">
            <v>5104.5330000000004</v>
          </cell>
        </row>
        <row r="51">
          <cell r="W51">
            <v>1651.826</v>
          </cell>
        </row>
        <row r="52">
          <cell r="W52">
            <v>2238.41</v>
          </cell>
        </row>
        <row r="53">
          <cell r="W53">
            <v>3246.6590000000001</v>
          </cell>
        </row>
        <row r="54">
          <cell r="W54">
            <v>3561.1210000000001</v>
          </cell>
        </row>
        <row r="55">
          <cell r="W55">
            <v>3986.79</v>
          </cell>
        </row>
        <row r="56">
          <cell r="W56">
            <v>1689.7539999999999</v>
          </cell>
        </row>
        <row r="57">
          <cell r="W57">
            <v>1675.442</v>
          </cell>
        </row>
        <row r="58">
          <cell r="W58">
            <v>59.627000000000002</v>
          </cell>
        </row>
        <row r="59">
          <cell r="W59">
            <v>162.71299999999999</v>
          </cell>
        </row>
        <row r="60">
          <cell r="W60">
            <v>37.887</v>
          </cell>
        </row>
        <row r="61">
          <cell r="W61">
            <v>74.311000000000007</v>
          </cell>
        </row>
        <row r="62">
          <cell r="W62">
            <v>68.555000000000007</v>
          </cell>
        </row>
        <row r="63">
          <cell r="W63">
            <v>109.3</v>
          </cell>
        </row>
        <row r="64">
          <cell r="W64">
            <v>71.441000000000003</v>
          </cell>
        </row>
        <row r="65">
          <cell r="W65">
            <v>63.798999999999999</v>
          </cell>
        </row>
        <row r="66">
          <cell r="W66">
            <v>74.313000000000002</v>
          </cell>
        </row>
        <row r="67">
          <cell r="W67">
            <v>53.999000000000002</v>
          </cell>
        </row>
        <row r="68">
          <cell r="W68">
            <v>166.679</v>
          </cell>
        </row>
        <row r="69">
          <cell r="W69">
            <v>41.295999999999999</v>
          </cell>
        </row>
        <row r="70">
          <cell r="W70">
            <v>93.266999999999996</v>
          </cell>
        </row>
        <row r="71">
          <cell r="W71">
            <v>164.38800000000001</v>
          </cell>
        </row>
        <row r="72">
          <cell r="W72">
            <v>183.8</v>
          </cell>
        </row>
        <row r="73">
          <cell r="W73">
            <v>185.041</v>
          </cell>
        </row>
        <row r="74">
          <cell r="W74">
            <v>56.798000000000002</v>
          </cell>
        </row>
        <row r="75">
          <cell r="W75">
            <v>85.373000000000005</v>
          </cell>
        </row>
        <row r="76">
          <cell r="W76">
            <v>119.253</v>
          </cell>
        </row>
        <row r="77">
          <cell r="W77">
            <v>325.42599999999999</v>
          </cell>
        </row>
        <row r="78">
          <cell r="W78">
            <v>63.143999999999998</v>
          </cell>
        </row>
        <row r="79">
          <cell r="W79">
            <v>148.62299999999999</v>
          </cell>
        </row>
        <row r="80">
          <cell r="W80">
            <v>114.26</v>
          </cell>
        </row>
        <row r="81">
          <cell r="W81">
            <v>218.6</v>
          </cell>
        </row>
        <row r="82">
          <cell r="W82">
            <v>107.161</v>
          </cell>
        </row>
        <row r="83">
          <cell r="W83">
            <v>95.698999999999998</v>
          </cell>
        </row>
        <row r="84">
          <cell r="W84">
            <v>148.62700000000001</v>
          </cell>
        </row>
        <row r="85">
          <cell r="W85">
            <v>107.998</v>
          </cell>
        </row>
        <row r="86">
          <cell r="W86">
            <v>291.68799999999999</v>
          </cell>
        </row>
        <row r="87">
          <cell r="W87">
            <v>82.590999999999994</v>
          </cell>
        </row>
        <row r="88">
          <cell r="W88">
            <v>139.90100000000001</v>
          </cell>
        </row>
        <row r="89">
          <cell r="W89">
            <v>205.48500000000001</v>
          </cell>
        </row>
        <row r="90">
          <cell r="W90">
            <v>229.75</v>
          </cell>
        </row>
        <row r="91">
          <cell r="W91">
            <v>218.685</v>
          </cell>
        </row>
        <row r="92">
          <cell r="W92">
            <v>99.397000000000006</v>
          </cell>
        </row>
        <row r="93">
          <cell r="W93">
            <v>96.043999999999997</v>
          </cell>
        </row>
      </sheetData>
      <sheetData sheetId="20">
        <row r="1">
          <cell r="Z1" t="str">
            <v>שווי הוגן (באלפי ש"ח)</v>
          </cell>
        </row>
        <row r="2">
          <cell r="Z2">
            <v>8.4260000000000002</v>
          </cell>
        </row>
        <row r="3">
          <cell r="Z3">
            <v>1.224</v>
          </cell>
        </row>
        <row r="4">
          <cell r="Z4">
            <v>2.0590000000000002</v>
          </cell>
        </row>
        <row r="5">
          <cell r="Z5">
            <v>0.371</v>
          </cell>
        </row>
        <row r="6">
          <cell r="Z6">
            <v>3.37</v>
          </cell>
        </row>
        <row r="7">
          <cell r="Z7">
            <v>1.224</v>
          </cell>
        </row>
        <row r="8">
          <cell r="Z8">
            <v>1.7569999999999999</v>
          </cell>
        </row>
        <row r="9">
          <cell r="Z9">
            <v>0.309</v>
          </cell>
        </row>
        <row r="10">
          <cell r="Z10">
            <v>35.389000000000003</v>
          </cell>
        </row>
        <row r="11">
          <cell r="Z11">
            <v>6.12</v>
          </cell>
        </row>
        <row r="12">
          <cell r="Z12">
            <v>8.5280000000000005</v>
          </cell>
        </row>
        <row r="13">
          <cell r="Z13">
            <v>1.4219999999999999</v>
          </cell>
        </row>
        <row r="14">
          <cell r="Z14">
            <v>237.61099999999999</v>
          </cell>
        </row>
        <row r="15">
          <cell r="Z15">
            <v>37.947000000000003</v>
          </cell>
        </row>
        <row r="16">
          <cell r="Z16">
            <v>58.784999999999997</v>
          </cell>
        </row>
        <row r="17">
          <cell r="Z17">
            <v>9.8759999999999994</v>
          </cell>
        </row>
        <row r="18">
          <cell r="Z18">
            <v>10.111000000000001</v>
          </cell>
        </row>
        <row r="19">
          <cell r="Z19">
            <v>1.224</v>
          </cell>
        </row>
        <row r="20">
          <cell r="Z20">
            <v>2.278</v>
          </cell>
        </row>
        <row r="21">
          <cell r="Z21">
            <v>0.38600000000000001</v>
          </cell>
        </row>
        <row r="22">
          <cell r="Z22">
            <v>8.4260000000000002</v>
          </cell>
        </row>
        <row r="23">
          <cell r="Z23">
            <v>1.224</v>
          </cell>
        </row>
        <row r="24">
          <cell r="Z24">
            <v>1.7569999999999999</v>
          </cell>
        </row>
        <row r="25">
          <cell r="Z25">
            <v>0.309</v>
          </cell>
        </row>
      </sheetData>
      <sheetData sheetId="21">
        <row r="1">
          <cell r="Z1" t="str">
            <v>שווי הוגן (באלפי ש"ח)</v>
          </cell>
        </row>
      </sheetData>
      <sheetData sheetId="22">
        <row r="1">
          <cell r="R1" t="str">
            <v>שווי הוגן (נטו באלפי ש"ח)</v>
          </cell>
        </row>
        <row r="2">
          <cell r="R2">
            <v>-248.16919999999999</v>
          </cell>
        </row>
        <row r="3">
          <cell r="R3">
            <v>-152.33869999999999</v>
          </cell>
        </row>
        <row r="4">
          <cell r="R4">
            <v>-730.26369999999997</v>
          </cell>
        </row>
        <row r="5">
          <cell r="R5">
            <v>-373.23809999999997</v>
          </cell>
        </row>
        <row r="6">
          <cell r="R6">
            <v>-197.81280000000001</v>
          </cell>
        </row>
        <row r="7">
          <cell r="R7">
            <v>-78.044600000000003</v>
          </cell>
        </row>
        <row r="8">
          <cell r="R8">
            <v>-93.448099999999997</v>
          </cell>
        </row>
        <row r="9">
          <cell r="R9">
            <v>-128.37639999999999</v>
          </cell>
        </row>
        <row r="10">
          <cell r="R10">
            <v>-462.45100000000002</v>
          </cell>
        </row>
        <row r="11">
          <cell r="R11">
            <v>-283.17790000000002</v>
          </cell>
        </row>
        <row r="12">
          <cell r="R12">
            <v>-486.166</v>
          </cell>
        </row>
        <row r="13">
          <cell r="R13">
            <v>-177.3263</v>
          </cell>
        </row>
        <row r="14">
          <cell r="R14">
            <v>-292.41770000000002</v>
          </cell>
        </row>
        <row r="15">
          <cell r="R15">
            <v>-917.42219999999998</v>
          </cell>
        </row>
        <row r="16">
          <cell r="R16">
            <v>-590.02719999999999</v>
          </cell>
        </row>
        <row r="17">
          <cell r="R17">
            <v>-2353.9627999999998</v>
          </cell>
        </row>
        <row r="18">
          <cell r="R18">
            <v>-1162.4726000000001</v>
          </cell>
        </row>
        <row r="19">
          <cell r="R19">
            <v>-3274.6089999999999</v>
          </cell>
        </row>
        <row r="20">
          <cell r="R20">
            <v>-1833.2043000000001</v>
          </cell>
        </row>
        <row r="21">
          <cell r="R21">
            <v>-1100.2242000000001</v>
          </cell>
        </row>
        <row r="22">
          <cell r="R22">
            <v>-1613.1</v>
          </cell>
        </row>
        <row r="23">
          <cell r="R23">
            <v>-2821.8078999999998</v>
          </cell>
        </row>
        <row r="24">
          <cell r="R24">
            <v>-540.93020000000001</v>
          </cell>
        </row>
        <row r="25">
          <cell r="R25">
            <v>-1706.136</v>
          </cell>
        </row>
        <row r="26">
          <cell r="R26">
            <v>-2655.1224000000002</v>
          </cell>
        </row>
        <row r="27">
          <cell r="R27">
            <v>-6497.7932000000001</v>
          </cell>
        </row>
        <row r="28">
          <cell r="R28">
            <v>-19.8535</v>
          </cell>
        </row>
        <row r="29">
          <cell r="R29">
            <v>-108.76260000000001</v>
          </cell>
        </row>
        <row r="30">
          <cell r="R30">
            <v>-34.776200000000003</v>
          </cell>
        </row>
        <row r="31">
          <cell r="R31">
            <v>-42.072000000000003</v>
          </cell>
        </row>
        <row r="32">
          <cell r="R32">
            <v>-32.722700000000003</v>
          </cell>
        </row>
        <row r="33">
          <cell r="R33">
            <v>-29.8081</v>
          </cell>
        </row>
        <row r="34">
          <cell r="R34">
            <v>-87.010099999999994</v>
          </cell>
        </row>
        <row r="35">
          <cell r="R35">
            <v>-14.8901</v>
          </cell>
        </row>
        <row r="36">
          <cell r="R36">
            <v>-9.9267000000000003</v>
          </cell>
        </row>
        <row r="37">
          <cell r="R37">
            <v>-43.505000000000003</v>
          </cell>
        </row>
        <row r="38">
          <cell r="R38">
            <v>-19.8721</v>
          </cell>
        </row>
        <row r="39">
          <cell r="R39">
            <v>-35.06</v>
          </cell>
        </row>
      </sheetData>
      <sheetData sheetId="23">
        <row r="1">
          <cell r="AT1" t="str">
            <v>שווי הוגן (באלפי ש"ח)</v>
          </cell>
        </row>
        <row r="2">
          <cell r="AT2">
            <v>4727.9679999999998</v>
          </cell>
        </row>
      </sheetData>
      <sheetData sheetId="24">
        <row r="1">
          <cell r="AB1" t="str">
            <v>שווי הוגן (באלפי ש"ח)</v>
          </cell>
        </row>
        <row r="2">
          <cell r="AB2">
            <v>31.085000000000001</v>
          </cell>
        </row>
        <row r="3">
          <cell r="AB3">
            <v>31.588000000000001</v>
          </cell>
        </row>
        <row r="4">
          <cell r="AB4">
            <v>14.946</v>
          </cell>
        </row>
        <row r="5">
          <cell r="AB5">
            <v>54.180999999999997</v>
          </cell>
        </row>
        <row r="6">
          <cell r="AB6">
            <v>59.351999999999997</v>
          </cell>
        </row>
        <row r="7">
          <cell r="AB7">
            <v>153.096</v>
          </cell>
        </row>
        <row r="8">
          <cell r="AB8">
            <v>139.36099999999999</v>
          </cell>
        </row>
        <row r="9">
          <cell r="AB9">
            <v>63.231000000000002</v>
          </cell>
        </row>
        <row r="10">
          <cell r="AB10">
            <v>216.72200000000001</v>
          </cell>
        </row>
        <row r="11">
          <cell r="AB11">
            <v>217.624</v>
          </cell>
        </row>
        <row r="12">
          <cell r="AB12">
            <v>814.43899999999996</v>
          </cell>
        </row>
        <row r="13">
          <cell r="AB13">
            <v>703.30600000000004</v>
          </cell>
        </row>
        <row r="14">
          <cell r="AB14">
            <v>335.70100000000002</v>
          </cell>
        </row>
        <row r="15">
          <cell r="AB15">
            <v>1054.057</v>
          </cell>
        </row>
        <row r="16">
          <cell r="AB16">
            <v>1058.444</v>
          </cell>
        </row>
        <row r="17">
          <cell r="AB17">
            <v>42.741999999999997</v>
          </cell>
        </row>
        <row r="18">
          <cell r="AB18">
            <v>41.808</v>
          </cell>
        </row>
        <row r="19">
          <cell r="AB19">
            <v>18.395</v>
          </cell>
        </row>
        <row r="20">
          <cell r="AB20">
            <v>64.031000000000006</v>
          </cell>
        </row>
        <row r="21">
          <cell r="AB21">
            <v>59.351999999999997</v>
          </cell>
        </row>
        <row r="22">
          <cell r="AB22">
            <v>61.393999999999998</v>
          </cell>
        </row>
        <row r="23">
          <cell r="AB23">
            <v>59.460999999999999</v>
          </cell>
        </row>
        <row r="24">
          <cell r="AB24">
            <v>27.591999999999999</v>
          </cell>
        </row>
        <row r="25">
          <cell r="AB25">
            <v>88.659000000000006</v>
          </cell>
        </row>
        <row r="26">
          <cell r="AB26">
            <v>89.028000000000006</v>
          </cell>
        </row>
      </sheetData>
      <sheetData sheetId="25">
        <row r="1">
          <cell r="T1" t="str">
            <v>שווי הוגן (באלפי ש"ח)</v>
          </cell>
        </row>
        <row r="2">
          <cell r="T2">
            <v>99.631</v>
          </cell>
        </row>
        <row r="3">
          <cell r="T3">
            <v>91.638000000000005</v>
          </cell>
        </row>
        <row r="4">
          <cell r="T4">
            <v>86.376999999999995</v>
          </cell>
        </row>
        <row r="5">
          <cell r="T5">
            <v>151.68</v>
          </cell>
        </row>
        <row r="6">
          <cell r="T6">
            <v>150.85499999999999</v>
          </cell>
        </row>
        <row r="7">
          <cell r="T7">
            <v>170</v>
          </cell>
        </row>
        <row r="8">
          <cell r="T8">
            <v>90.009</v>
          </cell>
        </row>
        <row r="9">
          <cell r="T9">
            <v>395.625</v>
          </cell>
        </row>
        <row r="10">
          <cell r="T10">
            <v>464.94499999999999</v>
          </cell>
        </row>
        <row r="11">
          <cell r="T11">
            <v>478.55399999999997</v>
          </cell>
        </row>
        <row r="12">
          <cell r="T12">
            <v>472.53300000000002</v>
          </cell>
        </row>
        <row r="13">
          <cell r="T13">
            <v>707.84</v>
          </cell>
        </row>
        <row r="14">
          <cell r="T14">
            <v>703.99</v>
          </cell>
        </row>
        <row r="15">
          <cell r="T15">
            <v>700</v>
          </cell>
        </row>
        <row r="16">
          <cell r="T16">
            <v>460.04599999999999</v>
          </cell>
        </row>
        <row r="17">
          <cell r="T17">
            <v>12881.55</v>
          </cell>
        </row>
        <row r="18">
          <cell r="T18">
            <v>2424.355</v>
          </cell>
        </row>
        <row r="19">
          <cell r="T19">
            <v>3298.9679999999998</v>
          </cell>
        </row>
        <row r="20">
          <cell r="T20">
            <v>3302.65</v>
          </cell>
        </row>
        <row r="21">
          <cell r="T21">
            <v>4075.136</v>
          </cell>
        </row>
        <row r="22">
          <cell r="T22">
            <v>4052.971</v>
          </cell>
        </row>
        <row r="23">
          <cell r="T23">
            <v>4000</v>
          </cell>
        </row>
        <row r="24">
          <cell r="T24">
            <v>3250.3249999999998</v>
          </cell>
        </row>
        <row r="25">
          <cell r="T25">
            <v>93051</v>
          </cell>
        </row>
        <row r="26">
          <cell r="T26">
            <v>132.84100000000001</v>
          </cell>
        </row>
        <row r="27">
          <cell r="T27">
            <v>112.002</v>
          </cell>
        </row>
        <row r="28">
          <cell r="T28">
            <v>111.782</v>
          </cell>
        </row>
        <row r="29">
          <cell r="T29">
            <v>192.12799999999999</v>
          </cell>
        </row>
        <row r="30">
          <cell r="T30">
            <v>191.083</v>
          </cell>
        </row>
        <row r="31">
          <cell r="T31">
            <v>190</v>
          </cell>
        </row>
        <row r="32">
          <cell r="T32">
            <v>100.01</v>
          </cell>
        </row>
        <row r="33">
          <cell r="T33">
            <v>727.95</v>
          </cell>
        </row>
        <row r="34">
          <cell r="T34">
            <v>199.262</v>
          </cell>
        </row>
        <row r="35">
          <cell r="T35">
            <v>91.638000000000005</v>
          </cell>
        </row>
        <row r="36">
          <cell r="T36">
            <v>91.457999999999998</v>
          </cell>
        </row>
        <row r="37">
          <cell r="T37">
            <v>232.57599999999999</v>
          </cell>
        </row>
        <row r="38">
          <cell r="T38">
            <v>231.31100000000001</v>
          </cell>
        </row>
        <row r="39">
          <cell r="T39">
            <v>240</v>
          </cell>
        </row>
        <row r="40">
          <cell r="T40">
            <v>100.01</v>
          </cell>
        </row>
        <row r="41">
          <cell r="T41">
            <v>569.70000000000005</v>
          </cell>
        </row>
      </sheetData>
      <sheetData sheetId="26">
        <row r="1">
          <cell r="S1" t="str">
            <v>שווי הוגן (באלפי ש"ח)</v>
          </cell>
        </row>
        <row r="2">
          <cell r="S2">
            <v>1400</v>
          </cell>
        </row>
      </sheetData>
      <sheetData sheetId="27">
        <row r="1">
          <cell r="U1" t="str">
            <v>שווי הוגן (באלפי ש"ח)</v>
          </cell>
        </row>
      </sheetData>
      <sheetData sheetId="28">
        <row r="1">
          <cell r="N1" t="str">
            <v>שווי הוגן (באלפי ש"ח)</v>
          </cell>
        </row>
        <row r="2">
          <cell r="N2">
            <v>0.65800000000000003</v>
          </cell>
        </row>
        <row r="3">
          <cell r="N3">
            <v>-24.91</v>
          </cell>
        </row>
        <row r="4">
          <cell r="N4">
            <v>-31.634</v>
          </cell>
        </row>
        <row r="5">
          <cell r="N5">
            <v>2E-3</v>
          </cell>
        </row>
        <row r="6">
          <cell r="N6">
            <v>-7.4189999999999996</v>
          </cell>
        </row>
        <row r="7">
          <cell r="N7">
            <v>-9.0739999999999998</v>
          </cell>
        </row>
        <row r="8">
          <cell r="N8">
            <v>0</v>
          </cell>
        </row>
        <row r="9">
          <cell r="N9">
            <v>30.917999999999999</v>
          </cell>
        </row>
        <row r="10">
          <cell r="N10">
            <v>-103.938</v>
          </cell>
        </row>
        <row r="11">
          <cell r="N11">
            <v>-33.481000000000002</v>
          </cell>
        </row>
        <row r="12">
          <cell r="N12">
            <v>0</v>
          </cell>
        </row>
        <row r="13">
          <cell r="N13">
            <v>208.434</v>
          </cell>
        </row>
        <row r="14">
          <cell r="N14">
            <v>-579.49300000000005</v>
          </cell>
        </row>
        <row r="15">
          <cell r="N15">
            <v>-174.75700000000001</v>
          </cell>
        </row>
        <row r="16">
          <cell r="N16">
            <v>2.8039999999999998</v>
          </cell>
        </row>
        <row r="17">
          <cell r="N17">
            <v>-26.187999999999999</v>
          </cell>
        </row>
        <row r="18">
          <cell r="N18">
            <v>-0.20899999999999999</v>
          </cell>
        </row>
        <row r="19">
          <cell r="N19">
            <v>3.7669999999999999</v>
          </cell>
        </row>
        <row r="20">
          <cell r="N20">
            <v>-34.904000000000003</v>
          </cell>
        </row>
        <row r="21">
          <cell r="N21">
            <v>-0.97</v>
          </cell>
        </row>
      </sheetData>
      <sheetData sheetId="29"/>
      <sheetData sheetId="30"/>
      <sheetData sheetId="31"/>
      <sheetData sheetId="32"/>
      <sheetData sheetId="33"/>
      <sheetData sheetId="34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RashutShukHon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033E76"/>
      </a:accent1>
      <a:accent2>
        <a:srgbClr val="0C6FBB"/>
      </a:accent2>
      <a:accent3>
        <a:srgbClr val="84A2F7"/>
      </a:accent3>
      <a:accent4>
        <a:srgbClr val="AC0019"/>
      </a:accent4>
      <a:accent5>
        <a:srgbClr val="FFC000"/>
      </a:accent5>
      <a:accent6>
        <a:srgbClr val="5FA62E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4" tint="-0.249977111117893"/>
  </sheetPr>
  <dimension ref="A1:D23"/>
  <sheetViews>
    <sheetView showGridLines="0" rightToLeft="1" tabSelected="1" workbookViewId="0">
      <pane xSplit="4" ySplit="16" topLeftCell="E17" activePane="bottomRight" state="frozen"/>
      <selection pane="topRight" activeCell="E1" sqref="E1"/>
      <selection pane="bottomLeft" activeCell="A24" sqref="A24"/>
      <selection pane="bottomRight" activeCell="A17" sqref="A17:XFD23"/>
    </sheetView>
  </sheetViews>
  <sheetFormatPr defaultColWidth="0" defaultRowHeight="14.25" zeroHeight="1"/>
  <cols>
    <col min="1" max="1" width="29.5" bestFit="1" customWidth="1"/>
    <col min="2" max="2" width="11" customWidth="1"/>
    <col min="3" max="3" width="4.625" customWidth="1"/>
    <col min="4" max="4" width="67.5" customWidth="1"/>
    <col min="5" max="5" width="9" hidden="1" customWidth="1"/>
    <col min="6" max="16384" width="9" hidden="1"/>
  </cols>
  <sheetData>
    <row r="1" spans="1:4" ht="18">
      <c r="A1" s="15" t="s">
        <v>0</v>
      </c>
      <c r="B1" s="16"/>
      <c r="C1" s="16"/>
      <c r="D1" s="16"/>
    </row>
    <row r="2" spans="1:4"/>
    <row r="3" spans="1:4">
      <c r="A3" t="s">
        <v>1</v>
      </c>
      <c r="D3" s="84" t="s">
        <v>1698</v>
      </c>
    </row>
    <row r="4" spans="1:4"/>
    <row r="5" spans="1:4">
      <c r="A5" t="s">
        <v>2</v>
      </c>
      <c r="D5" s="84" t="s">
        <v>1710</v>
      </c>
    </row>
    <row r="6" spans="1:4"/>
    <row r="7" spans="1:4">
      <c r="A7" t="s">
        <v>3</v>
      </c>
      <c r="D7" s="84" t="s">
        <v>1713</v>
      </c>
    </row>
    <row r="8" spans="1:4">
      <c r="D8" s="14"/>
    </row>
    <row r="9" spans="1:4">
      <c r="A9" t="s">
        <v>4</v>
      </c>
      <c r="D9" s="84">
        <v>2026</v>
      </c>
    </row>
    <row r="10" spans="1:4"/>
    <row r="11" spans="1:4">
      <c r="A11" t="s">
        <v>5</v>
      </c>
      <c r="D11" s="84" t="s">
        <v>1746</v>
      </c>
    </row>
    <row r="12" spans="1:4"/>
    <row r="13" spans="1:4">
      <c r="A13" t="s">
        <v>6</v>
      </c>
      <c r="D13" s="85">
        <f>IFERROR(VLOOKUP(D11,'File Name Info'!A35:B130,2,0),"תא מחושב")</f>
        <v>512362914</v>
      </c>
    </row>
    <row r="14" spans="1:4"/>
    <row r="15" spans="1:4" ht="15">
      <c r="A15" s="9" t="s">
        <v>7</v>
      </c>
      <c r="D15" s="85" t="str">
        <f>IF(D5="לממונה",CONCATENATE(D13, "_",VLOOKUP(D3,Full_Type,2,0),"_",D7,VLOOKUP(D9,Full_Year,2,0),".xlxs"),IF(D5="לציבור",CONCATENATE(D13,"_",VLOOKUP(D3,Full_Type_Nostro,2,0),"_",VLOOKUP(D5,Full_File_Type,2,0),"_",D7,VLOOKUP(D9,Full_Year,2,0),".xlsx"),"שם קובץ לשמירה"))</f>
        <v>512362914_gm_p_0126.xlsx</v>
      </c>
    </row>
    <row r="16" spans="1:4" ht="15">
      <c r="A16" s="9"/>
      <c r="D16" s="14"/>
    </row>
    <row r="17"/>
    <row r="18"/>
    <row r="19"/>
    <row r="20"/>
    <row r="21"/>
    <row r="22"/>
    <row r="23"/>
  </sheetData>
  <conditionalFormatting sqref="D3">
    <cfRule type="containsText" dxfId="5" priority="13" operator="containsText" text="Please fill in data">
      <formula>NOT(ISERROR(SEARCH("Please fill in data",D3)))</formula>
    </cfRule>
  </conditionalFormatting>
  <conditionalFormatting sqref="D5">
    <cfRule type="containsText" dxfId="4" priority="7" operator="containsText" text="Please fill in data">
      <formula>NOT(ISERROR(SEARCH("Please fill in data",D5)))</formula>
    </cfRule>
  </conditionalFormatting>
  <conditionalFormatting sqref="D7:D9">
    <cfRule type="containsText" dxfId="3" priority="5" operator="containsText" text="Please fill in data">
      <formula>NOT(ISERROR(SEARCH("Please fill in data",D7)))</formula>
    </cfRule>
  </conditionalFormatting>
  <conditionalFormatting sqref="D11">
    <cfRule type="containsText" dxfId="2" priority="4" operator="containsText" text="Please fill in data">
      <formula>NOT(ISERROR(SEARCH("Please fill in data",D11)))</formula>
    </cfRule>
  </conditionalFormatting>
  <conditionalFormatting sqref="D13">
    <cfRule type="containsText" dxfId="1" priority="3" operator="containsText" text="Please fill in data">
      <formula>NOT(ISERROR(SEARCH("Please fill in data",D13)))</formula>
    </cfRule>
  </conditionalFormatting>
  <conditionalFormatting sqref="D15:D16">
    <cfRule type="containsText" dxfId="0" priority="1" operator="containsText" text="Please fill in data">
      <formula>NOT(ISERROR(SEARCH("Please fill in data",D15)))</formula>
    </cfRule>
  </conditionalFormatting>
  <dataValidations count="5">
    <dataValidation type="list" allowBlank="1" showInputMessage="1" showErrorMessage="1" sqref="D3" xr:uid="{00000000-0002-0000-0000-000000000000}">
      <formula1>Type</formula1>
    </dataValidation>
    <dataValidation type="list" allowBlank="1" showInputMessage="1" showErrorMessage="1" sqref="D5" xr:uid="{00000000-0002-0000-0000-000001000000}">
      <formula1>File_Type</formula1>
    </dataValidation>
    <dataValidation type="list" allowBlank="1" showInputMessage="1" showErrorMessage="1" sqref="D7" xr:uid="{00000000-0002-0000-0000-000002000000}">
      <formula1>QTR</formula1>
    </dataValidation>
    <dataValidation type="list" allowBlank="1" showInputMessage="1" showErrorMessage="1" sqref="D9" xr:uid="{00000000-0002-0000-0000-000003000000}">
      <formula1>YEAR</formula1>
    </dataValidation>
    <dataValidation type="list" allowBlank="1" showInputMessage="1" showErrorMessage="1" sqref="D11" xr:uid="{00000000-0002-0000-0000-000004000000}">
      <formula1>Company_Name</formula1>
    </dataValidation>
  </dataValidation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/>
  <dimension ref="A1:AA58"/>
  <sheetViews>
    <sheetView rightToLeft="1" workbookViewId="0">
      <selection activeCell="A5" sqref="A5"/>
    </sheetView>
  </sheetViews>
  <sheetFormatPr defaultColWidth="0" defaultRowHeight="14.25"/>
  <cols>
    <col min="1" max="25" width="11.625" customWidth="1"/>
    <col min="26" max="27" width="11.625" hidden="1" customWidth="1"/>
    <col min="28" max="28" width="9" hidden="1" customWidth="1"/>
    <col min="29" max="16384" width="9" hidden="1"/>
  </cols>
  <sheetData>
    <row r="1" spans="1:25" s="2" customFormat="1" ht="51">
      <c r="A1" s="10" t="s">
        <v>8</v>
      </c>
      <c r="B1" s="10" t="s">
        <v>9</v>
      </c>
      <c r="C1" s="10" t="s">
        <v>10</v>
      </c>
      <c r="D1" s="10" t="s">
        <v>11</v>
      </c>
      <c r="E1" s="10" t="s">
        <v>12</v>
      </c>
      <c r="F1" s="10" t="s">
        <v>13</v>
      </c>
      <c r="G1" s="10" t="s">
        <v>14</v>
      </c>
      <c r="H1" s="10" t="s">
        <v>15</v>
      </c>
      <c r="I1" s="10" t="s">
        <v>16</v>
      </c>
      <c r="J1" s="10" t="s">
        <v>17</v>
      </c>
      <c r="K1" s="10" t="s">
        <v>18</v>
      </c>
      <c r="L1" s="10" t="s">
        <v>19</v>
      </c>
      <c r="M1" s="10" t="s">
        <v>20</v>
      </c>
      <c r="N1" s="10" t="s">
        <v>21</v>
      </c>
      <c r="O1" s="131" t="s">
        <v>22</v>
      </c>
      <c r="P1" s="10" t="s">
        <v>23</v>
      </c>
      <c r="Q1" s="10" t="s">
        <v>24</v>
      </c>
      <c r="R1" s="129" t="s">
        <v>25</v>
      </c>
      <c r="S1" s="10" t="s">
        <v>26</v>
      </c>
      <c r="T1" s="10" t="s">
        <v>27</v>
      </c>
      <c r="U1" s="125" t="s">
        <v>28</v>
      </c>
      <c r="V1" s="129" t="s">
        <v>29</v>
      </c>
      <c r="W1" s="10" t="s">
        <v>30</v>
      </c>
      <c r="X1" s="127" t="s">
        <v>31</v>
      </c>
      <c r="Y1" s="127" t="s">
        <v>32</v>
      </c>
    </row>
    <row r="2" spans="1:25">
      <c r="A2">
        <v>13710</v>
      </c>
      <c r="B2">
        <v>13711</v>
      </c>
      <c r="C2" t="s">
        <v>33</v>
      </c>
      <c r="D2" t="s">
        <v>34</v>
      </c>
      <c r="E2" t="s">
        <v>35</v>
      </c>
      <c r="F2" t="s">
        <v>36</v>
      </c>
      <c r="G2" t="s">
        <v>37</v>
      </c>
      <c r="H2" t="s">
        <v>38</v>
      </c>
      <c r="I2" t="s">
        <v>39</v>
      </c>
      <c r="J2" t="s">
        <v>39</v>
      </c>
      <c r="K2" t="s">
        <v>40</v>
      </c>
      <c r="L2" t="s">
        <v>41</v>
      </c>
      <c r="M2" t="s">
        <v>42</v>
      </c>
      <c r="N2" t="s">
        <v>43</v>
      </c>
      <c r="O2" s="132" t="s">
        <v>44</v>
      </c>
      <c r="P2" t="s">
        <v>45</v>
      </c>
      <c r="Q2" t="s">
        <v>46</v>
      </c>
      <c r="R2" s="130">
        <v>700</v>
      </c>
      <c r="S2" s="124">
        <v>1</v>
      </c>
      <c r="T2" s="124">
        <v>2475</v>
      </c>
      <c r="U2" s="126">
        <v>1</v>
      </c>
      <c r="V2" s="130">
        <v>40.6</v>
      </c>
      <c r="W2" s="124">
        <v>1.0049999999999999</v>
      </c>
      <c r="X2" s="128">
        <v>4.2488609238749198E-2</v>
      </c>
      <c r="Y2" s="128">
        <v>1.16487018356505E-5</v>
      </c>
    </row>
    <row r="3" spans="1:25">
      <c r="A3">
        <v>13710</v>
      </c>
      <c r="B3">
        <v>13711</v>
      </c>
      <c r="C3" t="s">
        <v>47</v>
      </c>
      <c r="D3" t="s">
        <v>48</v>
      </c>
      <c r="E3" t="s">
        <v>35</v>
      </c>
      <c r="F3" t="s">
        <v>49</v>
      </c>
      <c r="G3" t="s">
        <v>50</v>
      </c>
      <c r="H3" t="s">
        <v>38</v>
      </c>
      <c r="I3" t="s">
        <v>39</v>
      </c>
      <c r="J3" t="s">
        <v>39</v>
      </c>
      <c r="K3" t="s">
        <v>40</v>
      </c>
      <c r="L3" t="s">
        <v>41</v>
      </c>
      <c r="M3" t="s">
        <v>51</v>
      </c>
      <c r="N3" t="s">
        <v>1089</v>
      </c>
      <c r="O3" s="132" t="s">
        <v>52</v>
      </c>
      <c r="P3" t="s">
        <v>45</v>
      </c>
      <c r="Q3" t="s">
        <v>46</v>
      </c>
      <c r="R3" s="130">
        <v>3700</v>
      </c>
      <c r="S3" s="124">
        <v>1</v>
      </c>
      <c r="T3" s="124">
        <v>266</v>
      </c>
      <c r="U3" s="126">
        <v>1</v>
      </c>
      <c r="V3" s="130">
        <v>402.3</v>
      </c>
      <c r="W3" s="124">
        <v>1.07</v>
      </c>
      <c r="X3" s="128">
        <v>4.5248370942281797E-2</v>
      </c>
      <c r="Y3" s="128">
        <v>1.24053197103674E-5</v>
      </c>
    </row>
    <row r="4" spans="1:25">
      <c r="A4">
        <v>13710</v>
      </c>
      <c r="B4">
        <v>13711</v>
      </c>
      <c r="C4" t="s">
        <v>53</v>
      </c>
      <c r="D4" t="s">
        <v>54</v>
      </c>
      <c r="E4" t="s">
        <v>35</v>
      </c>
      <c r="F4" t="s">
        <v>55</v>
      </c>
      <c r="G4" t="s">
        <v>56</v>
      </c>
      <c r="H4" t="s">
        <v>38</v>
      </c>
      <c r="I4" t="s">
        <v>39</v>
      </c>
      <c r="J4" t="s">
        <v>39</v>
      </c>
      <c r="K4" t="s">
        <v>40</v>
      </c>
      <c r="L4" t="s">
        <v>41</v>
      </c>
      <c r="M4" t="s">
        <v>57</v>
      </c>
      <c r="N4" t="s">
        <v>58</v>
      </c>
      <c r="O4" s="132" t="s">
        <v>59</v>
      </c>
      <c r="P4" t="s">
        <v>45</v>
      </c>
      <c r="Q4" t="s">
        <v>46</v>
      </c>
      <c r="R4" s="130">
        <v>100</v>
      </c>
      <c r="S4" s="124">
        <v>1</v>
      </c>
      <c r="T4" s="124">
        <v>4200</v>
      </c>
      <c r="U4" s="126">
        <v>1</v>
      </c>
      <c r="V4" s="130">
        <v>7.8</v>
      </c>
      <c r="W4" s="124">
        <v>0.32800000000000001</v>
      </c>
      <c r="X4" s="128">
        <v>1.38520857706267E-2</v>
      </c>
      <c r="Y4" s="128">
        <v>3.7976958962622401E-6</v>
      </c>
    </row>
    <row r="5" spans="1:25">
      <c r="A5">
        <v>13710</v>
      </c>
      <c r="B5">
        <v>13711</v>
      </c>
      <c r="C5" t="s">
        <v>60</v>
      </c>
      <c r="D5" t="s">
        <v>61</v>
      </c>
      <c r="E5" t="s">
        <v>35</v>
      </c>
      <c r="F5" t="s">
        <v>62</v>
      </c>
      <c r="G5" t="s">
        <v>63</v>
      </c>
      <c r="H5" t="s">
        <v>38</v>
      </c>
      <c r="I5" t="s">
        <v>39</v>
      </c>
      <c r="J5" t="s">
        <v>39</v>
      </c>
      <c r="K5" t="s">
        <v>40</v>
      </c>
      <c r="L5" t="s">
        <v>41</v>
      </c>
      <c r="M5" t="s">
        <v>64</v>
      </c>
      <c r="N5" t="s">
        <v>65</v>
      </c>
      <c r="O5" s="132" t="s">
        <v>66</v>
      </c>
      <c r="P5" t="s">
        <v>45</v>
      </c>
      <c r="Q5" t="s">
        <v>46</v>
      </c>
      <c r="R5" s="130">
        <v>8000</v>
      </c>
      <c r="S5" s="124">
        <v>1</v>
      </c>
      <c r="T5" s="124">
        <v>36</v>
      </c>
      <c r="U5" s="126">
        <v>1</v>
      </c>
      <c r="V5" s="130">
        <v>1281</v>
      </c>
      <c r="W5" s="124">
        <v>0.46100000000000002</v>
      </c>
      <c r="X5" s="128">
        <v>1.9499474584805301E-2</v>
      </c>
      <c r="Y5" s="128">
        <v>5.3459873001230098E-6</v>
      </c>
    </row>
    <row r="6" spans="1:25">
      <c r="A6">
        <v>13710</v>
      </c>
      <c r="B6">
        <v>13711</v>
      </c>
      <c r="C6" t="s">
        <v>67</v>
      </c>
      <c r="D6" t="s">
        <v>68</v>
      </c>
      <c r="E6" t="s">
        <v>69</v>
      </c>
      <c r="F6" t="s">
        <v>70</v>
      </c>
      <c r="G6" t="s">
        <v>71</v>
      </c>
      <c r="H6" t="s">
        <v>38</v>
      </c>
      <c r="I6" t="s">
        <v>39</v>
      </c>
      <c r="J6" t="s">
        <v>39</v>
      </c>
      <c r="K6" t="s">
        <v>40</v>
      </c>
      <c r="L6" t="s">
        <v>41</v>
      </c>
      <c r="M6" t="s">
        <v>72</v>
      </c>
      <c r="N6" t="s">
        <v>73</v>
      </c>
      <c r="O6" s="132" t="s">
        <v>74</v>
      </c>
      <c r="P6" t="s">
        <v>45</v>
      </c>
      <c r="Q6" t="s">
        <v>46</v>
      </c>
      <c r="R6" s="130">
        <v>12000</v>
      </c>
      <c r="S6" s="124">
        <v>1</v>
      </c>
      <c r="T6" s="124">
        <v>102</v>
      </c>
      <c r="U6" s="126">
        <v>1</v>
      </c>
      <c r="V6" s="130">
        <v>2497</v>
      </c>
      <c r="W6" s="124">
        <v>2.5470000000000002</v>
      </c>
      <c r="X6" s="128">
        <v>0.107693624336508</v>
      </c>
      <c r="Y6" s="128">
        <v>2.9525346721691599E-5</v>
      </c>
    </row>
    <row r="7" spans="1:25">
      <c r="A7">
        <v>13710</v>
      </c>
      <c r="B7">
        <v>13711</v>
      </c>
      <c r="C7" t="s">
        <v>75</v>
      </c>
      <c r="D7" t="s">
        <v>76</v>
      </c>
      <c r="E7" t="s">
        <v>35</v>
      </c>
      <c r="F7" t="s">
        <v>77</v>
      </c>
      <c r="G7" t="s">
        <v>78</v>
      </c>
      <c r="H7" t="s">
        <v>38</v>
      </c>
      <c r="I7" t="s">
        <v>39</v>
      </c>
      <c r="J7" t="s">
        <v>39</v>
      </c>
      <c r="K7" t="s">
        <v>40</v>
      </c>
      <c r="L7" t="s">
        <v>41</v>
      </c>
      <c r="M7" t="s">
        <v>79</v>
      </c>
      <c r="N7" t="s">
        <v>80</v>
      </c>
      <c r="O7" s="132" t="s">
        <v>81</v>
      </c>
      <c r="P7" t="s">
        <v>45</v>
      </c>
      <c r="Q7" t="s">
        <v>46</v>
      </c>
      <c r="R7" s="130">
        <v>17780</v>
      </c>
      <c r="S7" s="124">
        <v>1</v>
      </c>
      <c r="T7" s="124">
        <v>93</v>
      </c>
      <c r="U7" s="126">
        <v>1</v>
      </c>
      <c r="V7" s="130">
        <v>4590</v>
      </c>
      <c r="W7" s="124">
        <v>4.2690000000000001</v>
      </c>
      <c r="X7" s="128">
        <v>0.180495722005721</v>
      </c>
      <c r="Y7" s="128">
        <v>4.9484812186735803E-5</v>
      </c>
    </row>
    <row r="8" spans="1:25">
      <c r="A8">
        <v>13710</v>
      </c>
      <c r="B8">
        <v>13711</v>
      </c>
      <c r="C8" t="s">
        <v>82</v>
      </c>
      <c r="D8" t="s">
        <v>83</v>
      </c>
      <c r="E8" t="s">
        <v>35</v>
      </c>
      <c r="F8" t="s">
        <v>84</v>
      </c>
      <c r="G8" t="s">
        <v>85</v>
      </c>
      <c r="H8" t="s">
        <v>38</v>
      </c>
      <c r="I8" t="s">
        <v>39</v>
      </c>
      <c r="J8" t="s">
        <v>39</v>
      </c>
      <c r="K8" t="s">
        <v>40</v>
      </c>
      <c r="L8" t="s">
        <v>41</v>
      </c>
      <c r="M8" t="s">
        <v>86</v>
      </c>
      <c r="N8" t="s">
        <v>65</v>
      </c>
      <c r="O8" s="132" t="s">
        <v>74</v>
      </c>
      <c r="P8" t="s">
        <v>45</v>
      </c>
      <c r="Q8" t="s">
        <v>46</v>
      </c>
      <c r="R8" s="130">
        <v>4152</v>
      </c>
      <c r="S8" s="124">
        <v>1</v>
      </c>
      <c r="T8" s="124">
        <v>300</v>
      </c>
      <c r="U8" s="126">
        <v>1</v>
      </c>
      <c r="V8" s="130">
        <v>3062</v>
      </c>
      <c r="W8" s="124">
        <v>9.1859999999999999</v>
      </c>
      <c r="X8" s="128">
        <v>0.38841654422764599</v>
      </c>
      <c r="Y8" s="128">
        <v>1.06488505809112E-4</v>
      </c>
    </row>
    <row r="9" spans="1:25">
      <c r="A9">
        <v>13710</v>
      </c>
      <c r="B9">
        <v>13711</v>
      </c>
      <c r="C9" t="s">
        <v>87</v>
      </c>
      <c r="D9" t="s">
        <v>88</v>
      </c>
      <c r="E9" t="s">
        <v>35</v>
      </c>
      <c r="F9" t="s">
        <v>89</v>
      </c>
      <c r="G9" t="s">
        <v>90</v>
      </c>
      <c r="H9" t="s">
        <v>38</v>
      </c>
      <c r="I9" t="s">
        <v>39</v>
      </c>
      <c r="J9" t="s">
        <v>39</v>
      </c>
      <c r="K9" t="s">
        <v>40</v>
      </c>
      <c r="L9" t="s">
        <v>41</v>
      </c>
      <c r="M9" t="s">
        <v>91</v>
      </c>
      <c r="N9" t="s">
        <v>92</v>
      </c>
      <c r="O9" s="132" t="s">
        <v>93</v>
      </c>
      <c r="P9" t="s">
        <v>45</v>
      </c>
      <c r="Q9" t="s">
        <v>46</v>
      </c>
      <c r="R9" s="130">
        <v>5250</v>
      </c>
      <c r="S9" s="124">
        <v>1</v>
      </c>
      <c r="T9" s="124">
        <v>340</v>
      </c>
      <c r="U9" s="126">
        <v>1</v>
      </c>
      <c r="V9" s="130">
        <v>833</v>
      </c>
      <c r="W9" s="124">
        <v>2.8319999999999999</v>
      </c>
      <c r="X9" s="128">
        <v>0.11975542527341</v>
      </c>
      <c r="Y9" s="128">
        <v>3.2832217086061997E-5</v>
      </c>
    </row>
    <row r="10" spans="1:25">
      <c r="A10">
        <v>13710</v>
      </c>
      <c r="B10">
        <v>13711</v>
      </c>
      <c r="C10" t="s">
        <v>94</v>
      </c>
      <c r="D10" t="s">
        <v>95</v>
      </c>
      <c r="E10" t="s">
        <v>35</v>
      </c>
      <c r="F10" t="s">
        <v>96</v>
      </c>
      <c r="G10" t="s">
        <v>97</v>
      </c>
      <c r="H10" t="s">
        <v>38</v>
      </c>
      <c r="I10" t="s">
        <v>39</v>
      </c>
      <c r="J10" t="s">
        <v>39</v>
      </c>
      <c r="K10" t="s">
        <v>40</v>
      </c>
      <c r="L10" t="s">
        <v>41</v>
      </c>
      <c r="M10" t="s">
        <v>98</v>
      </c>
      <c r="N10" t="s">
        <v>99</v>
      </c>
      <c r="O10" s="132" t="s">
        <v>100</v>
      </c>
      <c r="P10" t="s">
        <v>45</v>
      </c>
      <c r="Q10" t="s">
        <v>46</v>
      </c>
      <c r="R10" s="130">
        <v>1023</v>
      </c>
      <c r="S10" s="124">
        <v>1</v>
      </c>
      <c r="T10" s="124">
        <v>300</v>
      </c>
      <c r="U10" s="126">
        <v>1</v>
      </c>
      <c r="V10" s="130">
        <v>83.3</v>
      </c>
      <c r="W10" s="124">
        <v>0.25</v>
      </c>
      <c r="X10" s="128">
        <v>1.0566655171183201E-2</v>
      </c>
      <c r="Y10" s="128">
        <v>2.8969603311231198E-6</v>
      </c>
    </row>
    <row r="11" spans="1:25">
      <c r="A11">
        <v>13710</v>
      </c>
      <c r="B11">
        <v>13711</v>
      </c>
      <c r="C11" t="s">
        <v>101</v>
      </c>
      <c r="D11" t="s">
        <v>102</v>
      </c>
      <c r="E11" t="s">
        <v>35</v>
      </c>
      <c r="F11" t="s">
        <v>103</v>
      </c>
      <c r="G11" t="s">
        <v>104</v>
      </c>
      <c r="H11" t="s">
        <v>38</v>
      </c>
      <c r="I11" t="s">
        <v>39</v>
      </c>
      <c r="J11" t="s">
        <v>39</v>
      </c>
      <c r="K11" t="s">
        <v>40</v>
      </c>
      <c r="L11" t="s">
        <v>41</v>
      </c>
      <c r="M11" t="s">
        <v>105</v>
      </c>
      <c r="N11" t="s">
        <v>106</v>
      </c>
      <c r="O11" s="132" t="s">
        <v>107</v>
      </c>
      <c r="P11" t="s">
        <v>45</v>
      </c>
      <c r="Q11" t="s">
        <v>46</v>
      </c>
      <c r="R11" s="130">
        <v>447</v>
      </c>
      <c r="S11" s="124">
        <v>1</v>
      </c>
      <c r="T11" s="124">
        <v>3200</v>
      </c>
      <c r="U11" s="126">
        <v>1</v>
      </c>
      <c r="V11" s="130">
        <v>53.2</v>
      </c>
      <c r="W11" s="124">
        <v>1.702</v>
      </c>
      <c r="X11" s="128">
        <v>7.1983488449068697E-2</v>
      </c>
      <c r="Y11" s="128">
        <v>1.973503508485E-5</v>
      </c>
    </row>
    <row r="12" spans="1:25">
      <c r="A12">
        <v>13710</v>
      </c>
      <c r="B12">
        <v>15444</v>
      </c>
      <c r="C12" t="s">
        <v>33</v>
      </c>
      <c r="D12" t="s">
        <v>34</v>
      </c>
      <c r="E12" t="s">
        <v>35</v>
      </c>
      <c r="F12" t="s">
        <v>36</v>
      </c>
      <c r="G12" t="s">
        <v>37</v>
      </c>
      <c r="H12" t="s">
        <v>38</v>
      </c>
      <c r="I12" t="s">
        <v>39</v>
      </c>
      <c r="J12" t="s">
        <v>39</v>
      </c>
      <c r="K12" t="s">
        <v>40</v>
      </c>
      <c r="L12" t="s">
        <v>41</v>
      </c>
      <c r="M12" t="s">
        <v>42</v>
      </c>
      <c r="N12" t="s">
        <v>43</v>
      </c>
      <c r="O12" s="132" t="s">
        <v>44</v>
      </c>
      <c r="P12" t="s">
        <v>45</v>
      </c>
      <c r="Q12" t="s">
        <v>46</v>
      </c>
      <c r="R12" s="130">
        <v>700</v>
      </c>
      <c r="S12" s="124">
        <v>1</v>
      </c>
      <c r="T12" s="124">
        <v>150</v>
      </c>
      <c r="U12" s="126">
        <v>1</v>
      </c>
      <c r="V12" s="130">
        <v>40.6</v>
      </c>
      <c r="W12" s="124">
        <v>6.0999999999999999E-2</v>
      </c>
      <c r="X12" s="128">
        <v>1.46032309348705E-2</v>
      </c>
      <c r="Y12" s="128">
        <v>2.3538267506611E-6</v>
      </c>
    </row>
    <row r="13" spans="1:25">
      <c r="A13">
        <v>13710</v>
      </c>
      <c r="B13">
        <v>15444</v>
      </c>
      <c r="C13" t="s">
        <v>67</v>
      </c>
      <c r="D13" t="s">
        <v>68</v>
      </c>
      <c r="E13" t="s">
        <v>69</v>
      </c>
      <c r="F13" t="s">
        <v>70</v>
      </c>
      <c r="G13" t="s">
        <v>71</v>
      </c>
      <c r="H13" t="s">
        <v>38</v>
      </c>
      <c r="I13" t="s">
        <v>39</v>
      </c>
      <c r="J13" t="s">
        <v>39</v>
      </c>
      <c r="K13" t="s">
        <v>40</v>
      </c>
      <c r="L13" t="s">
        <v>41</v>
      </c>
      <c r="M13" t="s">
        <v>72</v>
      </c>
      <c r="N13" t="s">
        <v>73</v>
      </c>
      <c r="O13" s="132" t="s">
        <v>74</v>
      </c>
      <c r="P13" t="s">
        <v>45</v>
      </c>
      <c r="Q13" t="s">
        <v>46</v>
      </c>
      <c r="R13" s="130">
        <v>12000</v>
      </c>
      <c r="S13" s="124">
        <v>1</v>
      </c>
      <c r="T13" s="124">
        <v>34</v>
      </c>
      <c r="U13" s="126">
        <v>1</v>
      </c>
      <c r="V13" s="130">
        <v>2497</v>
      </c>
      <c r="W13" s="124">
        <v>0.84899999999999998</v>
      </c>
      <c r="X13" s="128">
        <v>0.203577192103225</v>
      </c>
      <c r="Y13" s="128">
        <v>3.2813659027524798E-5</v>
      </c>
    </row>
    <row r="14" spans="1:25">
      <c r="A14">
        <v>13710</v>
      </c>
      <c r="B14">
        <v>15444</v>
      </c>
      <c r="C14" t="s">
        <v>82</v>
      </c>
      <c r="D14" t="s">
        <v>83</v>
      </c>
      <c r="E14" t="s">
        <v>35</v>
      </c>
      <c r="F14" t="s">
        <v>84</v>
      </c>
      <c r="G14" t="s">
        <v>85</v>
      </c>
      <c r="H14" t="s">
        <v>38</v>
      </c>
      <c r="I14" t="s">
        <v>39</v>
      </c>
      <c r="J14" t="s">
        <v>39</v>
      </c>
      <c r="K14" t="s">
        <v>40</v>
      </c>
      <c r="L14" t="s">
        <v>41</v>
      </c>
      <c r="M14" t="s">
        <v>86</v>
      </c>
      <c r="N14" t="s">
        <v>65</v>
      </c>
      <c r="O14" s="132" t="s">
        <v>74</v>
      </c>
      <c r="P14" t="s">
        <v>45</v>
      </c>
      <c r="Q14" t="s">
        <v>46</v>
      </c>
      <c r="R14" s="130">
        <v>4152</v>
      </c>
      <c r="S14" s="124">
        <v>1</v>
      </c>
      <c r="T14" s="124">
        <v>20</v>
      </c>
      <c r="U14" s="126">
        <v>1</v>
      </c>
      <c r="V14" s="130">
        <v>3062</v>
      </c>
      <c r="W14" s="124">
        <v>0.61199999999999999</v>
      </c>
      <c r="X14" s="128">
        <v>0.14684759646165399</v>
      </c>
      <c r="Y14" s="128">
        <v>2.36696798375182E-5</v>
      </c>
    </row>
    <row r="15" spans="1:25">
      <c r="A15">
        <v>13710</v>
      </c>
      <c r="B15">
        <v>15444</v>
      </c>
      <c r="C15" t="s">
        <v>87</v>
      </c>
      <c r="D15" t="s">
        <v>88</v>
      </c>
      <c r="E15" t="s">
        <v>35</v>
      </c>
      <c r="F15" t="s">
        <v>89</v>
      </c>
      <c r="G15" t="s">
        <v>90</v>
      </c>
      <c r="H15" t="s">
        <v>38</v>
      </c>
      <c r="I15" t="s">
        <v>39</v>
      </c>
      <c r="J15" t="s">
        <v>39</v>
      </c>
      <c r="K15" t="s">
        <v>40</v>
      </c>
      <c r="L15" t="s">
        <v>41</v>
      </c>
      <c r="M15" t="s">
        <v>91</v>
      </c>
      <c r="N15" t="s">
        <v>92</v>
      </c>
      <c r="O15" s="132" t="s">
        <v>93</v>
      </c>
      <c r="P15" t="s">
        <v>45</v>
      </c>
      <c r="Q15" t="s">
        <v>46</v>
      </c>
      <c r="R15" s="130">
        <v>5250</v>
      </c>
      <c r="S15" s="124">
        <v>1</v>
      </c>
      <c r="T15" s="124">
        <v>171</v>
      </c>
      <c r="U15" s="126">
        <v>1</v>
      </c>
      <c r="V15" s="130">
        <v>833</v>
      </c>
      <c r="W15" s="124">
        <v>1.4239999999999999</v>
      </c>
      <c r="X15" s="128">
        <v>0.34156453596974801</v>
      </c>
      <c r="Y15" s="128">
        <v>5.5055196033566401E-5</v>
      </c>
    </row>
    <row r="16" spans="1:25">
      <c r="A16">
        <v>13710</v>
      </c>
      <c r="B16">
        <v>15444</v>
      </c>
      <c r="C16" t="s">
        <v>101</v>
      </c>
      <c r="D16" t="s">
        <v>102</v>
      </c>
      <c r="E16" t="s">
        <v>35</v>
      </c>
      <c r="F16" t="s">
        <v>103</v>
      </c>
      <c r="G16" t="s">
        <v>104</v>
      </c>
      <c r="H16" t="s">
        <v>38</v>
      </c>
      <c r="I16" t="s">
        <v>39</v>
      </c>
      <c r="J16" t="s">
        <v>39</v>
      </c>
      <c r="K16" t="s">
        <v>40</v>
      </c>
      <c r="L16" t="s">
        <v>41</v>
      </c>
      <c r="M16" t="s">
        <v>105</v>
      </c>
      <c r="N16" t="s">
        <v>106</v>
      </c>
      <c r="O16" s="132" t="s">
        <v>107</v>
      </c>
      <c r="P16" t="s">
        <v>45</v>
      </c>
      <c r="Q16" t="s">
        <v>46</v>
      </c>
      <c r="R16" s="130">
        <v>447</v>
      </c>
      <c r="S16" s="124">
        <v>1</v>
      </c>
      <c r="T16" s="124">
        <v>2300</v>
      </c>
      <c r="U16" s="126">
        <v>1</v>
      </c>
      <c r="V16" s="130">
        <v>53.2</v>
      </c>
      <c r="W16" s="124">
        <v>1.224</v>
      </c>
      <c r="X16" s="128">
        <v>0.29340744453050299</v>
      </c>
      <c r="Y16" s="128">
        <v>4.7292978852363301E-5</v>
      </c>
    </row>
    <row r="17" spans="1:25">
      <c r="A17">
        <v>559</v>
      </c>
      <c r="B17">
        <v>556</v>
      </c>
      <c r="C17" t="s">
        <v>33</v>
      </c>
      <c r="D17" t="s">
        <v>34</v>
      </c>
      <c r="E17" t="s">
        <v>35</v>
      </c>
      <c r="F17" t="s">
        <v>36</v>
      </c>
      <c r="G17" t="s">
        <v>37</v>
      </c>
      <c r="H17" t="s">
        <v>38</v>
      </c>
      <c r="I17" t="s">
        <v>39</v>
      </c>
      <c r="J17" t="s">
        <v>39</v>
      </c>
      <c r="K17" t="s">
        <v>40</v>
      </c>
      <c r="L17" t="s">
        <v>41</v>
      </c>
      <c r="M17" t="s">
        <v>42</v>
      </c>
      <c r="N17" t="s">
        <v>43</v>
      </c>
      <c r="O17" s="132" t="s">
        <v>44</v>
      </c>
      <c r="P17" t="s">
        <v>45</v>
      </c>
      <c r="Q17" t="s">
        <v>46</v>
      </c>
      <c r="R17" s="130">
        <v>700</v>
      </c>
      <c r="S17" s="124">
        <v>1</v>
      </c>
      <c r="T17" s="124">
        <v>10800</v>
      </c>
      <c r="U17" s="126">
        <v>1</v>
      </c>
      <c r="V17" s="130">
        <v>40.6</v>
      </c>
      <c r="W17" s="124">
        <v>4.3849999999999998</v>
      </c>
      <c r="X17" s="128">
        <v>3.4262425448855903E-2</v>
      </c>
      <c r="Y17" s="128">
        <v>1.2500424094431701E-5</v>
      </c>
    </row>
    <row r="18" spans="1:25">
      <c r="A18">
        <v>559</v>
      </c>
      <c r="B18">
        <v>556</v>
      </c>
      <c r="C18" t="s">
        <v>47</v>
      </c>
      <c r="D18" t="s">
        <v>48</v>
      </c>
      <c r="E18" t="s">
        <v>35</v>
      </c>
      <c r="F18" t="s">
        <v>49</v>
      </c>
      <c r="G18" t="s">
        <v>50</v>
      </c>
      <c r="H18" t="s">
        <v>38</v>
      </c>
      <c r="I18" t="s">
        <v>39</v>
      </c>
      <c r="J18" t="s">
        <v>39</v>
      </c>
      <c r="K18" t="s">
        <v>40</v>
      </c>
      <c r="L18" t="s">
        <v>41</v>
      </c>
      <c r="M18" t="s">
        <v>51</v>
      </c>
      <c r="N18" s="118" t="s">
        <v>1089</v>
      </c>
      <c r="O18" s="132" t="s">
        <v>52</v>
      </c>
      <c r="P18" t="s">
        <v>45</v>
      </c>
      <c r="Q18" t="s">
        <v>46</v>
      </c>
      <c r="R18" s="130">
        <v>3700</v>
      </c>
      <c r="S18" s="124">
        <v>1</v>
      </c>
      <c r="T18" s="124">
        <v>840</v>
      </c>
      <c r="U18" s="126">
        <v>1</v>
      </c>
      <c r="V18" s="130">
        <v>402.3</v>
      </c>
      <c r="W18" s="124">
        <v>3.379</v>
      </c>
      <c r="X18" s="128">
        <v>2.6405696854549299E-2</v>
      </c>
      <c r="Y18" s="128">
        <v>9.6339475348464706E-6</v>
      </c>
    </row>
    <row r="19" spans="1:25">
      <c r="A19">
        <v>559</v>
      </c>
      <c r="B19">
        <v>556</v>
      </c>
      <c r="C19" t="s">
        <v>53</v>
      </c>
      <c r="D19" t="s">
        <v>54</v>
      </c>
      <c r="E19" t="s">
        <v>35</v>
      </c>
      <c r="F19" t="s">
        <v>55</v>
      </c>
      <c r="G19" t="s">
        <v>56</v>
      </c>
      <c r="H19" t="s">
        <v>38</v>
      </c>
      <c r="I19" t="s">
        <v>39</v>
      </c>
      <c r="J19" t="s">
        <v>39</v>
      </c>
      <c r="K19" t="s">
        <v>40</v>
      </c>
      <c r="L19" t="s">
        <v>41</v>
      </c>
      <c r="M19" t="s">
        <v>57</v>
      </c>
      <c r="N19" t="s">
        <v>58</v>
      </c>
      <c r="O19" s="132" t="s">
        <v>59</v>
      </c>
      <c r="P19" t="s">
        <v>45</v>
      </c>
      <c r="Q19" t="s">
        <v>46</v>
      </c>
      <c r="R19" s="130">
        <v>100</v>
      </c>
      <c r="S19" s="124">
        <v>1</v>
      </c>
      <c r="T19" s="124">
        <v>156200</v>
      </c>
      <c r="U19" s="126">
        <v>1</v>
      </c>
      <c r="V19" s="130">
        <v>7.8</v>
      </c>
      <c r="W19" s="124">
        <v>12.183999999999999</v>
      </c>
      <c r="X19" s="128">
        <v>9.5201534094754695E-2</v>
      </c>
      <c r="Y19" s="128">
        <v>3.4733663336279298E-5</v>
      </c>
    </row>
    <row r="20" spans="1:25">
      <c r="A20">
        <v>559</v>
      </c>
      <c r="B20">
        <v>556</v>
      </c>
      <c r="C20" t="s">
        <v>60</v>
      </c>
      <c r="D20" t="s">
        <v>61</v>
      </c>
      <c r="E20" t="s">
        <v>35</v>
      </c>
      <c r="F20" t="s">
        <v>62</v>
      </c>
      <c r="G20" t="s">
        <v>63</v>
      </c>
      <c r="H20" t="s">
        <v>38</v>
      </c>
      <c r="I20" t="s">
        <v>39</v>
      </c>
      <c r="J20" t="s">
        <v>39</v>
      </c>
      <c r="K20" t="s">
        <v>40</v>
      </c>
      <c r="L20" t="s">
        <v>41</v>
      </c>
      <c r="M20" t="s">
        <v>64</v>
      </c>
      <c r="N20" t="s">
        <v>65</v>
      </c>
      <c r="O20" s="132" t="s">
        <v>66</v>
      </c>
      <c r="P20" t="s">
        <v>45</v>
      </c>
      <c r="Q20" t="s">
        <v>46</v>
      </c>
      <c r="R20" s="130">
        <v>8000</v>
      </c>
      <c r="S20" s="124">
        <v>1</v>
      </c>
      <c r="T20" s="124">
        <v>288</v>
      </c>
      <c r="U20" s="126">
        <v>1</v>
      </c>
      <c r="V20" s="130">
        <v>1281</v>
      </c>
      <c r="W20" s="124">
        <v>3.6890000000000001</v>
      </c>
      <c r="X20" s="128">
        <v>2.8827695894899402E-2</v>
      </c>
      <c r="Y20" s="128">
        <v>1.05175982035908E-5</v>
      </c>
    </row>
    <row r="21" spans="1:25">
      <c r="A21">
        <v>559</v>
      </c>
      <c r="B21">
        <v>556</v>
      </c>
      <c r="C21" t="s">
        <v>67</v>
      </c>
      <c r="D21" t="s">
        <v>68</v>
      </c>
      <c r="E21" t="s">
        <v>69</v>
      </c>
      <c r="F21" t="s">
        <v>70</v>
      </c>
      <c r="G21" t="s">
        <v>71</v>
      </c>
      <c r="H21" t="s">
        <v>38</v>
      </c>
      <c r="I21" t="s">
        <v>39</v>
      </c>
      <c r="J21" t="s">
        <v>39</v>
      </c>
      <c r="K21" t="s">
        <v>40</v>
      </c>
      <c r="L21" t="s">
        <v>41</v>
      </c>
      <c r="M21" t="s">
        <v>72</v>
      </c>
      <c r="N21" t="s">
        <v>73</v>
      </c>
      <c r="O21" s="132" t="s">
        <v>74</v>
      </c>
      <c r="P21" t="s">
        <v>45</v>
      </c>
      <c r="Q21" t="s">
        <v>46</v>
      </c>
      <c r="R21" s="130">
        <v>12000</v>
      </c>
      <c r="S21" s="124">
        <v>1</v>
      </c>
      <c r="T21" s="124">
        <v>476</v>
      </c>
      <c r="U21" s="126">
        <v>1</v>
      </c>
      <c r="V21" s="130">
        <v>2497</v>
      </c>
      <c r="W21" s="124">
        <v>11.885999999999999</v>
      </c>
      <c r="X21" s="128">
        <v>9.2873927067591497E-2</v>
      </c>
      <c r="Y21" s="128">
        <v>3.3884450982409297E-5</v>
      </c>
    </row>
    <row r="22" spans="1:25">
      <c r="A22">
        <v>559</v>
      </c>
      <c r="B22">
        <v>556</v>
      </c>
      <c r="C22" t="s">
        <v>75</v>
      </c>
      <c r="D22" t="s">
        <v>76</v>
      </c>
      <c r="E22" t="s">
        <v>35</v>
      </c>
      <c r="F22" t="s">
        <v>77</v>
      </c>
      <c r="G22" t="s">
        <v>78</v>
      </c>
      <c r="H22" t="s">
        <v>38</v>
      </c>
      <c r="I22" t="s">
        <v>39</v>
      </c>
      <c r="J22" t="s">
        <v>39</v>
      </c>
      <c r="K22" t="s">
        <v>40</v>
      </c>
      <c r="L22" t="s">
        <v>41</v>
      </c>
      <c r="M22" t="s">
        <v>79</v>
      </c>
      <c r="N22" t="s">
        <v>80</v>
      </c>
      <c r="O22" s="132" t="s">
        <v>81</v>
      </c>
      <c r="P22" t="s">
        <v>45</v>
      </c>
      <c r="Q22" t="s">
        <v>46</v>
      </c>
      <c r="R22" s="130">
        <v>17780</v>
      </c>
      <c r="S22" s="124">
        <v>1</v>
      </c>
      <c r="T22" s="124">
        <v>396</v>
      </c>
      <c r="U22" s="126">
        <v>1</v>
      </c>
      <c r="V22" s="130">
        <v>4590</v>
      </c>
      <c r="W22" s="124">
        <v>18.175999999999998</v>
      </c>
      <c r="X22" s="128">
        <v>0.142028724212868</v>
      </c>
      <c r="Y22" s="128">
        <v>5.1818260470267199E-5</v>
      </c>
    </row>
    <row r="23" spans="1:25">
      <c r="A23">
        <v>559</v>
      </c>
      <c r="B23">
        <v>556</v>
      </c>
      <c r="C23" t="s">
        <v>82</v>
      </c>
      <c r="D23" t="s">
        <v>83</v>
      </c>
      <c r="E23" t="s">
        <v>35</v>
      </c>
      <c r="F23" t="s">
        <v>84</v>
      </c>
      <c r="G23" t="s">
        <v>85</v>
      </c>
      <c r="H23" t="s">
        <v>38</v>
      </c>
      <c r="I23" t="s">
        <v>39</v>
      </c>
      <c r="J23" t="s">
        <v>39</v>
      </c>
      <c r="K23" t="s">
        <v>40</v>
      </c>
      <c r="L23" t="s">
        <v>41</v>
      </c>
      <c r="M23" t="s">
        <v>86</v>
      </c>
      <c r="N23" t="s">
        <v>65</v>
      </c>
      <c r="O23" s="132" t="s">
        <v>74</v>
      </c>
      <c r="P23" t="s">
        <v>45</v>
      </c>
      <c r="Q23" t="s">
        <v>46</v>
      </c>
      <c r="R23" s="130">
        <v>4152</v>
      </c>
      <c r="S23" s="124">
        <v>1</v>
      </c>
      <c r="T23" s="124">
        <v>1400</v>
      </c>
      <c r="U23" s="126">
        <v>1</v>
      </c>
      <c r="V23" s="130">
        <v>3062</v>
      </c>
      <c r="W23" s="124">
        <v>42.868000000000002</v>
      </c>
      <c r="X23" s="128">
        <v>0.33496662427968299</v>
      </c>
      <c r="Y23" s="128">
        <v>1.22210404141602E-4</v>
      </c>
    </row>
    <row r="24" spans="1:25">
      <c r="A24">
        <v>559</v>
      </c>
      <c r="B24">
        <v>556</v>
      </c>
      <c r="C24" t="s">
        <v>108</v>
      </c>
      <c r="D24" t="s">
        <v>109</v>
      </c>
      <c r="E24" t="s">
        <v>35</v>
      </c>
      <c r="F24" t="s">
        <v>110</v>
      </c>
      <c r="G24" t="s">
        <v>111</v>
      </c>
      <c r="H24" t="s">
        <v>38</v>
      </c>
      <c r="I24" t="s">
        <v>39</v>
      </c>
      <c r="J24" t="s">
        <v>39</v>
      </c>
      <c r="K24" t="s">
        <v>40</v>
      </c>
      <c r="L24" t="s">
        <v>41</v>
      </c>
      <c r="M24" t="s">
        <v>112</v>
      </c>
      <c r="N24" t="s">
        <v>106</v>
      </c>
      <c r="O24" s="132" t="s">
        <v>113</v>
      </c>
      <c r="P24" t="s">
        <v>45</v>
      </c>
      <c r="Q24" t="s">
        <v>46</v>
      </c>
      <c r="R24" s="130">
        <v>37.5</v>
      </c>
      <c r="S24" s="124">
        <v>1</v>
      </c>
      <c r="T24" s="124">
        <v>3817.27</v>
      </c>
      <c r="U24" s="126">
        <v>1</v>
      </c>
      <c r="V24" s="130">
        <v>291.60000000000002</v>
      </c>
      <c r="W24" s="124">
        <v>11.131</v>
      </c>
      <c r="X24" s="128">
        <v>8.6977859049634496E-2</v>
      </c>
      <c r="Y24" s="128">
        <v>3.1733308739893598E-5</v>
      </c>
    </row>
    <row r="25" spans="1:25">
      <c r="A25">
        <v>559</v>
      </c>
      <c r="B25">
        <v>556</v>
      </c>
      <c r="C25" t="s">
        <v>87</v>
      </c>
      <c r="D25" t="s">
        <v>88</v>
      </c>
      <c r="E25" t="s">
        <v>35</v>
      </c>
      <c r="F25" t="s">
        <v>89</v>
      </c>
      <c r="G25" t="s">
        <v>90</v>
      </c>
      <c r="H25" t="s">
        <v>38</v>
      </c>
      <c r="I25" t="s">
        <v>39</v>
      </c>
      <c r="J25" t="s">
        <v>39</v>
      </c>
      <c r="K25" t="s">
        <v>40</v>
      </c>
      <c r="L25" t="s">
        <v>41</v>
      </c>
      <c r="M25" t="s">
        <v>91</v>
      </c>
      <c r="N25" t="s">
        <v>92</v>
      </c>
      <c r="O25" s="132" t="s">
        <v>93</v>
      </c>
      <c r="P25" t="s">
        <v>45</v>
      </c>
      <c r="Q25" t="s">
        <v>46</v>
      </c>
      <c r="R25" s="130">
        <v>5250</v>
      </c>
      <c r="S25" s="124">
        <v>1</v>
      </c>
      <c r="T25" s="124">
        <v>1420</v>
      </c>
      <c r="U25" s="126">
        <v>1</v>
      </c>
      <c r="V25" s="130">
        <v>833</v>
      </c>
      <c r="W25" s="124">
        <v>11.829000000000001</v>
      </c>
      <c r="X25" s="128">
        <v>9.2427596621131397E-2</v>
      </c>
      <c r="Y25" s="128">
        <v>3.3721610208765398E-5</v>
      </c>
    </row>
    <row r="26" spans="1:25">
      <c r="A26">
        <v>559</v>
      </c>
      <c r="B26">
        <v>556</v>
      </c>
      <c r="C26" t="s">
        <v>94</v>
      </c>
      <c r="D26" t="s">
        <v>95</v>
      </c>
      <c r="E26" t="s">
        <v>35</v>
      </c>
      <c r="F26" t="s">
        <v>96</v>
      </c>
      <c r="G26" t="s">
        <v>97</v>
      </c>
      <c r="H26" t="s">
        <v>38</v>
      </c>
      <c r="I26" t="s">
        <v>39</v>
      </c>
      <c r="J26" t="s">
        <v>39</v>
      </c>
      <c r="K26" t="s">
        <v>40</v>
      </c>
      <c r="L26" t="s">
        <v>41</v>
      </c>
      <c r="M26" t="s">
        <v>98</v>
      </c>
      <c r="N26" t="s">
        <v>99</v>
      </c>
      <c r="O26" s="132" t="s">
        <v>100</v>
      </c>
      <c r="P26" t="s">
        <v>45</v>
      </c>
      <c r="Q26" t="s">
        <v>46</v>
      </c>
      <c r="R26" s="130">
        <v>1023</v>
      </c>
      <c r="S26" s="124">
        <v>1</v>
      </c>
      <c r="T26" s="124">
        <v>1650</v>
      </c>
      <c r="U26" s="126">
        <v>1</v>
      </c>
      <c r="V26" s="130">
        <v>83.3</v>
      </c>
      <c r="W26" s="124">
        <v>1.3740000000000001</v>
      </c>
      <c r="X26" s="128">
        <v>1.07398263679484E-2</v>
      </c>
      <c r="Y26" s="128">
        <v>3.91835611580724E-6</v>
      </c>
    </row>
    <row r="27" spans="1:25">
      <c r="A27">
        <v>559</v>
      </c>
      <c r="B27">
        <v>556</v>
      </c>
      <c r="C27" t="s">
        <v>101</v>
      </c>
      <c r="D27" t="s">
        <v>102</v>
      </c>
      <c r="E27" t="s">
        <v>35</v>
      </c>
      <c r="F27" t="s">
        <v>103</v>
      </c>
      <c r="G27" t="s">
        <v>104</v>
      </c>
      <c r="H27" t="s">
        <v>38</v>
      </c>
      <c r="I27" t="s">
        <v>39</v>
      </c>
      <c r="J27" t="s">
        <v>39</v>
      </c>
      <c r="K27" t="s">
        <v>40</v>
      </c>
      <c r="L27" t="s">
        <v>41</v>
      </c>
      <c r="M27" t="s">
        <v>105</v>
      </c>
      <c r="N27" t="s">
        <v>106</v>
      </c>
      <c r="O27" s="132" t="s">
        <v>107</v>
      </c>
      <c r="P27" t="s">
        <v>45</v>
      </c>
      <c r="Q27" t="s">
        <v>46</v>
      </c>
      <c r="R27" s="130">
        <v>447</v>
      </c>
      <c r="S27" s="124">
        <v>1</v>
      </c>
      <c r="T27" s="124">
        <v>13300</v>
      </c>
      <c r="U27" s="126">
        <v>1</v>
      </c>
      <c r="V27" s="130">
        <v>53.2</v>
      </c>
      <c r="W27" s="124">
        <v>7.0759999999999996</v>
      </c>
      <c r="X27" s="128">
        <v>5.5288090108083499E-2</v>
      </c>
      <c r="Y27" s="128">
        <v>2.01715017155995E-5</v>
      </c>
    </row>
    <row r="28" spans="1:25">
      <c r="A28">
        <v>559</v>
      </c>
      <c r="B28">
        <v>7205</v>
      </c>
      <c r="C28" t="s">
        <v>33</v>
      </c>
      <c r="D28" t="s">
        <v>34</v>
      </c>
      <c r="E28" t="s">
        <v>35</v>
      </c>
      <c r="F28" t="s">
        <v>36</v>
      </c>
      <c r="G28" t="s">
        <v>37</v>
      </c>
      <c r="H28" t="s">
        <v>38</v>
      </c>
      <c r="I28" t="s">
        <v>39</v>
      </c>
      <c r="J28" t="s">
        <v>39</v>
      </c>
      <c r="K28" t="s">
        <v>40</v>
      </c>
      <c r="L28" t="s">
        <v>41</v>
      </c>
      <c r="M28" t="s">
        <v>42</v>
      </c>
      <c r="N28" t="s">
        <v>43</v>
      </c>
      <c r="O28" s="132" t="s">
        <v>44</v>
      </c>
      <c r="P28" t="s">
        <v>45</v>
      </c>
      <c r="Q28" t="s">
        <v>46</v>
      </c>
      <c r="R28" s="130">
        <v>700</v>
      </c>
      <c r="S28" s="124">
        <v>1</v>
      </c>
      <c r="T28" s="124">
        <v>53175</v>
      </c>
      <c r="U28" s="126">
        <v>1</v>
      </c>
      <c r="V28" s="130">
        <v>40.6</v>
      </c>
      <c r="W28" s="124">
        <v>21.588999999999999</v>
      </c>
      <c r="X28" s="128">
        <v>2.97718889982467E-2</v>
      </c>
      <c r="Y28" s="128">
        <v>1.07229380923929E-5</v>
      </c>
    </row>
    <row r="29" spans="1:25">
      <c r="A29">
        <v>559</v>
      </c>
      <c r="B29">
        <v>7205</v>
      </c>
      <c r="C29" t="s">
        <v>47</v>
      </c>
      <c r="D29" t="s">
        <v>48</v>
      </c>
      <c r="E29" t="s">
        <v>35</v>
      </c>
      <c r="F29" t="s">
        <v>49</v>
      </c>
      <c r="G29" t="s">
        <v>50</v>
      </c>
      <c r="H29" t="s">
        <v>38</v>
      </c>
      <c r="I29" t="s">
        <v>39</v>
      </c>
      <c r="J29" t="s">
        <v>39</v>
      </c>
      <c r="K29" t="s">
        <v>40</v>
      </c>
      <c r="L29" t="s">
        <v>41</v>
      </c>
      <c r="M29" t="s">
        <v>51</v>
      </c>
      <c r="N29" s="118" t="s">
        <v>1089</v>
      </c>
      <c r="O29" s="132" t="s">
        <v>52</v>
      </c>
      <c r="P29" t="s">
        <v>45</v>
      </c>
      <c r="Q29" t="s">
        <v>46</v>
      </c>
      <c r="R29" s="130">
        <v>3700</v>
      </c>
      <c r="S29" s="124">
        <v>1</v>
      </c>
      <c r="T29" s="124">
        <v>4130</v>
      </c>
      <c r="U29" s="126">
        <v>1</v>
      </c>
      <c r="V29" s="130">
        <v>402.3</v>
      </c>
      <c r="W29" s="124">
        <v>16.614999999999998</v>
      </c>
      <c r="X29" s="128">
        <v>2.2912524543089199E-2</v>
      </c>
      <c r="Y29" s="128">
        <v>8.2524015265019396E-6</v>
      </c>
    </row>
    <row r="30" spans="1:25">
      <c r="A30">
        <v>559</v>
      </c>
      <c r="B30">
        <v>7205</v>
      </c>
      <c r="C30" t="s">
        <v>53</v>
      </c>
      <c r="D30" t="s">
        <v>54</v>
      </c>
      <c r="E30" t="s">
        <v>35</v>
      </c>
      <c r="F30" t="s">
        <v>55</v>
      </c>
      <c r="G30" t="s">
        <v>56</v>
      </c>
      <c r="H30" t="s">
        <v>38</v>
      </c>
      <c r="I30" t="s">
        <v>39</v>
      </c>
      <c r="J30" t="s">
        <v>39</v>
      </c>
      <c r="K30" t="s">
        <v>40</v>
      </c>
      <c r="L30" t="s">
        <v>41</v>
      </c>
      <c r="M30" t="s">
        <v>57</v>
      </c>
      <c r="N30" t="s">
        <v>58</v>
      </c>
      <c r="O30" s="132" t="s">
        <v>59</v>
      </c>
      <c r="P30" t="s">
        <v>45</v>
      </c>
      <c r="Q30" t="s">
        <v>46</v>
      </c>
      <c r="R30" s="130">
        <v>100</v>
      </c>
      <c r="S30" s="124">
        <v>1</v>
      </c>
      <c r="T30" s="124">
        <v>815600</v>
      </c>
      <c r="U30" s="126">
        <v>1</v>
      </c>
      <c r="V30" s="130">
        <v>7.8</v>
      </c>
      <c r="W30" s="124">
        <v>63.616999999999997</v>
      </c>
      <c r="X30" s="128">
        <v>8.7729302957919003E-2</v>
      </c>
      <c r="Y30" s="128">
        <v>3.1597453710846002E-5</v>
      </c>
    </row>
    <row r="31" spans="1:25">
      <c r="A31">
        <v>559</v>
      </c>
      <c r="B31">
        <v>7205</v>
      </c>
      <c r="C31" t="s">
        <v>60</v>
      </c>
      <c r="D31" t="s">
        <v>61</v>
      </c>
      <c r="E31" t="s">
        <v>35</v>
      </c>
      <c r="F31" t="s">
        <v>62</v>
      </c>
      <c r="G31" t="s">
        <v>63</v>
      </c>
      <c r="H31" t="s">
        <v>38</v>
      </c>
      <c r="I31" t="s">
        <v>39</v>
      </c>
      <c r="J31" t="s">
        <v>39</v>
      </c>
      <c r="K31" t="s">
        <v>40</v>
      </c>
      <c r="L31" t="s">
        <v>41</v>
      </c>
      <c r="M31" t="s">
        <v>64</v>
      </c>
      <c r="N31" t="s">
        <v>65</v>
      </c>
      <c r="O31" s="132" t="s">
        <v>66</v>
      </c>
      <c r="P31" t="s">
        <v>45</v>
      </c>
      <c r="Q31" t="s">
        <v>46</v>
      </c>
      <c r="R31" s="130">
        <v>8000</v>
      </c>
      <c r="S31" s="124">
        <v>1</v>
      </c>
      <c r="T31" s="124">
        <v>1518</v>
      </c>
      <c r="U31" s="126">
        <v>1</v>
      </c>
      <c r="V31" s="130">
        <v>1281</v>
      </c>
      <c r="W31" s="124">
        <v>19.446000000000002</v>
      </c>
      <c r="X31" s="128">
        <v>2.68159853845596E-2</v>
      </c>
      <c r="Y31" s="128">
        <v>9.6583106023967194E-6</v>
      </c>
    </row>
    <row r="32" spans="1:25">
      <c r="A32">
        <v>559</v>
      </c>
      <c r="B32">
        <v>7205</v>
      </c>
      <c r="C32" t="s">
        <v>67</v>
      </c>
      <c r="D32" t="s">
        <v>68</v>
      </c>
      <c r="E32" t="s">
        <v>69</v>
      </c>
      <c r="F32" t="s">
        <v>70</v>
      </c>
      <c r="G32" t="s">
        <v>71</v>
      </c>
      <c r="H32" t="s">
        <v>38</v>
      </c>
      <c r="I32" t="s">
        <v>39</v>
      </c>
      <c r="J32" t="s">
        <v>39</v>
      </c>
      <c r="K32" t="s">
        <v>40</v>
      </c>
      <c r="L32" t="s">
        <v>41</v>
      </c>
      <c r="M32" t="s">
        <v>72</v>
      </c>
      <c r="N32" t="s">
        <v>73</v>
      </c>
      <c r="O32" s="132" t="s">
        <v>74</v>
      </c>
      <c r="P32" t="s">
        <v>45</v>
      </c>
      <c r="Q32" t="s">
        <v>46</v>
      </c>
      <c r="R32" s="130">
        <v>12000</v>
      </c>
      <c r="S32" s="124">
        <v>1</v>
      </c>
      <c r="T32" s="124">
        <v>3434</v>
      </c>
      <c r="U32" s="126">
        <v>1</v>
      </c>
      <c r="V32" s="130">
        <v>2497</v>
      </c>
      <c r="W32" s="124">
        <v>85.747</v>
      </c>
      <c r="X32" s="128">
        <v>0.11824742499067301</v>
      </c>
      <c r="Y32" s="128">
        <v>4.2589162475868502E-5</v>
      </c>
    </row>
    <row r="33" spans="1:25">
      <c r="A33">
        <v>559</v>
      </c>
      <c r="B33">
        <v>7205</v>
      </c>
      <c r="C33" t="s">
        <v>75</v>
      </c>
      <c r="D33" t="s">
        <v>76</v>
      </c>
      <c r="E33" t="s">
        <v>35</v>
      </c>
      <c r="F33" t="s">
        <v>77</v>
      </c>
      <c r="G33" t="s">
        <v>78</v>
      </c>
      <c r="H33" t="s">
        <v>38</v>
      </c>
      <c r="I33" t="s">
        <v>39</v>
      </c>
      <c r="J33" t="s">
        <v>39</v>
      </c>
      <c r="K33" t="s">
        <v>40</v>
      </c>
      <c r="L33" t="s">
        <v>41</v>
      </c>
      <c r="M33" t="s">
        <v>79</v>
      </c>
      <c r="N33" t="s">
        <v>80</v>
      </c>
      <c r="O33" s="132" t="s">
        <v>81</v>
      </c>
      <c r="P33" t="s">
        <v>45</v>
      </c>
      <c r="Q33" t="s">
        <v>46</v>
      </c>
      <c r="R33" s="130">
        <v>17780</v>
      </c>
      <c r="S33" s="124">
        <v>1</v>
      </c>
      <c r="T33" s="124">
        <v>1866</v>
      </c>
      <c r="U33" s="126">
        <v>1</v>
      </c>
      <c r="V33" s="130">
        <v>4590</v>
      </c>
      <c r="W33" s="124">
        <v>85.649000000000001</v>
      </c>
      <c r="X33" s="128">
        <v>0.118112859508243</v>
      </c>
      <c r="Y33" s="128">
        <v>4.25406960403813E-5</v>
      </c>
    </row>
    <row r="34" spans="1:25">
      <c r="A34">
        <v>559</v>
      </c>
      <c r="B34">
        <v>7205</v>
      </c>
      <c r="C34" t="s">
        <v>82</v>
      </c>
      <c r="D34" t="s">
        <v>83</v>
      </c>
      <c r="E34" t="s">
        <v>35</v>
      </c>
      <c r="F34" t="s">
        <v>84</v>
      </c>
      <c r="G34" t="s">
        <v>85</v>
      </c>
      <c r="H34" t="s">
        <v>38</v>
      </c>
      <c r="I34" t="s">
        <v>39</v>
      </c>
      <c r="J34" t="s">
        <v>39</v>
      </c>
      <c r="K34" t="s">
        <v>40</v>
      </c>
      <c r="L34" t="s">
        <v>41</v>
      </c>
      <c r="M34" t="s">
        <v>86</v>
      </c>
      <c r="N34" t="s">
        <v>65</v>
      </c>
      <c r="O34" s="132" t="s">
        <v>74</v>
      </c>
      <c r="P34" t="s">
        <v>45</v>
      </c>
      <c r="Q34" t="s">
        <v>46</v>
      </c>
      <c r="R34" s="130">
        <v>4152</v>
      </c>
      <c r="S34" s="124">
        <v>1</v>
      </c>
      <c r="T34" s="124">
        <v>7320</v>
      </c>
      <c r="U34" s="126">
        <v>1</v>
      </c>
      <c r="V34" s="130">
        <v>3062</v>
      </c>
      <c r="W34" s="124">
        <v>224.13800000000001</v>
      </c>
      <c r="X34" s="128">
        <v>0.309092969122987</v>
      </c>
      <c r="Y34" s="128">
        <v>1.11325981797624E-4</v>
      </c>
    </row>
    <row r="35" spans="1:25">
      <c r="A35">
        <v>559</v>
      </c>
      <c r="B35">
        <v>7205</v>
      </c>
      <c r="C35" t="s">
        <v>108</v>
      </c>
      <c r="D35" t="s">
        <v>109</v>
      </c>
      <c r="E35" t="s">
        <v>35</v>
      </c>
      <c r="F35" t="s">
        <v>110</v>
      </c>
      <c r="G35" t="s">
        <v>111</v>
      </c>
      <c r="H35" t="s">
        <v>38</v>
      </c>
      <c r="I35" t="s">
        <v>39</v>
      </c>
      <c r="J35" t="s">
        <v>39</v>
      </c>
      <c r="K35" t="s">
        <v>40</v>
      </c>
      <c r="L35" t="s">
        <v>41</v>
      </c>
      <c r="M35" t="s">
        <v>112</v>
      </c>
      <c r="N35" t="s">
        <v>106</v>
      </c>
      <c r="O35" s="132" t="s">
        <v>113</v>
      </c>
      <c r="P35" t="s">
        <v>45</v>
      </c>
      <c r="Q35" t="s">
        <v>46</v>
      </c>
      <c r="R35" s="130">
        <v>37.5</v>
      </c>
      <c r="S35" s="124">
        <v>1</v>
      </c>
      <c r="T35" s="124">
        <v>22698.880000000001</v>
      </c>
      <c r="U35" s="126">
        <v>1</v>
      </c>
      <c r="V35" s="130">
        <v>291.60000000000002</v>
      </c>
      <c r="W35" s="124">
        <v>66.19</v>
      </c>
      <c r="X35" s="128">
        <v>9.1277725061131798E-2</v>
      </c>
      <c r="Y35" s="128">
        <v>3.2875488522163097E-5</v>
      </c>
    </row>
    <row r="36" spans="1:25">
      <c r="A36">
        <v>559</v>
      </c>
      <c r="B36">
        <v>7205</v>
      </c>
      <c r="C36" t="s">
        <v>87</v>
      </c>
      <c r="D36" t="s">
        <v>88</v>
      </c>
      <c r="E36" t="s">
        <v>35</v>
      </c>
      <c r="F36" t="s">
        <v>89</v>
      </c>
      <c r="G36" t="s">
        <v>90</v>
      </c>
      <c r="H36" t="s">
        <v>38</v>
      </c>
      <c r="I36" t="s">
        <v>39</v>
      </c>
      <c r="J36" t="s">
        <v>39</v>
      </c>
      <c r="K36" t="s">
        <v>40</v>
      </c>
      <c r="L36" t="s">
        <v>41</v>
      </c>
      <c r="M36" t="s">
        <v>91</v>
      </c>
      <c r="N36" t="s">
        <v>92</v>
      </c>
      <c r="O36" s="132" t="s">
        <v>93</v>
      </c>
      <c r="P36" t="s">
        <v>45</v>
      </c>
      <c r="Q36" t="s">
        <v>46</v>
      </c>
      <c r="R36" s="130">
        <v>5250</v>
      </c>
      <c r="S36" s="124">
        <v>1</v>
      </c>
      <c r="T36" s="124">
        <v>9886</v>
      </c>
      <c r="U36" s="126">
        <v>1</v>
      </c>
      <c r="V36" s="130">
        <v>833</v>
      </c>
      <c r="W36" s="124">
        <v>82.35</v>
      </c>
      <c r="X36" s="128">
        <v>0.113563420915855</v>
      </c>
      <c r="Y36" s="128">
        <v>4.0902125226678699E-5</v>
      </c>
    </row>
    <row r="37" spans="1:25">
      <c r="A37">
        <v>559</v>
      </c>
      <c r="B37">
        <v>7205</v>
      </c>
      <c r="C37" t="s">
        <v>94</v>
      </c>
      <c r="D37" t="s">
        <v>95</v>
      </c>
      <c r="E37" t="s">
        <v>35</v>
      </c>
      <c r="F37" t="s">
        <v>96</v>
      </c>
      <c r="G37" t="s">
        <v>97</v>
      </c>
      <c r="H37" t="s">
        <v>38</v>
      </c>
      <c r="I37" t="s">
        <v>39</v>
      </c>
      <c r="J37" t="s">
        <v>39</v>
      </c>
      <c r="K37" t="s">
        <v>40</v>
      </c>
      <c r="L37" t="s">
        <v>41</v>
      </c>
      <c r="M37" t="s">
        <v>98</v>
      </c>
      <c r="N37" t="s">
        <v>99</v>
      </c>
      <c r="O37" s="132" t="s">
        <v>100</v>
      </c>
      <c r="P37" t="s">
        <v>45</v>
      </c>
      <c r="Q37" t="s">
        <v>46</v>
      </c>
      <c r="R37" s="130">
        <v>1023</v>
      </c>
      <c r="S37" s="124">
        <v>1</v>
      </c>
      <c r="T37" s="124">
        <v>11700</v>
      </c>
      <c r="U37" s="126">
        <v>1</v>
      </c>
      <c r="V37" s="130">
        <v>83.3</v>
      </c>
      <c r="W37" s="124">
        <v>9.7460000000000004</v>
      </c>
      <c r="X37" s="128">
        <v>1.3440137818283401E-2</v>
      </c>
      <c r="Y37" s="128">
        <v>4.8407330078104497E-6</v>
      </c>
    </row>
    <row r="38" spans="1:25">
      <c r="A38">
        <v>559</v>
      </c>
      <c r="B38">
        <v>7205</v>
      </c>
      <c r="C38" t="s">
        <v>101</v>
      </c>
      <c r="D38" t="s">
        <v>102</v>
      </c>
      <c r="E38" t="s">
        <v>35</v>
      </c>
      <c r="F38" t="s">
        <v>103</v>
      </c>
      <c r="G38" t="s">
        <v>104</v>
      </c>
      <c r="H38" t="s">
        <v>38</v>
      </c>
      <c r="I38" t="s">
        <v>39</v>
      </c>
      <c r="J38" t="s">
        <v>39</v>
      </c>
      <c r="K38" t="s">
        <v>40</v>
      </c>
      <c r="L38" t="s">
        <v>41</v>
      </c>
      <c r="M38" t="s">
        <v>105</v>
      </c>
      <c r="N38" t="s">
        <v>106</v>
      </c>
      <c r="O38" s="132" t="s">
        <v>107</v>
      </c>
      <c r="P38" t="s">
        <v>45</v>
      </c>
      <c r="Q38" t="s">
        <v>46</v>
      </c>
      <c r="R38" s="130">
        <v>447</v>
      </c>
      <c r="S38" s="124">
        <v>1</v>
      </c>
      <c r="T38" s="124">
        <v>94100</v>
      </c>
      <c r="U38" s="126">
        <v>1</v>
      </c>
      <c r="V38" s="130">
        <v>53.2</v>
      </c>
      <c r="W38" s="124">
        <v>50.061</v>
      </c>
      <c r="X38" s="128">
        <v>6.9035760699013099E-2</v>
      </c>
      <c r="Y38" s="128">
        <v>2.4864602584685201E-5</v>
      </c>
    </row>
    <row r="39" spans="1:25">
      <c r="A39">
        <v>559</v>
      </c>
      <c r="B39">
        <v>7206</v>
      </c>
      <c r="C39" t="s">
        <v>33</v>
      </c>
      <c r="D39" t="s">
        <v>34</v>
      </c>
      <c r="E39" t="s">
        <v>35</v>
      </c>
      <c r="F39" t="s">
        <v>36</v>
      </c>
      <c r="G39" t="s">
        <v>37</v>
      </c>
      <c r="H39" t="s">
        <v>38</v>
      </c>
      <c r="I39" t="s">
        <v>39</v>
      </c>
      <c r="J39" t="s">
        <v>39</v>
      </c>
      <c r="K39" t="s">
        <v>40</v>
      </c>
      <c r="L39" t="s">
        <v>41</v>
      </c>
      <c r="M39" t="s">
        <v>42</v>
      </c>
      <c r="N39" t="s">
        <v>43</v>
      </c>
      <c r="O39" s="132" t="s">
        <v>44</v>
      </c>
      <c r="P39" t="s">
        <v>45</v>
      </c>
      <c r="Q39" t="s">
        <v>46</v>
      </c>
      <c r="R39" s="130">
        <v>700</v>
      </c>
      <c r="S39" s="124">
        <v>1</v>
      </c>
      <c r="T39" s="124">
        <v>3375</v>
      </c>
      <c r="U39" s="126">
        <v>1</v>
      </c>
      <c r="V39" s="130">
        <v>40.6</v>
      </c>
      <c r="W39" s="124">
        <v>1.37</v>
      </c>
      <c r="X39" s="128">
        <v>4.3551786530675998E-2</v>
      </c>
      <c r="Y39" s="128">
        <v>1.5314012885469099E-5</v>
      </c>
    </row>
    <row r="40" spans="1:25">
      <c r="A40">
        <v>559</v>
      </c>
      <c r="B40">
        <v>7206</v>
      </c>
      <c r="C40" t="s">
        <v>47</v>
      </c>
      <c r="D40" t="s">
        <v>48</v>
      </c>
      <c r="E40" t="s">
        <v>35</v>
      </c>
      <c r="F40" t="s">
        <v>49</v>
      </c>
      <c r="G40" t="s">
        <v>50</v>
      </c>
      <c r="H40" t="s">
        <v>38</v>
      </c>
      <c r="I40" t="s">
        <v>39</v>
      </c>
      <c r="J40" t="s">
        <v>39</v>
      </c>
      <c r="K40" t="s">
        <v>40</v>
      </c>
      <c r="L40" t="s">
        <v>41</v>
      </c>
      <c r="M40" t="s">
        <v>51</v>
      </c>
      <c r="N40" s="118" t="s">
        <v>1089</v>
      </c>
      <c r="O40" s="132" t="s">
        <v>52</v>
      </c>
      <c r="P40" t="s">
        <v>45</v>
      </c>
      <c r="Q40" t="s">
        <v>46</v>
      </c>
      <c r="R40" s="130">
        <v>3700</v>
      </c>
      <c r="S40" s="124">
        <v>1</v>
      </c>
      <c r="T40" s="124">
        <v>238</v>
      </c>
      <c r="U40" s="126">
        <v>1</v>
      </c>
      <c r="V40" s="130">
        <v>402.3</v>
      </c>
      <c r="W40" s="124">
        <v>0.95699999999999996</v>
      </c>
      <c r="X40" s="128">
        <v>3.0432186284745401E-2</v>
      </c>
      <c r="Y40" s="128">
        <v>1.0700798521074E-5</v>
      </c>
    </row>
    <row r="41" spans="1:25">
      <c r="A41">
        <v>559</v>
      </c>
      <c r="B41">
        <v>7206</v>
      </c>
      <c r="C41" t="s">
        <v>53</v>
      </c>
      <c r="D41" t="s">
        <v>54</v>
      </c>
      <c r="E41" t="s">
        <v>35</v>
      </c>
      <c r="F41" t="s">
        <v>55</v>
      </c>
      <c r="G41" t="s">
        <v>56</v>
      </c>
      <c r="H41" t="s">
        <v>38</v>
      </c>
      <c r="I41" t="s">
        <v>39</v>
      </c>
      <c r="J41" t="s">
        <v>39</v>
      </c>
      <c r="K41" t="s">
        <v>40</v>
      </c>
      <c r="L41" t="s">
        <v>41</v>
      </c>
      <c r="M41" t="s">
        <v>57</v>
      </c>
      <c r="N41" t="s">
        <v>58</v>
      </c>
      <c r="O41" s="132" t="s">
        <v>59</v>
      </c>
      <c r="P41" t="s">
        <v>45</v>
      </c>
      <c r="Q41" t="s">
        <v>46</v>
      </c>
      <c r="R41" s="130">
        <v>100</v>
      </c>
      <c r="S41" s="124">
        <v>1</v>
      </c>
      <c r="T41" s="124">
        <v>21600</v>
      </c>
      <c r="U41" s="126">
        <v>1</v>
      </c>
      <c r="V41" s="130">
        <v>7.8</v>
      </c>
      <c r="W41" s="124">
        <v>1.6850000000000001</v>
      </c>
      <c r="X41" s="128">
        <v>5.3549388758900099E-2</v>
      </c>
      <c r="Y41" s="128">
        <v>1.8829446385286101E-5</v>
      </c>
    </row>
    <row r="42" spans="1:25">
      <c r="A42">
        <v>559</v>
      </c>
      <c r="B42">
        <v>7206</v>
      </c>
      <c r="C42" t="s">
        <v>60</v>
      </c>
      <c r="D42" t="s">
        <v>61</v>
      </c>
      <c r="E42" t="s">
        <v>35</v>
      </c>
      <c r="F42" t="s">
        <v>62</v>
      </c>
      <c r="G42" t="s">
        <v>63</v>
      </c>
      <c r="H42" t="s">
        <v>38</v>
      </c>
      <c r="I42" t="s">
        <v>39</v>
      </c>
      <c r="J42" t="s">
        <v>39</v>
      </c>
      <c r="K42" t="s">
        <v>40</v>
      </c>
      <c r="L42" t="s">
        <v>41</v>
      </c>
      <c r="M42" t="s">
        <v>64</v>
      </c>
      <c r="N42" t="s">
        <v>65</v>
      </c>
      <c r="O42" s="132" t="s">
        <v>66</v>
      </c>
      <c r="P42" t="s">
        <v>45</v>
      </c>
      <c r="Q42" t="s">
        <v>46</v>
      </c>
      <c r="R42" s="130">
        <v>8000</v>
      </c>
      <c r="S42" s="124">
        <v>1</v>
      </c>
      <c r="T42" s="124">
        <v>66</v>
      </c>
      <c r="U42" s="126">
        <v>1</v>
      </c>
      <c r="V42" s="130">
        <v>1281</v>
      </c>
      <c r="W42" s="124">
        <v>0.84499999999999997</v>
      </c>
      <c r="X42" s="128">
        <v>2.6871952884674598E-2</v>
      </c>
      <c r="Y42" s="128">
        <v>9.44892197347102E-6</v>
      </c>
    </row>
    <row r="43" spans="1:25">
      <c r="A43">
        <v>559</v>
      </c>
      <c r="B43">
        <v>7206</v>
      </c>
      <c r="C43" t="s">
        <v>67</v>
      </c>
      <c r="D43" t="s">
        <v>68</v>
      </c>
      <c r="E43" t="s">
        <v>69</v>
      </c>
      <c r="F43" t="s">
        <v>70</v>
      </c>
      <c r="G43" t="s">
        <v>71</v>
      </c>
      <c r="H43" t="s">
        <v>38</v>
      </c>
      <c r="I43" t="s">
        <v>39</v>
      </c>
      <c r="J43" t="s">
        <v>39</v>
      </c>
      <c r="K43" t="s">
        <v>40</v>
      </c>
      <c r="L43" t="s">
        <v>41</v>
      </c>
      <c r="M43" t="s">
        <v>72</v>
      </c>
      <c r="N43" t="s">
        <v>73</v>
      </c>
      <c r="O43" s="132" t="s">
        <v>74</v>
      </c>
      <c r="P43" t="s">
        <v>45</v>
      </c>
      <c r="Q43" t="s">
        <v>46</v>
      </c>
      <c r="R43" s="130">
        <v>12000</v>
      </c>
      <c r="S43" s="124">
        <v>1</v>
      </c>
      <c r="T43" s="124">
        <v>136</v>
      </c>
      <c r="U43" s="126">
        <v>1</v>
      </c>
      <c r="V43" s="130">
        <v>2497</v>
      </c>
      <c r="W43" s="124">
        <v>3.3959999999999999</v>
      </c>
      <c r="X43" s="128">
        <v>0.107935327798032</v>
      </c>
      <c r="Y43" s="128">
        <v>3.79530469899815E-5</v>
      </c>
    </row>
    <row r="44" spans="1:25">
      <c r="A44">
        <v>559</v>
      </c>
      <c r="B44">
        <v>7206</v>
      </c>
      <c r="C44" t="s">
        <v>75</v>
      </c>
      <c r="D44" t="s">
        <v>76</v>
      </c>
      <c r="E44" t="s">
        <v>35</v>
      </c>
      <c r="F44" t="s">
        <v>77</v>
      </c>
      <c r="G44" t="s">
        <v>78</v>
      </c>
      <c r="H44" t="s">
        <v>38</v>
      </c>
      <c r="I44" t="s">
        <v>39</v>
      </c>
      <c r="J44" t="s">
        <v>39</v>
      </c>
      <c r="K44" t="s">
        <v>40</v>
      </c>
      <c r="L44" t="s">
        <v>41</v>
      </c>
      <c r="M44" t="s">
        <v>79</v>
      </c>
      <c r="N44" t="s">
        <v>80</v>
      </c>
      <c r="O44" s="132" t="s">
        <v>81</v>
      </c>
      <c r="P44" t="s">
        <v>45</v>
      </c>
      <c r="Q44" t="s">
        <v>46</v>
      </c>
      <c r="R44" s="130">
        <v>17780</v>
      </c>
      <c r="S44" s="124">
        <v>1</v>
      </c>
      <c r="T44" s="124">
        <v>117</v>
      </c>
      <c r="U44" s="126">
        <v>1</v>
      </c>
      <c r="V44" s="130">
        <v>4590</v>
      </c>
      <c r="W44" s="124">
        <v>5.37</v>
      </c>
      <c r="X44" s="128">
        <v>0.17068867666899401</v>
      </c>
      <c r="Y44" s="128">
        <v>6.0018860353099399E-5</v>
      </c>
    </row>
    <row r="45" spans="1:25">
      <c r="A45">
        <v>559</v>
      </c>
      <c r="B45">
        <v>7206</v>
      </c>
      <c r="C45" t="s">
        <v>82</v>
      </c>
      <c r="D45" t="s">
        <v>83</v>
      </c>
      <c r="E45" t="s">
        <v>35</v>
      </c>
      <c r="F45" t="s">
        <v>84</v>
      </c>
      <c r="G45" t="s">
        <v>85</v>
      </c>
      <c r="H45" t="s">
        <v>38</v>
      </c>
      <c r="I45" t="s">
        <v>39</v>
      </c>
      <c r="J45" t="s">
        <v>39</v>
      </c>
      <c r="K45" t="s">
        <v>40</v>
      </c>
      <c r="L45" t="s">
        <v>41</v>
      </c>
      <c r="M45" t="s">
        <v>86</v>
      </c>
      <c r="N45" t="s">
        <v>65</v>
      </c>
      <c r="O45" s="132" t="s">
        <v>74</v>
      </c>
      <c r="P45" t="s">
        <v>45</v>
      </c>
      <c r="Q45" t="s">
        <v>46</v>
      </c>
      <c r="R45" s="130">
        <v>4152</v>
      </c>
      <c r="S45" s="124">
        <v>1</v>
      </c>
      <c r="T45" s="124">
        <v>400</v>
      </c>
      <c r="U45" s="126">
        <v>1</v>
      </c>
      <c r="V45" s="130">
        <v>3062</v>
      </c>
      <c r="W45" s="124">
        <v>12.247999999999999</v>
      </c>
      <c r="X45" s="128">
        <v>0.38928829149988597</v>
      </c>
      <c r="Y45" s="128">
        <v>1.3688453188923601E-4</v>
      </c>
    </row>
    <row r="46" spans="1:25">
      <c r="A46">
        <v>559</v>
      </c>
      <c r="B46">
        <v>7206</v>
      </c>
      <c r="C46" t="s">
        <v>87</v>
      </c>
      <c r="D46" t="s">
        <v>88</v>
      </c>
      <c r="E46" t="s">
        <v>35</v>
      </c>
      <c r="F46" t="s">
        <v>89</v>
      </c>
      <c r="G46" t="s">
        <v>90</v>
      </c>
      <c r="H46" t="s">
        <v>38</v>
      </c>
      <c r="I46" t="s">
        <v>39</v>
      </c>
      <c r="J46" t="s">
        <v>39</v>
      </c>
      <c r="K46" t="s">
        <v>40</v>
      </c>
      <c r="L46" t="s">
        <v>41</v>
      </c>
      <c r="M46" t="s">
        <v>91</v>
      </c>
      <c r="N46" t="s">
        <v>92</v>
      </c>
      <c r="O46" s="132" t="s">
        <v>93</v>
      </c>
      <c r="P46" t="s">
        <v>45</v>
      </c>
      <c r="Q46" t="s">
        <v>46</v>
      </c>
      <c r="R46" s="130">
        <v>5250</v>
      </c>
      <c r="S46" s="124">
        <v>1</v>
      </c>
      <c r="T46" s="124">
        <v>398</v>
      </c>
      <c r="U46" s="126">
        <v>1</v>
      </c>
      <c r="V46" s="130">
        <v>833</v>
      </c>
      <c r="W46" s="124">
        <v>3.3149999999999999</v>
      </c>
      <c r="X46" s="128">
        <v>0.10537418716045301</v>
      </c>
      <c r="Y46" s="128">
        <v>3.7052479094844699E-5</v>
      </c>
    </row>
    <row r="47" spans="1:25">
      <c r="A47">
        <v>559</v>
      </c>
      <c r="B47">
        <v>7206</v>
      </c>
      <c r="C47" t="s">
        <v>94</v>
      </c>
      <c r="D47" t="s">
        <v>95</v>
      </c>
      <c r="E47" t="s">
        <v>35</v>
      </c>
      <c r="F47" t="s">
        <v>96</v>
      </c>
      <c r="G47" t="s">
        <v>97</v>
      </c>
      <c r="H47" t="s">
        <v>38</v>
      </c>
      <c r="I47" t="s">
        <v>39</v>
      </c>
      <c r="J47" t="s">
        <v>39</v>
      </c>
      <c r="K47" t="s">
        <v>40</v>
      </c>
      <c r="L47" t="s">
        <v>41</v>
      </c>
      <c r="M47" t="s">
        <v>98</v>
      </c>
      <c r="N47" t="s">
        <v>99</v>
      </c>
      <c r="O47" s="132" t="s">
        <v>100</v>
      </c>
      <c r="P47" t="s">
        <v>45</v>
      </c>
      <c r="Q47" t="s">
        <v>46</v>
      </c>
      <c r="R47" s="130">
        <v>1023</v>
      </c>
      <c r="S47" s="124">
        <v>1</v>
      </c>
      <c r="T47" s="124">
        <v>400</v>
      </c>
      <c r="U47" s="126">
        <v>1</v>
      </c>
      <c r="V47" s="130">
        <v>83.3</v>
      </c>
      <c r="W47" s="124">
        <v>0.33300000000000002</v>
      </c>
      <c r="X47" s="128">
        <v>1.05903705688898E-2</v>
      </c>
      <c r="Y47" s="128">
        <v>3.7238672457130401E-6</v>
      </c>
    </row>
    <row r="48" spans="1:25">
      <c r="A48">
        <v>559</v>
      </c>
      <c r="B48">
        <v>7206</v>
      </c>
      <c r="C48" t="s">
        <v>101</v>
      </c>
      <c r="D48" t="s">
        <v>102</v>
      </c>
      <c r="E48" t="s">
        <v>35</v>
      </c>
      <c r="F48" t="s">
        <v>103</v>
      </c>
      <c r="G48" t="s">
        <v>104</v>
      </c>
      <c r="H48" t="s">
        <v>38</v>
      </c>
      <c r="I48" t="s">
        <v>39</v>
      </c>
      <c r="J48" t="s">
        <v>39</v>
      </c>
      <c r="K48" t="s">
        <v>40</v>
      </c>
      <c r="L48" t="s">
        <v>41</v>
      </c>
      <c r="M48" t="s">
        <v>105</v>
      </c>
      <c r="N48" t="s">
        <v>106</v>
      </c>
      <c r="O48" s="132" t="s">
        <v>107</v>
      </c>
      <c r="P48" t="s">
        <v>45</v>
      </c>
      <c r="Q48" t="s">
        <v>46</v>
      </c>
      <c r="R48" s="130">
        <v>447</v>
      </c>
      <c r="S48" s="124">
        <v>1</v>
      </c>
      <c r="T48" s="124">
        <v>3650</v>
      </c>
      <c r="U48" s="126">
        <v>1</v>
      </c>
      <c r="V48" s="130">
        <v>53.2</v>
      </c>
      <c r="W48" s="124">
        <v>1.9419999999999999</v>
      </c>
      <c r="X48" s="128">
        <v>6.1717831844748501E-2</v>
      </c>
      <c r="Y48" s="128">
        <v>2.1701696931949499E-5</v>
      </c>
    </row>
    <row r="49" spans="1:25">
      <c r="A49">
        <v>559</v>
      </c>
      <c r="B49">
        <v>7207</v>
      </c>
      <c r="C49" t="s">
        <v>33</v>
      </c>
      <c r="D49" t="s">
        <v>34</v>
      </c>
      <c r="E49" t="s">
        <v>35</v>
      </c>
      <c r="F49" t="s">
        <v>36</v>
      </c>
      <c r="G49" t="s">
        <v>37</v>
      </c>
      <c r="H49" t="s">
        <v>38</v>
      </c>
      <c r="I49" t="s">
        <v>39</v>
      </c>
      <c r="J49" t="s">
        <v>39</v>
      </c>
      <c r="K49" t="s">
        <v>40</v>
      </c>
      <c r="L49" t="s">
        <v>41</v>
      </c>
      <c r="M49" t="s">
        <v>42</v>
      </c>
      <c r="N49" t="s">
        <v>43</v>
      </c>
      <c r="O49" s="132" t="s">
        <v>44</v>
      </c>
      <c r="P49" t="s">
        <v>45</v>
      </c>
      <c r="Q49" t="s">
        <v>46</v>
      </c>
      <c r="R49" s="130">
        <v>700</v>
      </c>
      <c r="S49" s="124">
        <v>1</v>
      </c>
      <c r="T49" s="124">
        <v>4500</v>
      </c>
      <c r="U49" s="126">
        <v>1</v>
      </c>
      <c r="V49" s="130">
        <v>40.6</v>
      </c>
      <c r="W49" s="124">
        <v>1.827</v>
      </c>
      <c r="X49" s="128">
        <v>4.7778820932719998E-2</v>
      </c>
      <c r="Y49" s="128">
        <v>1.49534136407462E-5</v>
      </c>
    </row>
    <row r="50" spans="1:25">
      <c r="A50">
        <v>559</v>
      </c>
      <c r="B50">
        <v>7207</v>
      </c>
      <c r="C50" t="s">
        <v>47</v>
      </c>
      <c r="D50" t="s">
        <v>48</v>
      </c>
      <c r="E50" t="s">
        <v>35</v>
      </c>
      <c r="F50" t="s">
        <v>49</v>
      </c>
      <c r="G50" t="s">
        <v>50</v>
      </c>
      <c r="H50" t="s">
        <v>38</v>
      </c>
      <c r="I50" t="s">
        <v>39</v>
      </c>
      <c r="J50" t="s">
        <v>39</v>
      </c>
      <c r="K50" t="s">
        <v>40</v>
      </c>
      <c r="L50" t="s">
        <v>41</v>
      </c>
      <c r="M50" t="s">
        <v>51</v>
      </c>
      <c r="N50" s="118" t="s">
        <v>1089</v>
      </c>
      <c r="O50" s="132" t="s">
        <v>52</v>
      </c>
      <c r="P50" t="s">
        <v>45</v>
      </c>
      <c r="Q50" t="s">
        <v>46</v>
      </c>
      <c r="R50" s="130">
        <v>3700</v>
      </c>
      <c r="S50" s="124">
        <v>1</v>
      </c>
      <c r="T50" s="124">
        <v>350</v>
      </c>
      <c r="U50" s="126">
        <v>1</v>
      </c>
      <c r="V50" s="130">
        <v>402.3</v>
      </c>
      <c r="W50" s="124">
        <v>1.4079999999999999</v>
      </c>
      <c r="X50" s="128">
        <v>3.6822643029182499E-2</v>
      </c>
      <c r="Y50" s="128">
        <v>1.15244412024371E-5</v>
      </c>
    </row>
    <row r="51" spans="1:25">
      <c r="A51">
        <v>559</v>
      </c>
      <c r="B51">
        <v>7207</v>
      </c>
      <c r="C51" t="s">
        <v>53</v>
      </c>
      <c r="D51" t="s">
        <v>54</v>
      </c>
      <c r="E51" t="s">
        <v>35</v>
      </c>
      <c r="F51" t="s">
        <v>55</v>
      </c>
      <c r="G51" t="s">
        <v>56</v>
      </c>
      <c r="H51" t="s">
        <v>38</v>
      </c>
      <c r="I51" t="s">
        <v>39</v>
      </c>
      <c r="J51" t="s">
        <v>39</v>
      </c>
      <c r="K51" t="s">
        <v>40</v>
      </c>
      <c r="L51" t="s">
        <v>41</v>
      </c>
      <c r="M51" t="s">
        <v>57</v>
      </c>
      <c r="N51" t="s">
        <v>58</v>
      </c>
      <c r="O51" s="132" t="s">
        <v>59</v>
      </c>
      <c r="P51" t="s">
        <v>45</v>
      </c>
      <c r="Q51" t="s">
        <v>46</v>
      </c>
      <c r="R51" s="130">
        <v>100</v>
      </c>
      <c r="S51" s="124">
        <v>1</v>
      </c>
      <c r="T51" s="124">
        <v>43400</v>
      </c>
      <c r="U51" s="126">
        <v>1</v>
      </c>
      <c r="V51" s="130">
        <v>7.8</v>
      </c>
      <c r="W51" s="124">
        <v>3.3849999999999998</v>
      </c>
      <c r="X51" s="128">
        <v>8.8528114187982399E-2</v>
      </c>
      <c r="Y51" s="128">
        <v>2.7706784814807799E-5</v>
      </c>
    </row>
    <row r="52" spans="1:25">
      <c r="A52">
        <v>559</v>
      </c>
      <c r="B52">
        <v>7207</v>
      </c>
      <c r="C52" t="s">
        <v>60</v>
      </c>
      <c r="D52" t="s">
        <v>61</v>
      </c>
      <c r="E52" t="s">
        <v>35</v>
      </c>
      <c r="F52" t="s">
        <v>62</v>
      </c>
      <c r="G52" t="s">
        <v>63</v>
      </c>
      <c r="H52" t="s">
        <v>38</v>
      </c>
      <c r="I52" t="s">
        <v>39</v>
      </c>
      <c r="J52" t="s">
        <v>39</v>
      </c>
      <c r="K52" t="s">
        <v>40</v>
      </c>
      <c r="L52" t="s">
        <v>41</v>
      </c>
      <c r="M52" t="s">
        <v>64</v>
      </c>
      <c r="N52" t="s">
        <v>65</v>
      </c>
      <c r="O52" s="132" t="s">
        <v>66</v>
      </c>
      <c r="P52" t="s">
        <v>45</v>
      </c>
      <c r="Q52" t="s">
        <v>46</v>
      </c>
      <c r="R52" s="130">
        <v>8000</v>
      </c>
      <c r="S52" s="124">
        <v>1</v>
      </c>
      <c r="T52" s="124">
        <v>66</v>
      </c>
      <c r="U52" s="126">
        <v>1</v>
      </c>
      <c r="V52" s="130">
        <v>1281</v>
      </c>
      <c r="W52" s="124">
        <v>0.84499999999999997</v>
      </c>
      <c r="X52" s="128">
        <v>2.2110061273003499E-2</v>
      </c>
      <c r="Y52" s="128">
        <v>6.9198210709935703E-6</v>
      </c>
    </row>
    <row r="53" spans="1:25">
      <c r="A53">
        <v>559</v>
      </c>
      <c r="B53">
        <v>7207</v>
      </c>
      <c r="C53" t="s">
        <v>67</v>
      </c>
      <c r="D53" t="s">
        <v>68</v>
      </c>
      <c r="E53" t="s">
        <v>69</v>
      </c>
      <c r="F53" t="s">
        <v>70</v>
      </c>
      <c r="G53" t="s">
        <v>71</v>
      </c>
      <c r="H53" t="s">
        <v>38</v>
      </c>
      <c r="I53" t="s">
        <v>39</v>
      </c>
      <c r="J53" t="s">
        <v>39</v>
      </c>
      <c r="K53" t="s">
        <v>40</v>
      </c>
      <c r="L53" t="s">
        <v>41</v>
      </c>
      <c r="M53" t="s">
        <v>72</v>
      </c>
      <c r="N53" t="s">
        <v>73</v>
      </c>
      <c r="O53" s="132" t="s">
        <v>74</v>
      </c>
      <c r="P53" t="s">
        <v>45</v>
      </c>
      <c r="Q53" t="s">
        <v>46</v>
      </c>
      <c r="R53" s="130">
        <v>12000</v>
      </c>
      <c r="S53" s="124">
        <v>1</v>
      </c>
      <c r="T53" s="124">
        <v>102</v>
      </c>
      <c r="U53" s="126">
        <v>1</v>
      </c>
      <c r="V53" s="130">
        <v>2497</v>
      </c>
      <c r="W53" s="124">
        <v>2.5470000000000002</v>
      </c>
      <c r="X53" s="128">
        <v>6.6606343834910695E-2</v>
      </c>
      <c r="Y53" s="128">
        <v>2.0845893452743299E-5</v>
      </c>
    </row>
    <row r="54" spans="1:25">
      <c r="A54">
        <v>559</v>
      </c>
      <c r="B54">
        <v>7207</v>
      </c>
      <c r="C54" t="s">
        <v>75</v>
      </c>
      <c r="D54" t="s">
        <v>76</v>
      </c>
      <c r="E54" t="s">
        <v>35</v>
      </c>
      <c r="F54" t="s">
        <v>77</v>
      </c>
      <c r="G54" t="s">
        <v>78</v>
      </c>
      <c r="H54" t="s">
        <v>38</v>
      </c>
      <c r="I54" t="s">
        <v>39</v>
      </c>
      <c r="J54" t="s">
        <v>39</v>
      </c>
      <c r="K54" t="s">
        <v>40</v>
      </c>
      <c r="L54" t="s">
        <v>41</v>
      </c>
      <c r="M54" t="s">
        <v>79</v>
      </c>
      <c r="N54" t="s">
        <v>80</v>
      </c>
      <c r="O54" s="132" t="s">
        <v>81</v>
      </c>
      <c r="P54" t="s">
        <v>45</v>
      </c>
      <c r="Q54" t="s">
        <v>46</v>
      </c>
      <c r="R54" s="130">
        <v>17780</v>
      </c>
      <c r="S54" s="124">
        <v>1</v>
      </c>
      <c r="T54" s="124">
        <v>159</v>
      </c>
      <c r="U54" s="126">
        <v>1</v>
      </c>
      <c r="V54" s="130">
        <v>4590</v>
      </c>
      <c r="W54" s="124">
        <v>7.298</v>
      </c>
      <c r="X54" s="128">
        <v>0.19085638371597399</v>
      </c>
      <c r="Y54" s="128">
        <v>5.9732626213207201E-5</v>
      </c>
    </row>
    <row r="55" spans="1:25">
      <c r="A55">
        <v>559</v>
      </c>
      <c r="B55">
        <v>7207</v>
      </c>
      <c r="C55" t="s">
        <v>82</v>
      </c>
      <c r="D55" t="s">
        <v>83</v>
      </c>
      <c r="E55" t="s">
        <v>35</v>
      </c>
      <c r="F55" t="s">
        <v>84</v>
      </c>
      <c r="G55" t="s">
        <v>85</v>
      </c>
      <c r="H55" t="s">
        <v>38</v>
      </c>
      <c r="I55" t="s">
        <v>39</v>
      </c>
      <c r="J55" t="s">
        <v>39</v>
      </c>
      <c r="K55" t="s">
        <v>40</v>
      </c>
      <c r="L55" t="s">
        <v>41</v>
      </c>
      <c r="M55" t="s">
        <v>86</v>
      </c>
      <c r="N55" t="s">
        <v>65</v>
      </c>
      <c r="O55" s="132" t="s">
        <v>74</v>
      </c>
      <c r="P55" t="s">
        <v>45</v>
      </c>
      <c r="Q55" t="s">
        <v>46</v>
      </c>
      <c r="R55" s="130">
        <v>4152</v>
      </c>
      <c r="S55" s="124">
        <v>1</v>
      </c>
      <c r="T55" s="124">
        <v>550</v>
      </c>
      <c r="U55" s="126">
        <v>1</v>
      </c>
      <c r="V55" s="130">
        <v>3062</v>
      </c>
      <c r="W55" s="124">
        <v>16.841000000000001</v>
      </c>
      <c r="X55" s="128">
        <v>0.44041769202404901</v>
      </c>
      <c r="Y55" s="128">
        <v>1.3783822612140501E-4</v>
      </c>
    </row>
    <row r="56" spans="1:25">
      <c r="A56">
        <v>559</v>
      </c>
      <c r="B56">
        <v>7207</v>
      </c>
      <c r="C56" t="s">
        <v>87</v>
      </c>
      <c r="D56" t="s">
        <v>88</v>
      </c>
      <c r="E56" t="s">
        <v>35</v>
      </c>
      <c r="F56" t="s">
        <v>89</v>
      </c>
      <c r="G56" t="s">
        <v>90</v>
      </c>
      <c r="H56" t="s">
        <v>38</v>
      </c>
      <c r="I56" t="s">
        <v>39</v>
      </c>
      <c r="J56" t="s">
        <v>39</v>
      </c>
      <c r="K56" t="s">
        <v>40</v>
      </c>
      <c r="L56" t="s">
        <v>41</v>
      </c>
      <c r="M56" t="s">
        <v>91</v>
      </c>
      <c r="N56" t="s">
        <v>92</v>
      </c>
      <c r="O56" s="132" t="s">
        <v>93</v>
      </c>
      <c r="P56" t="s">
        <v>45</v>
      </c>
      <c r="Q56" t="s">
        <v>46</v>
      </c>
      <c r="R56" s="130">
        <v>5250</v>
      </c>
      <c r="S56" s="124">
        <v>1</v>
      </c>
      <c r="T56" s="124">
        <v>285</v>
      </c>
      <c r="U56" s="126">
        <v>1</v>
      </c>
      <c r="V56" s="130">
        <v>833</v>
      </c>
      <c r="W56" s="124">
        <v>2.3740000000000001</v>
      </c>
      <c r="X56" s="128">
        <v>6.2085008120045901E-2</v>
      </c>
      <c r="Y56" s="128">
        <v>1.94308438170845E-5</v>
      </c>
    </row>
    <row r="57" spans="1:25">
      <c r="A57">
        <v>559</v>
      </c>
      <c r="B57">
        <v>7207</v>
      </c>
      <c r="C57" t="s">
        <v>94</v>
      </c>
      <c r="D57" t="s">
        <v>95</v>
      </c>
      <c r="E57" t="s">
        <v>35</v>
      </c>
      <c r="F57" t="s">
        <v>96</v>
      </c>
      <c r="G57" t="s">
        <v>97</v>
      </c>
      <c r="H57" t="s">
        <v>38</v>
      </c>
      <c r="I57" t="s">
        <v>39</v>
      </c>
      <c r="J57" t="s">
        <v>39</v>
      </c>
      <c r="K57" t="s">
        <v>40</v>
      </c>
      <c r="L57" t="s">
        <v>41</v>
      </c>
      <c r="M57" t="s">
        <v>98</v>
      </c>
      <c r="N57" t="s">
        <v>99</v>
      </c>
      <c r="O57" s="132" t="s">
        <v>100</v>
      </c>
      <c r="P57" t="s">
        <v>45</v>
      </c>
      <c r="Q57" t="s">
        <v>46</v>
      </c>
      <c r="R57" s="130">
        <v>1023</v>
      </c>
      <c r="S57" s="124">
        <v>1</v>
      </c>
      <c r="T57" s="124">
        <v>300</v>
      </c>
      <c r="U57" s="126">
        <v>1</v>
      </c>
      <c r="V57" s="130">
        <v>83.3</v>
      </c>
      <c r="W57" s="124">
        <v>0.25</v>
      </c>
      <c r="X57" s="128">
        <v>6.53526401263641E-3</v>
      </c>
      <c r="Y57" s="128">
        <v>2.0453519807457399E-6</v>
      </c>
    </row>
    <row r="58" spans="1:25">
      <c r="A58">
        <v>559</v>
      </c>
      <c r="B58">
        <v>7207</v>
      </c>
      <c r="C58" t="s">
        <v>101</v>
      </c>
      <c r="D58" t="s">
        <v>102</v>
      </c>
      <c r="E58" t="s">
        <v>35</v>
      </c>
      <c r="F58" t="s">
        <v>103</v>
      </c>
      <c r="G58" t="s">
        <v>104</v>
      </c>
      <c r="H58" t="s">
        <v>38</v>
      </c>
      <c r="I58" t="s">
        <v>39</v>
      </c>
      <c r="J58" t="s">
        <v>39</v>
      </c>
      <c r="K58" t="s">
        <v>40</v>
      </c>
      <c r="L58" t="s">
        <v>41</v>
      </c>
      <c r="M58" t="s">
        <v>105</v>
      </c>
      <c r="N58" t="s">
        <v>106</v>
      </c>
      <c r="O58" s="132" t="s">
        <v>107</v>
      </c>
      <c r="P58" t="s">
        <v>45</v>
      </c>
      <c r="Q58" t="s">
        <v>46</v>
      </c>
      <c r="R58" s="130">
        <v>447</v>
      </c>
      <c r="S58" s="124">
        <v>1</v>
      </c>
      <c r="T58" s="124">
        <v>2750</v>
      </c>
      <c r="U58" s="126">
        <v>1</v>
      </c>
      <c r="V58" s="130">
        <v>53.2</v>
      </c>
      <c r="W58" s="124">
        <v>1.4630000000000001</v>
      </c>
      <c r="X58" s="128">
        <v>3.8259668869496097E-2</v>
      </c>
      <c r="Y58" s="128">
        <v>1.1974189467110901E-5</v>
      </c>
    </row>
  </sheetData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/>
  <dimension ref="A1:Y1"/>
  <sheetViews>
    <sheetView rightToLeft="1" workbookViewId="0"/>
  </sheetViews>
  <sheetFormatPr defaultColWidth="0" defaultRowHeight="14.25"/>
  <cols>
    <col min="1" max="24" width="11.625" customWidth="1"/>
    <col min="25" max="25" width="11.625" hidden="1" customWidth="1"/>
    <col min="26" max="26" width="9" hidden="1" customWidth="1"/>
    <col min="27" max="16384" width="9" hidden="1"/>
  </cols>
  <sheetData>
    <row r="1" spans="1:24" s="2" customFormat="1" ht="51">
      <c r="A1" s="10" t="s">
        <v>8</v>
      </c>
      <c r="B1" s="10" t="s">
        <v>9</v>
      </c>
      <c r="C1" s="10" t="s">
        <v>10</v>
      </c>
      <c r="D1" s="10" t="s">
        <v>11</v>
      </c>
      <c r="E1" s="10" t="s">
        <v>12</v>
      </c>
      <c r="F1" s="10" t="s">
        <v>13</v>
      </c>
      <c r="G1" s="10" t="s">
        <v>14</v>
      </c>
      <c r="H1" s="10" t="s">
        <v>15</v>
      </c>
      <c r="I1" s="10" t="s">
        <v>114</v>
      </c>
      <c r="J1" s="10" t="s">
        <v>16</v>
      </c>
      <c r="K1" s="10" t="s">
        <v>17</v>
      </c>
      <c r="L1" s="10" t="s">
        <v>19</v>
      </c>
      <c r="M1" s="10" t="s">
        <v>21</v>
      </c>
      <c r="N1" s="10" t="s">
        <v>115</v>
      </c>
      <c r="O1" s="10" t="s">
        <v>22</v>
      </c>
      <c r="P1" s="10" t="s">
        <v>23</v>
      </c>
      <c r="Q1" s="10" t="s">
        <v>24</v>
      </c>
      <c r="R1" s="10" t="s">
        <v>25</v>
      </c>
      <c r="S1" s="10" t="s">
        <v>27</v>
      </c>
      <c r="T1" s="10" t="s">
        <v>28</v>
      </c>
      <c r="U1" s="10" t="s">
        <v>29</v>
      </c>
      <c r="V1" s="10" t="s">
        <v>30</v>
      </c>
      <c r="W1" s="10" t="s">
        <v>31</v>
      </c>
      <c r="X1" s="10" t="s">
        <v>32</v>
      </c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3"/>
  <dimension ref="A1:T55"/>
  <sheetViews>
    <sheetView rightToLeft="1" workbookViewId="0"/>
  </sheetViews>
  <sheetFormatPr defaultColWidth="0" defaultRowHeight="14.25"/>
  <cols>
    <col min="1" max="20" width="11.625" customWidth="1"/>
    <col min="21" max="21" width="9" hidden="1" customWidth="1"/>
    <col min="22" max="16384" width="9" hidden="1"/>
  </cols>
  <sheetData>
    <row r="1" spans="1:20" s="2" customFormat="1" ht="51">
      <c r="A1" s="10" t="s">
        <v>8</v>
      </c>
      <c r="B1" s="10" t="s">
        <v>9</v>
      </c>
      <c r="C1" s="10" t="s">
        <v>10</v>
      </c>
      <c r="D1" s="10" t="s">
        <v>11</v>
      </c>
      <c r="E1" s="10" t="s">
        <v>12</v>
      </c>
      <c r="F1" s="10" t="s">
        <v>13</v>
      </c>
      <c r="G1" s="10" t="s">
        <v>14</v>
      </c>
      <c r="H1" s="10" t="s">
        <v>15</v>
      </c>
      <c r="I1" s="10" t="s">
        <v>16</v>
      </c>
      <c r="J1" s="10" t="s">
        <v>17</v>
      </c>
      <c r="K1" s="10" t="s">
        <v>19</v>
      </c>
      <c r="L1" s="10" t="s">
        <v>115</v>
      </c>
      <c r="M1" s="10" t="s">
        <v>23</v>
      </c>
      <c r="N1" s="10" t="s">
        <v>24</v>
      </c>
      <c r="O1" s="10" t="s">
        <v>27</v>
      </c>
      <c r="P1" s="125" t="s">
        <v>28</v>
      </c>
      <c r="Q1" s="129" t="s">
        <v>29</v>
      </c>
      <c r="R1" s="10" t="s">
        <v>30</v>
      </c>
      <c r="S1" s="127" t="s">
        <v>31</v>
      </c>
      <c r="T1" s="127" t="s">
        <v>32</v>
      </c>
    </row>
    <row r="2" spans="1:20">
      <c r="A2">
        <v>13710</v>
      </c>
      <c r="B2">
        <v>13711</v>
      </c>
      <c r="C2" t="s">
        <v>116</v>
      </c>
      <c r="D2" t="s">
        <v>117</v>
      </c>
      <c r="E2" t="s">
        <v>118</v>
      </c>
      <c r="F2" t="s">
        <v>119</v>
      </c>
      <c r="G2" t="s">
        <v>120</v>
      </c>
      <c r="H2" t="s">
        <v>121</v>
      </c>
      <c r="I2" t="s">
        <v>122</v>
      </c>
      <c r="J2" t="s">
        <v>123</v>
      </c>
      <c r="K2" t="s">
        <v>124</v>
      </c>
      <c r="L2" t="s">
        <v>125</v>
      </c>
      <c r="M2" t="s">
        <v>45</v>
      </c>
      <c r="N2" t="s">
        <v>126</v>
      </c>
      <c r="O2" s="124">
        <v>4</v>
      </c>
      <c r="P2" s="126">
        <v>3.6360000000000001</v>
      </c>
      <c r="Q2" s="130">
        <v>22837</v>
      </c>
      <c r="R2" s="124">
        <v>-75.228999999999999</v>
      </c>
      <c r="S2" s="128">
        <v>0.13056911169909</v>
      </c>
      <c r="T2" s="128">
        <v>-8.72088696424201E-4</v>
      </c>
    </row>
    <row r="3" spans="1:20">
      <c r="A3">
        <v>13710</v>
      </c>
      <c r="B3">
        <v>13711</v>
      </c>
      <c r="C3" t="s">
        <v>116</v>
      </c>
      <c r="D3" t="s">
        <v>117</v>
      </c>
      <c r="E3" t="s">
        <v>118</v>
      </c>
      <c r="F3" t="s">
        <v>127</v>
      </c>
      <c r="G3" t="s">
        <v>128</v>
      </c>
      <c r="H3" t="s">
        <v>121</v>
      </c>
      <c r="I3" t="s">
        <v>122</v>
      </c>
      <c r="J3" t="s">
        <v>129</v>
      </c>
      <c r="K3" t="s">
        <v>130</v>
      </c>
      <c r="L3" t="s">
        <v>125</v>
      </c>
      <c r="M3" t="s">
        <v>45</v>
      </c>
      <c r="N3" t="s">
        <v>131</v>
      </c>
      <c r="O3" s="124">
        <v>8</v>
      </c>
      <c r="P3" s="126">
        <v>3.165</v>
      </c>
      <c r="Q3" s="130">
        <v>6570.75</v>
      </c>
      <c r="R3" s="124">
        <v>-338.30799999999999</v>
      </c>
      <c r="S3" s="128">
        <v>0.58717649663031002</v>
      </c>
      <c r="T3" s="128">
        <v>-3.9218309664032702E-3</v>
      </c>
    </row>
    <row r="4" spans="1:20">
      <c r="A4">
        <v>13710</v>
      </c>
      <c r="B4">
        <v>13711</v>
      </c>
      <c r="C4" t="s">
        <v>132</v>
      </c>
      <c r="D4" t="s">
        <v>133</v>
      </c>
      <c r="E4" t="s">
        <v>118</v>
      </c>
      <c r="F4" t="s">
        <v>134</v>
      </c>
      <c r="G4" t="s">
        <v>135</v>
      </c>
      <c r="H4" t="s">
        <v>121</v>
      </c>
      <c r="I4" t="s">
        <v>122</v>
      </c>
      <c r="J4" t="s">
        <v>136</v>
      </c>
      <c r="K4" t="s">
        <v>137</v>
      </c>
      <c r="L4" t="s">
        <v>125</v>
      </c>
      <c r="M4" t="s">
        <v>45</v>
      </c>
      <c r="N4" t="s">
        <v>138</v>
      </c>
      <c r="O4" s="124">
        <v>3</v>
      </c>
      <c r="P4" s="126">
        <v>0.40439999999999998</v>
      </c>
      <c r="Q4" s="130">
        <v>24760</v>
      </c>
      <c r="R4" s="124">
        <v>-1.655</v>
      </c>
      <c r="S4" s="128">
        <v>2.8730567324121302E-3</v>
      </c>
      <c r="T4" s="128">
        <v>-1.9189533174556601E-5</v>
      </c>
    </row>
    <row r="5" spans="1:20">
      <c r="A5">
        <v>13710</v>
      </c>
      <c r="B5">
        <v>13711</v>
      </c>
      <c r="C5" t="s">
        <v>116</v>
      </c>
      <c r="D5" t="s">
        <v>117</v>
      </c>
      <c r="E5" t="s">
        <v>118</v>
      </c>
      <c r="F5" t="s">
        <v>139</v>
      </c>
      <c r="G5" t="s">
        <v>140</v>
      </c>
      <c r="H5" t="s">
        <v>121</v>
      </c>
      <c r="I5" t="s">
        <v>122</v>
      </c>
      <c r="J5" t="s">
        <v>141</v>
      </c>
      <c r="K5" t="s">
        <v>130</v>
      </c>
      <c r="L5" t="s">
        <v>125</v>
      </c>
      <c r="M5" t="s">
        <v>45</v>
      </c>
      <c r="N5" t="s">
        <v>126</v>
      </c>
      <c r="O5" s="124">
        <v>7</v>
      </c>
      <c r="P5" s="126">
        <v>3.6360000000000001</v>
      </c>
      <c r="Q5" s="130">
        <v>577.70000000000005</v>
      </c>
      <c r="R5" s="124">
        <v>-21.172999999999998</v>
      </c>
      <c r="S5" s="128">
        <v>3.6749083530130303E-2</v>
      </c>
      <c r="T5" s="128">
        <v>-2.4545208229978998E-4</v>
      </c>
    </row>
    <row r="6" spans="1:20">
      <c r="A6">
        <v>13710</v>
      </c>
      <c r="B6">
        <v>13711</v>
      </c>
      <c r="C6" t="s">
        <v>116</v>
      </c>
      <c r="D6" t="s">
        <v>117</v>
      </c>
      <c r="E6" t="s">
        <v>118</v>
      </c>
      <c r="F6" t="s">
        <v>142</v>
      </c>
      <c r="G6" t="s">
        <v>143</v>
      </c>
      <c r="H6" t="s">
        <v>121</v>
      </c>
      <c r="I6" t="s">
        <v>122</v>
      </c>
      <c r="J6" t="s">
        <v>141</v>
      </c>
      <c r="K6" t="s">
        <v>124</v>
      </c>
      <c r="L6" t="s">
        <v>125</v>
      </c>
      <c r="M6" t="s">
        <v>45</v>
      </c>
      <c r="N6" t="s">
        <v>126</v>
      </c>
      <c r="O6" s="124">
        <v>2</v>
      </c>
      <c r="P6" s="126">
        <v>3.6360000000000001</v>
      </c>
      <c r="Q6" s="130">
        <v>5495</v>
      </c>
      <c r="R6" s="124">
        <v>-15.016999999999999</v>
      </c>
      <c r="S6" s="128">
        <v>2.6063336458059E-2</v>
      </c>
      <c r="T6" s="128">
        <v>-1.7408053727559E-4</v>
      </c>
    </row>
    <row r="7" spans="1:20">
      <c r="A7">
        <v>13710</v>
      </c>
      <c r="B7">
        <v>13711</v>
      </c>
      <c r="C7" t="s">
        <v>144</v>
      </c>
      <c r="D7" t="s">
        <v>145</v>
      </c>
      <c r="E7" t="s">
        <v>118</v>
      </c>
      <c r="F7" t="s">
        <v>146</v>
      </c>
      <c r="G7" t="s">
        <v>147</v>
      </c>
      <c r="H7" t="s">
        <v>121</v>
      </c>
      <c r="I7" t="s">
        <v>122</v>
      </c>
      <c r="J7" t="s">
        <v>129</v>
      </c>
      <c r="K7" t="s">
        <v>130</v>
      </c>
      <c r="L7" t="s">
        <v>125</v>
      </c>
      <c r="M7" t="s">
        <v>45</v>
      </c>
      <c r="N7" t="s">
        <v>131</v>
      </c>
      <c r="O7" s="124">
        <v>9</v>
      </c>
      <c r="P7" s="126">
        <v>3.165</v>
      </c>
      <c r="Q7" s="130">
        <v>6570.75</v>
      </c>
      <c r="R7" s="124">
        <v>-38.069000000000003</v>
      </c>
      <c r="S7" s="128">
        <v>6.6073151727078797E-2</v>
      </c>
      <c r="T7" s="128">
        <v>-4.4131148637284001E-4</v>
      </c>
    </row>
    <row r="8" spans="1:20">
      <c r="A8">
        <v>13710</v>
      </c>
      <c r="B8">
        <v>13711</v>
      </c>
      <c r="C8" t="s">
        <v>144</v>
      </c>
      <c r="D8" t="s">
        <v>145</v>
      </c>
      <c r="E8" t="s">
        <v>118</v>
      </c>
      <c r="F8" t="s">
        <v>148</v>
      </c>
      <c r="G8" t="s">
        <v>149</v>
      </c>
      <c r="H8" t="s">
        <v>121</v>
      </c>
      <c r="I8" t="s">
        <v>122</v>
      </c>
      <c r="J8" t="s">
        <v>129</v>
      </c>
      <c r="K8" t="s">
        <v>130</v>
      </c>
      <c r="L8" t="s">
        <v>125</v>
      </c>
      <c r="M8" t="s">
        <v>45</v>
      </c>
      <c r="N8" t="s">
        <v>131</v>
      </c>
      <c r="O8" s="124">
        <v>2</v>
      </c>
      <c r="P8" s="126">
        <v>3.165</v>
      </c>
      <c r="Q8" s="130">
        <v>2512.1999999999998</v>
      </c>
      <c r="R8" s="124">
        <v>4.8579999999999997</v>
      </c>
      <c r="S8" s="128">
        <v>-8.43214718105296E-3</v>
      </c>
      <c r="T8" s="128">
        <v>5.6319447589783603E-5</v>
      </c>
    </row>
    <row r="9" spans="1:20">
      <c r="A9">
        <v>13710</v>
      </c>
      <c r="B9">
        <v>13711</v>
      </c>
      <c r="C9" t="s">
        <v>150</v>
      </c>
      <c r="D9" t="s">
        <v>151</v>
      </c>
      <c r="E9" t="s">
        <v>118</v>
      </c>
      <c r="F9" t="s">
        <v>152</v>
      </c>
      <c r="G9" t="s">
        <v>153</v>
      </c>
      <c r="H9" t="s">
        <v>121</v>
      </c>
      <c r="I9" t="s">
        <v>122</v>
      </c>
      <c r="J9" t="s">
        <v>154</v>
      </c>
      <c r="K9" t="s">
        <v>155</v>
      </c>
      <c r="L9" t="s">
        <v>125</v>
      </c>
      <c r="M9" t="s">
        <v>45</v>
      </c>
      <c r="N9" t="s">
        <v>156</v>
      </c>
      <c r="O9" s="124">
        <v>2</v>
      </c>
      <c r="P9" s="126">
        <v>2.1793</v>
      </c>
      <c r="Q9" s="130">
        <v>8513</v>
      </c>
      <c r="R9" s="124">
        <v>-19.614000000000001</v>
      </c>
      <c r="S9" s="128">
        <v>3.4042042734308199E-2</v>
      </c>
      <c r="T9" s="128">
        <v>-2.2737139194297501E-4</v>
      </c>
    </row>
    <row r="10" spans="1:20">
      <c r="A10">
        <v>13710</v>
      </c>
      <c r="B10">
        <v>13711</v>
      </c>
      <c r="C10" t="s">
        <v>157</v>
      </c>
      <c r="D10" t="s">
        <v>158</v>
      </c>
      <c r="E10" t="s">
        <v>118</v>
      </c>
      <c r="F10" t="s">
        <v>159</v>
      </c>
      <c r="G10" t="s">
        <v>160</v>
      </c>
      <c r="H10" t="s">
        <v>121</v>
      </c>
      <c r="I10" t="s">
        <v>122</v>
      </c>
      <c r="J10" t="s">
        <v>129</v>
      </c>
      <c r="K10" t="s">
        <v>161</v>
      </c>
      <c r="L10" t="s">
        <v>162</v>
      </c>
      <c r="M10" t="s">
        <v>45</v>
      </c>
      <c r="N10" t="s">
        <v>131</v>
      </c>
      <c r="O10" s="124">
        <v>6</v>
      </c>
      <c r="P10" s="126">
        <v>3.165</v>
      </c>
      <c r="Q10" s="130">
        <v>113.51600000000001</v>
      </c>
      <c r="R10" s="124">
        <v>-47.622999999999998</v>
      </c>
      <c r="S10" s="128">
        <v>8.2655916745192196E-2</v>
      </c>
      <c r="T10" s="128">
        <v>-5.5207000911659397E-4</v>
      </c>
    </row>
    <row r="11" spans="1:20">
      <c r="A11">
        <v>13710</v>
      </c>
      <c r="B11">
        <v>13711</v>
      </c>
      <c r="C11" t="s">
        <v>157</v>
      </c>
      <c r="D11" t="s">
        <v>158</v>
      </c>
      <c r="E11" t="s">
        <v>118</v>
      </c>
      <c r="F11" t="s">
        <v>163</v>
      </c>
      <c r="G11" t="s">
        <v>164</v>
      </c>
      <c r="H11" t="s">
        <v>121</v>
      </c>
      <c r="I11" t="s">
        <v>122</v>
      </c>
      <c r="J11" t="s">
        <v>129</v>
      </c>
      <c r="K11" t="s">
        <v>161</v>
      </c>
      <c r="L11" t="s">
        <v>162</v>
      </c>
      <c r="M11" t="s">
        <v>45</v>
      </c>
      <c r="N11" t="s">
        <v>131</v>
      </c>
      <c r="O11" s="124">
        <v>2</v>
      </c>
      <c r="P11" s="126">
        <v>3.165</v>
      </c>
      <c r="Q11" s="130">
        <v>116.563</v>
      </c>
      <c r="R11" s="124">
        <v>-24.331</v>
      </c>
      <c r="S11" s="128">
        <v>4.22299509244718E-2</v>
      </c>
      <c r="T11" s="128">
        <v>-2.82059534391681E-4</v>
      </c>
    </row>
    <row r="12" spans="1:20">
      <c r="A12">
        <v>13710</v>
      </c>
      <c r="B12">
        <v>15444</v>
      </c>
      <c r="C12" t="s">
        <v>116</v>
      </c>
      <c r="D12" t="s">
        <v>117</v>
      </c>
      <c r="E12" t="s">
        <v>118</v>
      </c>
      <c r="F12" t="s">
        <v>119</v>
      </c>
      <c r="G12" t="s">
        <v>120</v>
      </c>
      <c r="H12" t="s">
        <v>121</v>
      </c>
      <c r="I12" t="s">
        <v>122</v>
      </c>
      <c r="J12" t="s">
        <v>123</v>
      </c>
      <c r="K12" t="s">
        <v>124</v>
      </c>
      <c r="L12" t="s">
        <v>125</v>
      </c>
      <c r="M12" t="s">
        <v>45</v>
      </c>
      <c r="N12" t="s">
        <v>126</v>
      </c>
      <c r="O12" s="124">
        <v>2</v>
      </c>
      <c r="P12" s="126">
        <v>3.6360000000000001</v>
      </c>
      <c r="Q12" s="130">
        <v>22837</v>
      </c>
      <c r="R12" s="124">
        <v>-37.613999999999997</v>
      </c>
      <c r="S12" s="128">
        <v>0.15702589118041199</v>
      </c>
      <c r="T12" s="128">
        <v>-1.4538231199770399E-3</v>
      </c>
    </row>
    <row r="13" spans="1:20">
      <c r="A13">
        <v>13710</v>
      </c>
      <c r="B13">
        <v>15444</v>
      </c>
      <c r="C13" t="s">
        <v>116</v>
      </c>
      <c r="D13" t="s">
        <v>117</v>
      </c>
      <c r="E13" t="s">
        <v>118</v>
      </c>
      <c r="F13" t="s">
        <v>127</v>
      </c>
      <c r="G13" t="s">
        <v>128</v>
      </c>
      <c r="H13" t="s">
        <v>121</v>
      </c>
      <c r="I13" t="s">
        <v>122</v>
      </c>
      <c r="J13" t="s">
        <v>129</v>
      </c>
      <c r="K13" t="s">
        <v>130</v>
      </c>
      <c r="L13" t="s">
        <v>125</v>
      </c>
      <c r="M13" t="s">
        <v>45</v>
      </c>
      <c r="N13" t="s">
        <v>131</v>
      </c>
      <c r="O13" s="124">
        <v>3</v>
      </c>
      <c r="P13" s="126">
        <v>3.165</v>
      </c>
      <c r="Q13" s="130">
        <v>6570.75</v>
      </c>
      <c r="R13" s="124">
        <v>-129.04900000000001</v>
      </c>
      <c r="S13" s="128">
        <v>0.53873085925209896</v>
      </c>
      <c r="T13" s="128">
        <v>-4.9878359087033404E-3</v>
      </c>
    </row>
    <row r="14" spans="1:20">
      <c r="A14">
        <v>13710</v>
      </c>
      <c r="B14">
        <v>15444</v>
      </c>
      <c r="C14" t="s">
        <v>132</v>
      </c>
      <c r="D14" t="s">
        <v>133</v>
      </c>
      <c r="E14" t="s">
        <v>118</v>
      </c>
      <c r="F14" t="s">
        <v>134</v>
      </c>
      <c r="G14" t="s">
        <v>135</v>
      </c>
      <c r="H14" t="s">
        <v>121</v>
      </c>
      <c r="I14" t="s">
        <v>122</v>
      </c>
      <c r="J14" t="s">
        <v>136</v>
      </c>
      <c r="K14" t="s">
        <v>137</v>
      </c>
      <c r="L14" t="s">
        <v>125</v>
      </c>
      <c r="M14" t="s">
        <v>45</v>
      </c>
      <c r="N14" t="s">
        <v>138</v>
      </c>
      <c r="O14" s="124">
        <v>1</v>
      </c>
      <c r="P14" s="126">
        <v>0.40439999999999998</v>
      </c>
      <c r="Q14" s="130">
        <v>24760</v>
      </c>
      <c r="R14" s="124">
        <v>-0.55200000000000005</v>
      </c>
      <c r="S14" s="128">
        <v>2.3034763630701898E-3</v>
      </c>
      <c r="T14" s="128">
        <v>-2.1326719866244799E-5</v>
      </c>
    </row>
    <row r="15" spans="1:20">
      <c r="A15">
        <v>13710</v>
      </c>
      <c r="B15">
        <v>15444</v>
      </c>
      <c r="C15" t="s">
        <v>116</v>
      </c>
      <c r="D15" t="s">
        <v>117</v>
      </c>
      <c r="E15" t="s">
        <v>118</v>
      </c>
      <c r="F15" t="s">
        <v>139</v>
      </c>
      <c r="G15" t="s">
        <v>140</v>
      </c>
      <c r="H15" t="s">
        <v>121</v>
      </c>
      <c r="I15" t="s">
        <v>122</v>
      </c>
      <c r="J15" t="s">
        <v>141</v>
      </c>
      <c r="K15" t="s">
        <v>130</v>
      </c>
      <c r="L15" t="s">
        <v>125</v>
      </c>
      <c r="M15" t="s">
        <v>45</v>
      </c>
      <c r="N15" t="s">
        <v>126</v>
      </c>
      <c r="O15" s="124">
        <v>7</v>
      </c>
      <c r="P15" s="126">
        <v>3.6360000000000001</v>
      </c>
      <c r="Q15" s="130">
        <v>577.70000000000005</v>
      </c>
      <c r="R15" s="124">
        <v>-21.172999999999998</v>
      </c>
      <c r="S15" s="128">
        <v>8.8390853185567497E-2</v>
      </c>
      <c r="T15" s="128">
        <v>-8.1836609867115204E-4</v>
      </c>
    </row>
    <row r="16" spans="1:20">
      <c r="A16">
        <v>13710</v>
      </c>
      <c r="B16">
        <v>15444</v>
      </c>
      <c r="C16" t="s">
        <v>116</v>
      </c>
      <c r="D16" t="s">
        <v>117</v>
      </c>
      <c r="E16" t="s">
        <v>118</v>
      </c>
      <c r="F16" t="s">
        <v>142</v>
      </c>
      <c r="G16" t="s">
        <v>143</v>
      </c>
      <c r="H16" t="s">
        <v>121</v>
      </c>
      <c r="I16" t="s">
        <v>122</v>
      </c>
      <c r="J16" t="s">
        <v>141</v>
      </c>
      <c r="K16" t="s">
        <v>124</v>
      </c>
      <c r="L16" t="s">
        <v>125</v>
      </c>
      <c r="M16" t="s">
        <v>45</v>
      </c>
      <c r="N16" t="s">
        <v>126</v>
      </c>
      <c r="O16" s="124">
        <v>1</v>
      </c>
      <c r="P16" s="126">
        <v>3.6360000000000001</v>
      </c>
      <c r="Q16" s="130">
        <v>5495</v>
      </c>
      <c r="R16" s="124">
        <v>-7.508</v>
      </c>
      <c r="S16" s="128">
        <v>3.1344462570087002E-2</v>
      </c>
      <c r="T16" s="128">
        <v>-2.9020248842460999E-4</v>
      </c>
    </row>
    <row r="17" spans="1:20">
      <c r="A17">
        <v>13710</v>
      </c>
      <c r="B17">
        <v>15444</v>
      </c>
      <c r="C17" t="s">
        <v>144</v>
      </c>
      <c r="D17" t="s">
        <v>145</v>
      </c>
      <c r="E17" t="s">
        <v>118</v>
      </c>
      <c r="F17" t="s">
        <v>146</v>
      </c>
      <c r="G17" t="s">
        <v>147</v>
      </c>
      <c r="H17" t="s">
        <v>121</v>
      </c>
      <c r="I17" t="s">
        <v>122</v>
      </c>
      <c r="J17" t="s">
        <v>129</v>
      </c>
      <c r="K17" t="s">
        <v>130</v>
      </c>
      <c r="L17" t="s">
        <v>125</v>
      </c>
      <c r="M17" t="s">
        <v>45</v>
      </c>
      <c r="N17" t="s">
        <v>131</v>
      </c>
      <c r="O17" s="124">
        <v>8</v>
      </c>
      <c r="P17" s="126">
        <v>3.165</v>
      </c>
      <c r="Q17" s="130">
        <v>6570.75</v>
      </c>
      <c r="R17" s="124">
        <v>-33.838999999999999</v>
      </c>
      <c r="S17" s="128">
        <v>0.141264590213735</v>
      </c>
      <c r="T17" s="128">
        <v>-1.3078972247376199E-3</v>
      </c>
    </row>
    <row r="18" spans="1:20">
      <c r="A18">
        <v>13710</v>
      </c>
      <c r="B18">
        <v>15444</v>
      </c>
      <c r="C18" t="s">
        <v>150</v>
      </c>
      <c r="D18" t="s">
        <v>151</v>
      </c>
      <c r="E18" t="s">
        <v>118</v>
      </c>
      <c r="F18" t="s">
        <v>152</v>
      </c>
      <c r="G18" t="s">
        <v>153</v>
      </c>
      <c r="H18" t="s">
        <v>121</v>
      </c>
      <c r="I18" t="s">
        <v>122</v>
      </c>
      <c r="J18" t="s">
        <v>154</v>
      </c>
      <c r="K18" t="s">
        <v>155</v>
      </c>
      <c r="L18" t="s">
        <v>125</v>
      </c>
      <c r="M18" t="s">
        <v>45</v>
      </c>
      <c r="N18" t="s">
        <v>156</v>
      </c>
      <c r="O18" s="124">
        <v>1</v>
      </c>
      <c r="P18" s="126">
        <v>2.1793</v>
      </c>
      <c r="Q18" s="130">
        <v>8513</v>
      </c>
      <c r="R18" s="124">
        <v>-9.8070000000000004</v>
      </c>
      <c r="S18" s="128">
        <v>4.0939867235029001E-2</v>
      </c>
      <c r="T18" s="128">
        <v>-3.7904147569328001E-4</v>
      </c>
    </row>
    <row r="19" spans="1:20">
      <c r="A19">
        <v>559</v>
      </c>
      <c r="B19">
        <v>556</v>
      </c>
      <c r="C19" t="s">
        <v>116</v>
      </c>
      <c r="D19" t="s">
        <v>117</v>
      </c>
      <c r="E19" t="s">
        <v>118</v>
      </c>
      <c r="F19" t="s">
        <v>119</v>
      </c>
      <c r="G19" t="s">
        <v>120</v>
      </c>
      <c r="H19" t="s">
        <v>121</v>
      </c>
      <c r="I19" t="s">
        <v>122</v>
      </c>
      <c r="J19" t="s">
        <v>123</v>
      </c>
      <c r="K19" t="s">
        <v>124</v>
      </c>
      <c r="L19" t="s">
        <v>125</v>
      </c>
      <c r="M19" t="s">
        <v>45</v>
      </c>
      <c r="N19" t="s">
        <v>126</v>
      </c>
      <c r="O19" s="124">
        <v>1</v>
      </c>
      <c r="P19" s="126">
        <v>3.6360000000000001</v>
      </c>
      <c r="Q19" s="130">
        <v>22837</v>
      </c>
      <c r="R19" s="124">
        <v>-18.806999999999999</v>
      </c>
      <c r="S19" s="128">
        <v>1.82810112913195E-2</v>
      </c>
      <c r="T19" s="128">
        <v>-5.3616607606512402E-5</v>
      </c>
    </row>
    <row r="20" spans="1:20">
      <c r="A20">
        <v>559</v>
      </c>
      <c r="B20">
        <v>556</v>
      </c>
      <c r="C20" t="s">
        <v>116</v>
      </c>
      <c r="D20" t="s">
        <v>117</v>
      </c>
      <c r="E20" t="s">
        <v>118</v>
      </c>
      <c r="F20" t="s">
        <v>127</v>
      </c>
      <c r="G20" t="s">
        <v>128</v>
      </c>
      <c r="H20" t="s">
        <v>121</v>
      </c>
      <c r="I20" t="s">
        <v>122</v>
      </c>
      <c r="J20" t="s">
        <v>129</v>
      </c>
      <c r="K20" t="s">
        <v>130</v>
      </c>
      <c r="L20" t="s">
        <v>125</v>
      </c>
      <c r="M20" t="s">
        <v>45</v>
      </c>
      <c r="N20" t="s">
        <v>131</v>
      </c>
      <c r="O20" s="124">
        <v>11</v>
      </c>
      <c r="P20" s="126">
        <v>3.165</v>
      </c>
      <c r="Q20" s="130">
        <v>6570.75</v>
      </c>
      <c r="R20" s="124">
        <v>-465.17399999999998</v>
      </c>
      <c r="S20" s="128">
        <v>0.45215893819503</v>
      </c>
      <c r="T20" s="128">
        <v>-1.3261426284711E-3</v>
      </c>
    </row>
    <row r="21" spans="1:20">
      <c r="A21">
        <v>559</v>
      </c>
      <c r="B21">
        <v>556</v>
      </c>
      <c r="C21" t="s">
        <v>116</v>
      </c>
      <c r="D21" t="s">
        <v>117</v>
      </c>
      <c r="E21" t="s">
        <v>118</v>
      </c>
      <c r="F21" t="s">
        <v>165</v>
      </c>
      <c r="G21" t="s">
        <v>166</v>
      </c>
      <c r="H21" t="s">
        <v>121</v>
      </c>
      <c r="I21" t="s">
        <v>122</v>
      </c>
      <c r="J21" t="s">
        <v>123</v>
      </c>
      <c r="K21" t="s">
        <v>167</v>
      </c>
      <c r="L21" t="s">
        <v>125</v>
      </c>
      <c r="M21" t="s">
        <v>45</v>
      </c>
      <c r="N21" t="s">
        <v>126</v>
      </c>
      <c r="O21" s="124">
        <v>1</v>
      </c>
      <c r="P21" s="126">
        <v>3.6360000000000001</v>
      </c>
      <c r="Q21" s="130">
        <v>22837</v>
      </c>
      <c r="R21" s="124">
        <v>-97.081000000000003</v>
      </c>
      <c r="S21" s="128">
        <v>9.4365007535665693E-2</v>
      </c>
      <c r="T21" s="128">
        <v>-2.76764315726222E-4</v>
      </c>
    </row>
    <row r="22" spans="1:20">
      <c r="A22">
        <v>559</v>
      </c>
      <c r="B22">
        <v>556</v>
      </c>
      <c r="C22" t="s">
        <v>168</v>
      </c>
      <c r="D22" t="s">
        <v>169</v>
      </c>
      <c r="E22" t="s">
        <v>118</v>
      </c>
      <c r="F22" t="s">
        <v>170</v>
      </c>
      <c r="G22" t="s">
        <v>171</v>
      </c>
      <c r="H22" t="s">
        <v>121</v>
      </c>
      <c r="I22" t="s">
        <v>122</v>
      </c>
      <c r="J22" t="s">
        <v>129</v>
      </c>
      <c r="K22" t="s">
        <v>161</v>
      </c>
      <c r="L22" t="s">
        <v>125</v>
      </c>
      <c r="M22" t="s">
        <v>45</v>
      </c>
      <c r="N22" t="s">
        <v>131</v>
      </c>
      <c r="O22" s="124">
        <v>2</v>
      </c>
      <c r="P22" s="126">
        <v>3.165</v>
      </c>
      <c r="Q22" s="130">
        <v>46582</v>
      </c>
      <c r="R22" s="124">
        <v>-9.7799999999999994</v>
      </c>
      <c r="S22" s="128">
        <v>9.5062238512468693E-3</v>
      </c>
      <c r="T22" s="128">
        <v>-2.78809233214573E-5</v>
      </c>
    </row>
    <row r="23" spans="1:20">
      <c r="A23">
        <v>559</v>
      </c>
      <c r="B23">
        <v>556</v>
      </c>
      <c r="C23" t="s">
        <v>116</v>
      </c>
      <c r="D23" t="s">
        <v>117</v>
      </c>
      <c r="E23" t="s">
        <v>118</v>
      </c>
      <c r="F23" t="s">
        <v>139</v>
      </c>
      <c r="G23" t="s">
        <v>140</v>
      </c>
      <c r="H23" t="s">
        <v>121</v>
      </c>
      <c r="I23" t="s">
        <v>122</v>
      </c>
      <c r="J23" t="s">
        <v>141</v>
      </c>
      <c r="K23" t="s">
        <v>130</v>
      </c>
      <c r="L23" t="s">
        <v>125</v>
      </c>
      <c r="M23" t="s">
        <v>45</v>
      </c>
      <c r="N23" t="s">
        <v>126</v>
      </c>
      <c r="O23" s="124">
        <v>29</v>
      </c>
      <c r="P23" s="126">
        <v>3.6360000000000001</v>
      </c>
      <c r="Q23" s="130">
        <v>577.70000000000005</v>
      </c>
      <c r="R23" s="124">
        <v>-87.718000000000004</v>
      </c>
      <c r="S23" s="128">
        <v>8.5264103384741205E-2</v>
      </c>
      <c r="T23" s="128">
        <v>-2.5007215964422801E-4</v>
      </c>
    </row>
    <row r="24" spans="1:20">
      <c r="A24">
        <v>559</v>
      </c>
      <c r="B24">
        <v>556</v>
      </c>
      <c r="C24" t="s">
        <v>116</v>
      </c>
      <c r="D24" t="s">
        <v>117</v>
      </c>
      <c r="E24" t="s">
        <v>118</v>
      </c>
      <c r="F24" t="s">
        <v>142</v>
      </c>
      <c r="G24" t="s">
        <v>143</v>
      </c>
      <c r="H24" t="s">
        <v>121</v>
      </c>
      <c r="I24" t="s">
        <v>122</v>
      </c>
      <c r="J24" t="s">
        <v>141</v>
      </c>
      <c r="K24" t="s">
        <v>124</v>
      </c>
      <c r="L24" t="s">
        <v>125</v>
      </c>
      <c r="M24" t="s">
        <v>45</v>
      </c>
      <c r="N24" t="s">
        <v>126</v>
      </c>
      <c r="O24" s="124">
        <v>7</v>
      </c>
      <c r="P24" s="126">
        <v>3.6360000000000001</v>
      </c>
      <c r="Q24" s="130">
        <v>5495</v>
      </c>
      <c r="R24" s="124">
        <v>-52.558</v>
      </c>
      <c r="S24" s="128">
        <v>5.1087872057230199E-2</v>
      </c>
      <c r="T24" s="128">
        <v>-1.4983626156638699E-4</v>
      </c>
    </row>
    <row r="25" spans="1:20">
      <c r="A25">
        <v>559</v>
      </c>
      <c r="B25">
        <v>556</v>
      </c>
      <c r="C25" t="s">
        <v>144</v>
      </c>
      <c r="D25" t="s">
        <v>145</v>
      </c>
      <c r="E25" t="s">
        <v>118</v>
      </c>
      <c r="F25" t="s">
        <v>172</v>
      </c>
      <c r="G25" t="s">
        <v>173</v>
      </c>
      <c r="H25" t="s">
        <v>121</v>
      </c>
      <c r="I25" t="s">
        <v>122</v>
      </c>
      <c r="J25" t="s">
        <v>129</v>
      </c>
      <c r="K25" t="s">
        <v>130</v>
      </c>
      <c r="L25" t="s">
        <v>125</v>
      </c>
      <c r="M25" t="s">
        <v>45</v>
      </c>
      <c r="N25" t="s">
        <v>131</v>
      </c>
      <c r="O25" s="124">
        <v>1</v>
      </c>
      <c r="P25" s="126">
        <v>3.165</v>
      </c>
      <c r="Q25" s="130">
        <v>23915</v>
      </c>
      <c r="R25" s="124">
        <v>-81.281999999999996</v>
      </c>
      <c r="S25" s="128">
        <v>7.9008103060901502E-2</v>
      </c>
      <c r="T25" s="128">
        <v>-2.3172385772567901E-4</v>
      </c>
    </row>
    <row r="26" spans="1:20">
      <c r="A26">
        <v>559</v>
      </c>
      <c r="B26">
        <v>556</v>
      </c>
      <c r="C26" t="s">
        <v>157</v>
      </c>
      <c r="D26" t="s">
        <v>158</v>
      </c>
      <c r="E26" t="s">
        <v>118</v>
      </c>
      <c r="F26" t="s">
        <v>159</v>
      </c>
      <c r="G26" t="s">
        <v>160</v>
      </c>
      <c r="H26" t="s">
        <v>121</v>
      </c>
      <c r="I26" t="s">
        <v>122</v>
      </c>
      <c r="J26" t="s">
        <v>129</v>
      </c>
      <c r="K26" t="s">
        <v>161</v>
      </c>
      <c r="L26" t="s">
        <v>162</v>
      </c>
      <c r="M26" t="s">
        <v>45</v>
      </c>
      <c r="N26" t="s">
        <v>131</v>
      </c>
      <c r="O26" s="124">
        <v>15</v>
      </c>
      <c r="P26" s="126">
        <v>3.165</v>
      </c>
      <c r="Q26" s="130">
        <v>113.51600000000001</v>
      </c>
      <c r="R26" s="124">
        <v>-119.05800000000001</v>
      </c>
      <c r="S26" s="128">
        <v>0.115726738709501</v>
      </c>
      <c r="T26" s="128">
        <v>-3.3941640536675399E-4</v>
      </c>
    </row>
    <row r="27" spans="1:20">
      <c r="A27">
        <v>559</v>
      </c>
      <c r="B27">
        <v>556</v>
      </c>
      <c r="C27" t="s">
        <v>157</v>
      </c>
      <c r="D27" t="s">
        <v>158</v>
      </c>
      <c r="E27" t="s">
        <v>118</v>
      </c>
      <c r="F27" t="s">
        <v>163</v>
      </c>
      <c r="G27" t="s">
        <v>164</v>
      </c>
      <c r="H27" t="s">
        <v>121</v>
      </c>
      <c r="I27" t="s">
        <v>122</v>
      </c>
      <c r="J27" t="s">
        <v>129</v>
      </c>
      <c r="K27" t="s">
        <v>161</v>
      </c>
      <c r="L27" t="s">
        <v>162</v>
      </c>
      <c r="M27" t="s">
        <v>45</v>
      </c>
      <c r="N27" t="s">
        <v>131</v>
      </c>
      <c r="O27" s="124">
        <v>8</v>
      </c>
      <c r="P27" s="126">
        <v>3.165</v>
      </c>
      <c r="Q27" s="130">
        <v>116.563</v>
      </c>
      <c r="R27" s="124">
        <v>-97.325000000000003</v>
      </c>
      <c r="S27" s="128">
        <v>9.4602001914364603E-2</v>
      </c>
      <c r="T27" s="128">
        <v>-2.7745939951590698E-4</v>
      </c>
    </row>
    <row r="28" spans="1:20">
      <c r="A28">
        <v>559</v>
      </c>
      <c r="B28">
        <v>7205</v>
      </c>
      <c r="C28" t="s">
        <v>116</v>
      </c>
      <c r="D28" t="s">
        <v>117</v>
      </c>
      <c r="E28" t="s">
        <v>118</v>
      </c>
      <c r="F28" t="s">
        <v>127</v>
      </c>
      <c r="G28" t="s">
        <v>128</v>
      </c>
      <c r="H28" t="s">
        <v>121</v>
      </c>
      <c r="I28" t="s">
        <v>122</v>
      </c>
      <c r="J28" t="s">
        <v>129</v>
      </c>
      <c r="K28" t="s">
        <v>130</v>
      </c>
      <c r="L28" t="s">
        <v>125</v>
      </c>
      <c r="M28" t="s">
        <v>45</v>
      </c>
      <c r="N28" t="s">
        <v>131</v>
      </c>
      <c r="O28" s="124">
        <v>77</v>
      </c>
      <c r="P28" s="126">
        <v>3.165</v>
      </c>
      <c r="Q28" s="130">
        <v>6570.75</v>
      </c>
      <c r="R28" s="124">
        <v>-3256.2170000000001</v>
      </c>
      <c r="S28" s="128">
        <v>0.49255446692913302</v>
      </c>
      <c r="T28" s="128">
        <v>-1.6173111617871301E-3</v>
      </c>
    </row>
    <row r="29" spans="1:20">
      <c r="A29">
        <v>559</v>
      </c>
      <c r="B29">
        <v>7205</v>
      </c>
      <c r="C29" t="s">
        <v>116</v>
      </c>
      <c r="D29" t="s">
        <v>117</v>
      </c>
      <c r="E29" t="s">
        <v>118</v>
      </c>
      <c r="F29" t="s">
        <v>165</v>
      </c>
      <c r="G29" t="s">
        <v>166</v>
      </c>
      <c r="H29" t="s">
        <v>121</v>
      </c>
      <c r="I29" t="s">
        <v>122</v>
      </c>
      <c r="J29" t="s">
        <v>123</v>
      </c>
      <c r="K29" t="s">
        <v>167</v>
      </c>
      <c r="L29" t="s">
        <v>125</v>
      </c>
      <c r="M29" t="s">
        <v>45</v>
      </c>
      <c r="N29" t="s">
        <v>126</v>
      </c>
      <c r="O29" s="124">
        <v>5</v>
      </c>
      <c r="P29" s="126">
        <v>3.6360000000000001</v>
      </c>
      <c r="Q29" s="130">
        <v>22837</v>
      </c>
      <c r="R29" s="124">
        <v>-482.86099999999999</v>
      </c>
      <c r="S29" s="128">
        <v>7.3040358180922194E-2</v>
      </c>
      <c r="T29" s="128">
        <v>-2.3982928686733799E-4</v>
      </c>
    </row>
    <row r="30" spans="1:20">
      <c r="A30">
        <v>559</v>
      </c>
      <c r="B30">
        <v>7205</v>
      </c>
      <c r="C30" t="s">
        <v>168</v>
      </c>
      <c r="D30" t="s">
        <v>169</v>
      </c>
      <c r="E30" t="s">
        <v>118</v>
      </c>
      <c r="F30" t="s">
        <v>170</v>
      </c>
      <c r="G30" t="s">
        <v>171</v>
      </c>
      <c r="H30" t="s">
        <v>121</v>
      </c>
      <c r="I30" t="s">
        <v>122</v>
      </c>
      <c r="J30" t="s">
        <v>129</v>
      </c>
      <c r="K30" t="s">
        <v>161</v>
      </c>
      <c r="L30" t="s">
        <v>125</v>
      </c>
      <c r="M30" t="s">
        <v>45</v>
      </c>
      <c r="N30" t="s">
        <v>131</v>
      </c>
      <c r="O30" s="124">
        <v>15</v>
      </c>
      <c r="P30" s="126">
        <v>3.165</v>
      </c>
      <c r="Q30" s="130">
        <v>46582</v>
      </c>
      <c r="R30" s="124">
        <v>-73.349000000000004</v>
      </c>
      <c r="S30" s="128">
        <v>1.10951812658383E-2</v>
      </c>
      <c r="T30" s="128">
        <v>-3.6431220724008797E-5</v>
      </c>
    </row>
    <row r="31" spans="1:20">
      <c r="A31">
        <v>559</v>
      </c>
      <c r="B31">
        <v>7205</v>
      </c>
      <c r="C31" t="s">
        <v>116</v>
      </c>
      <c r="D31" t="s">
        <v>117</v>
      </c>
      <c r="E31" t="s">
        <v>118</v>
      </c>
      <c r="F31" t="s">
        <v>139</v>
      </c>
      <c r="G31" t="s">
        <v>140</v>
      </c>
      <c r="H31" t="s">
        <v>121</v>
      </c>
      <c r="I31" t="s">
        <v>122</v>
      </c>
      <c r="J31" t="s">
        <v>141</v>
      </c>
      <c r="K31" t="s">
        <v>130</v>
      </c>
      <c r="L31" t="s">
        <v>125</v>
      </c>
      <c r="M31" t="s">
        <v>45</v>
      </c>
      <c r="N31" t="s">
        <v>126</v>
      </c>
      <c r="O31" s="124">
        <v>190</v>
      </c>
      <c r="P31" s="126">
        <v>3.6360000000000001</v>
      </c>
      <c r="Q31" s="130">
        <v>577.70000000000005</v>
      </c>
      <c r="R31" s="124">
        <v>-574.70600000000002</v>
      </c>
      <c r="S31" s="128">
        <v>8.69334538109518E-2</v>
      </c>
      <c r="T31" s="128">
        <v>-2.8544750808520702E-4</v>
      </c>
    </row>
    <row r="32" spans="1:20">
      <c r="A32">
        <v>559</v>
      </c>
      <c r="B32">
        <v>7205</v>
      </c>
      <c r="C32" t="s">
        <v>116</v>
      </c>
      <c r="D32" t="s">
        <v>117</v>
      </c>
      <c r="E32" t="s">
        <v>118</v>
      </c>
      <c r="F32" t="s">
        <v>142</v>
      </c>
      <c r="G32" t="s">
        <v>143</v>
      </c>
      <c r="H32" t="s">
        <v>121</v>
      </c>
      <c r="I32" t="s">
        <v>122</v>
      </c>
      <c r="J32" t="s">
        <v>141</v>
      </c>
      <c r="K32" t="s">
        <v>124</v>
      </c>
      <c r="L32" t="s">
        <v>125</v>
      </c>
      <c r="M32" t="s">
        <v>45</v>
      </c>
      <c r="N32" t="s">
        <v>126</v>
      </c>
      <c r="O32" s="124">
        <v>55</v>
      </c>
      <c r="P32" s="126">
        <v>3.6360000000000001</v>
      </c>
      <c r="Q32" s="130">
        <v>5495</v>
      </c>
      <c r="R32" s="124">
        <v>-412.959</v>
      </c>
      <c r="S32" s="128">
        <v>6.2466556328300102E-2</v>
      </c>
      <c r="T32" s="128">
        <v>-2.0511002451775601E-4</v>
      </c>
    </row>
    <row r="33" spans="1:20">
      <c r="A33">
        <v>559</v>
      </c>
      <c r="B33">
        <v>7205</v>
      </c>
      <c r="C33" t="s">
        <v>144</v>
      </c>
      <c r="D33" t="s">
        <v>145</v>
      </c>
      <c r="E33" t="s">
        <v>118</v>
      </c>
      <c r="F33" t="s">
        <v>172</v>
      </c>
      <c r="G33" t="s">
        <v>173</v>
      </c>
      <c r="H33" t="s">
        <v>121</v>
      </c>
      <c r="I33" t="s">
        <v>122</v>
      </c>
      <c r="J33" t="s">
        <v>129</v>
      </c>
      <c r="K33" t="s">
        <v>130</v>
      </c>
      <c r="L33" t="s">
        <v>125</v>
      </c>
      <c r="M33" t="s">
        <v>45</v>
      </c>
      <c r="N33" t="s">
        <v>131</v>
      </c>
      <c r="O33" s="124">
        <v>9</v>
      </c>
      <c r="P33" s="126">
        <v>3.165</v>
      </c>
      <c r="Q33" s="130">
        <v>23915</v>
      </c>
      <c r="R33" s="124">
        <v>-731.54</v>
      </c>
      <c r="S33" s="128">
        <v>0.11065709017349599</v>
      </c>
      <c r="T33" s="128">
        <v>-3.6334448083328501E-4</v>
      </c>
    </row>
    <row r="34" spans="1:20">
      <c r="A34">
        <v>559</v>
      </c>
      <c r="B34">
        <v>7205</v>
      </c>
      <c r="C34" t="s">
        <v>157</v>
      </c>
      <c r="D34" t="s">
        <v>158</v>
      </c>
      <c r="E34" t="s">
        <v>118</v>
      </c>
      <c r="F34" t="s">
        <v>159</v>
      </c>
      <c r="G34" t="s">
        <v>160</v>
      </c>
      <c r="H34" t="s">
        <v>121</v>
      </c>
      <c r="I34" t="s">
        <v>122</v>
      </c>
      <c r="J34" t="s">
        <v>129</v>
      </c>
      <c r="K34" t="s">
        <v>161</v>
      </c>
      <c r="L34" t="s">
        <v>162</v>
      </c>
      <c r="M34" t="s">
        <v>45</v>
      </c>
      <c r="N34" t="s">
        <v>131</v>
      </c>
      <c r="O34" s="124">
        <v>67</v>
      </c>
      <c r="P34" s="126">
        <v>3.165</v>
      </c>
      <c r="Q34" s="130">
        <v>113.51600000000001</v>
      </c>
      <c r="R34" s="124">
        <v>-531.79200000000003</v>
      </c>
      <c r="S34" s="128">
        <v>8.0441907389748601E-2</v>
      </c>
      <c r="T34" s="128">
        <v>-2.6413240246911699E-4</v>
      </c>
    </row>
    <row r="35" spans="1:20">
      <c r="A35">
        <v>559</v>
      </c>
      <c r="B35">
        <v>7205</v>
      </c>
      <c r="C35" t="s">
        <v>157</v>
      </c>
      <c r="D35" t="s">
        <v>158</v>
      </c>
      <c r="E35" t="s">
        <v>118</v>
      </c>
      <c r="F35" t="s">
        <v>163</v>
      </c>
      <c r="G35" t="s">
        <v>164</v>
      </c>
      <c r="H35" t="s">
        <v>121</v>
      </c>
      <c r="I35" t="s">
        <v>122</v>
      </c>
      <c r="J35" t="s">
        <v>129</v>
      </c>
      <c r="K35" t="s">
        <v>161</v>
      </c>
      <c r="L35" t="s">
        <v>162</v>
      </c>
      <c r="M35" t="s">
        <v>45</v>
      </c>
      <c r="N35" t="s">
        <v>131</v>
      </c>
      <c r="O35" s="124">
        <v>45</v>
      </c>
      <c r="P35" s="126">
        <v>3.165</v>
      </c>
      <c r="Q35" s="130">
        <v>116.563</v>
      </c>
      <c r="R35" s="124">
        <v>-547.45299999999997</v>
      </c>
      <c r="S35" s="128">
        <v>8.2810985921610097E-2</v>
      </c>
      <c r="T35" s="128">
        <v>-2.7191131304649498E-4</v>
      </c>
    </row>
    <row r="36" spans="1:20">
      <c r="A36">
        <v>559</v>
      </c>
      <c r="B36">
        <v>7206</v>
      </c>
      <c r="C36" t="s">
        <v>116</v>
      </c>
      <c r="D36" t="s">
        <v>117</v>
      </c>
      <c r="E36" t="s">
        <v>118</v>
      </c>
      <c r="F36" t="s">
        <v>119</v>
      </c>
      <c r="G36" t="s">
        <v>120</v>
      </c>
      <c r="H36" t="s">
        <v>121</v>
      </c>
      <c r="I36" t="s">
        <v>122</v>
      </c>
      <c r="J36" t="s">
        <v>123</v>
      </c>
      <c r="K36" t="s">
        <v>124</v>
      </c>
      <c r="L36" t="s">
        <v>125</v>
      </c>
      <c r="M36" t="s">
        <v>45</v>
      </c>
      <c r="N36" t="s">
        <v>126</v>
      </c>
      <c r="O36" s="124">
        <v>3</v>
      </c>
      <c r="P36" s="126">
        <v>3.6360000000000001</v>
      </c>
      <c r="Q36" s="130">
        <v>22837</v>
      </c>
      <c r="R36" s="124">
        <v>-56.421999999999997</v>
      </c>
      <c r="S36" s="128">
        <v>9.7103401859521599E-2</v>
      </c>
      <c r="T36" s="128">
        <v>-6.3057220860366302E-4</v>
      </c>
    </row>
    <row r="37" spans="1:20">
      <c r="A37">
        <v>559</v>
      </c>
      <c r="B37">
        <v>7206</v>
      </c>
      <c r="C37" t="s">
        <v>116</v>
      </c>
      <c r="D37" t="s">
        <v>117</v>
      </c>
      <c r="E37" t="s">
        <v>118</v>
      </c>
      <c r="F37" t="s">
        <v>127</v>
      </c>
      <c r="G37" t="s">
        <v>128</v>
      </c>
      <c r="H37" t="s">
        <v>121</v>
      </c>
      <c r="I37" t="s">
        <v>122</v>
      </c>
      <c r="J37" t="s">
        <v>129</v>
      </c>
      <c r="K37" t="s">
        <v>130</v>
      </c>
      <c r="L37" t="s">
        <v>125</v>
      </c>
      <c r="M37" t="s">
        <v>45</v>
      </c>
      <c r="N37" t="s">
        <v>131</v>
      </c>
      <c r="O37" s="124">
        <v>9</v>
      </c>
      <c r="P37" s="126">
        <v>3.165</v>
      </c>
      <c r="Q37" s="130">
        <v>6570.75</v>
      </c>
      <c r="R37" s="124">
        <v>-380.59699999999998</v>
      </c>
      <c r="S37" s="128">
        <v>0.65501903060534294</v>
      </c>
      <c r="T37" s="128">
        <v>-4.25357700035862E-3</v>
      </c>
    </row>
    <row r="38" spans="1:20">
      <c r="A38">
        <v>559</v>
      </c>
      <c r="B38">
        <v>7206</v>
      </c>
      <c r="C38" t="s">
        <v>132</v>
      </c>
      <c r="D38" t="s">
        <v>133</v>
      </c>
      <c r="E38" t="s">
        <v>118</v>
      </c>
      <c r="F38" t="s">
        <v>134</v>
      </c>
      <c r="G38" t="s">
        <v>135</v>
      </c>
      <c r="H38" t="s">
        <v>121</v>
      </c>
      <c r="I38" t="s">
        <v>122</v>
      </c>
      <c r="J38" t="s">
        <v>136</v>
      </c>
      <c r="K38" t="s">
        <v>137</v>
      </c>
      <c r="L38" t="s">
        <v>125</v>
      </c>
      <c r="M38" t="s">
        <v>45</v>
      </c>
      <c r="N38" t="s">
        <v>138</v>
      </c>
      <c r="O38" s="124">
        <v>3</v>
      </c>
      <c r="P38" s="126">
        <v>0.40439999999999998</v>
      </c>
      <c r="Q38" s="130">
        <v>24760</v>
      </c>
      <c r="R38" s="124">
        <v>-1.655</v>
      </c>
      <c r="S38" s="128">
        <v>2.8488982202320998E-3</v>
      </c>
      <c r="T38" s="128">
        <v>-1.8500237977426199E-5</v>
      </c>
    </row>
    <row r="39" spans="1:20">
      <c r="A39">
        <v>559</v>
      </c>
      <c r="B39">
        <v>7206</v>
      </c>
      <c r="C39" t="s">
        <v>116</v>
      </c>
      <c r="D39" t="s">
        <v>117</v>
      </c>
      <c r="E39" t="s">
        <v>118</v>
      </c>
      <c r="F39" t="s">
        <v>139</v>
      </c>
      <c r="G39" t="s">
        <v>140</v>
      </c>
      <c r="H39" t="s">
        <v>121</v>
      </c>
      <c r="I39" t="s">
        <v>122</v>
      </c>
      <c r="J39" t="s">
        <v>141</v>
      </c>
      <c r="K39" t="s">
        <v>130</v>
      </c>
      <c r="L39" t="s">
        <v>125</v>
      </c>
      <c r="M39" t="s">
        <v>45</v>
      </c>
      <c r="N39" t="s">
        <v>126</v>
      </c>
      <c r="O39" s="124">
        <v>8</v>
      </c>
      <c r="P39" s="126">
        <v>3.6360000000000001</v>
      </c>
      <c r="Q39" s="130">
        <v>577.70000000000005</v>
      </c>
      <c r="R39" s="124">
        <v>-24.198</v>
      </c>
      <c r="S39" s="128">
        <v>4.1645798351500597E-2</v>
      </c>
      <c r="T39" s="128">
        <v>-2.7044040211443397E-4</v>
      </c>
    </row>
    <row r="40" spans="1:20">
      <c r="A40">
        <v>559</v>
      </c>
      <c r="B40">
        <v>7206</v>
      </c>
      <c r="C40" t="s">
        <v>116</v>
      </c>
      <c r="D40" t="s">
        <v>117</v>
      </c>
      <c r="E40" t="s">
        <v>118</v>
      </c>
      <c r="F40" t="s">
        <v>142</v>
      </c>
      <c r="G40" t="s">
        <v>143</v>
      </c>
      <c r="H40" t="s">
        <v>121</v>
      </c>
      <c r="I40" t="s">
        <v>122</v>
      </c>
      <c r="J40" t="s">
        <v>141</v>
      </c>
      <c r="K40" t="s">
        <v>124</v>
      </c>
      <c r="L40" t="s">
        <v>125</v>
      </c>
      <c r="M40" t="s">
        <v>45</v>
      </c>
      <c r="N40" t="s">
        <v>126</v>
      </c>
      <c r="O40" s="124">
        <v>2</v>
      </c>
      <c r="P40" s="126">
        <v>3.6360000000000001</v>
      </c>
      <c r="Q40" s="130">
        <v>5495</v>
      </c>
      <c r="R40" s="124">
        <v>-15.016999999999999</v>
      </c>
      <c r="S40" s="128">
        <v>2.5844179131936401E-2</v>
      </c>
      <c r="T40" s="128">
        <v>-1.67827499373812E-4</v>
      </c>
    </row>
    <row r="41" spans="1:20">
      <c r="A41">
        <v>559</v>
      </c>
      <c r="B41">
        <v>7206</v>
      </c>
      <c r="C41" t="s">
        <v>144</v>
      </c>
      <c r="D41" t="s">
        <v>145</v>
      </c>
      <c r="E41" t="s">
        <v>118</v>
      </c>
      <c r="F41" t="s">
        <v>148</v>
      </c>
      <c r="G41" t="s">
        <v>149</v>
      </c>
      <c r="H41" t="s">
        <v>121</v>
      </c>
      <c r="I41" t="s">
        <v>122</v>
      </c>
      <c r="J41" t="s">
        <v>129</v>
      </c>
      <c r="K41" t="s">
        <v>130</v>
      </c>
      <c r="L41" t="s">
        <v>125</v>
      </c>
      <c r="M41" t="s">
        <v>45</v>
      </c>
      <c r="N41" t="s">
        <v>131</v>
      </c>
      <c r="O41" s="124">
        <v>2</v>
      </c>
      <c r="P41" s="126">
        <v>3.165</v>
      </c>
      <c r="Q41" s="130">
        <v>2512.1999999999998</v>
      </c>
      <c r="R41" s="124">
        <v>4.8579999999999997</v>
      </c>
      <c r="S41" s="128">
        <v>-8.3612442545360193E-3</v>
      </c>
      <c r="T41" s="128">
        <v>5.4296432002299401E-5</v>
      </c>
    </row>
    <row r="42" spans="1:20">
      <c r="A42">
        <v>559</v>
      </c>
      <c r="B42">
        <v>7206</v>
      </c>
      <c r="C42" t="s">
        <v>150</v>
      </c>
      <c r="D42" t="s">
        <v>151</v>
      </c>
      <c r="E42" t="s">
        <v>118</v>
      </c>
      <c r="F42" t="s">
        <v>152</v>
      </c>
      <c r="G42" t="s">
        <v>153</v>
      </c>
      <c r="H42" t="s">
        <v>121</v>
      </c>
      <c r="I42" t="s">
        <v>122</v>
      </c>
      <c r="J42" t="s">
        <v>154</v>
      </c>
      <c r="K42" t="s">
        <v>155</v>
      </c>
      <c r="L42" t="s">
        <v>125</v>
      </c>
      <c r="M42" t="s">
        <v>45</v>
      </c>
      <c r="N42" t="s">
        <v>156</v>
      </c>
      <c r="O42" s="124">
        <v>2</v>
      </c>
      <c r="P42" s="126">
        <v>2.1793</v>
      </c>
      <c r="Q42" s="130">
        <v>8513</v>
      </c>
      <c r="R42" s="124">
        <v>-19.614000000000001</v>
      </c>
      <c r="S42" s="128">
        <v>3.3755795304958203E-2</v>
      </c>
      <c r="T42" s="128">
        <v>-2.1920412664238199E-4</v>
      </c>
    </row>
    <row r="43" spans="1:20">
      <c r="A43">
        <v>559</v>
      </c>
      <c r="B43">
        <v>7206</v>
      </c>
      <c r="C43" t="s">
        <v>144</v>
      </c>
      <c r="D43" t="s">
        <v>145</v>
      </c>
      <c r="E43" t="s">
        <v>118</v>
      </c>
      <c r="F43" t="s">
        <v>174</v>
      </c>
      <c r="G43" t="s">
        <v>175</v>
      </c>
      <c r="H43" t="s">
        <v>121</v>
      </c>
      <c r="I43" t="s">
        <v>122</v>
      </c>
      <c r="J43" t="s">
        <v>129</v>
      </c>
      <c r="K43" t="s">
        <v>130</v>
      </c>
      <c r="L43" t="s">
        <v>125</v>
      </c>
      <c r="M43" t="s">
        <v>45</v>
      </c>
      <c r="N43" t="s">
        <v>131</v>
      </c>
      <c r="O43" s="124">
        <v>3</v>
      </c>
      <c r="P43" s="126">
        <v>3.165</v>
      </c>
      <c r="Q43" s="130">
        <v>23915</v>
      </c>
      <c r="R43" s="124">
        <v>-24.385999999999999</v>
      </c>
      <c r="S43" s="128">
        <v>4.1968542710163897E-2</v>
      </c>
      <c r="T43" s="128">
        <v>-2.7253624653552998E-4</v>
      </c>
    </row>
    <row r="44" spans="1:20">
      <c r="A44">
        <v>559</v>
      </c>
      <c r="B44">
        <v>7206</v>
      </c>
      <c r="C44" t="s">
        <v>157</v>
      </c>
      <c r="D44" t="s">
        <v>158</v>
      </c>
      <c r="E44" t="s">
        <v>118</v>
      </c>
      <c r="F44" t="s">
        <v>159</v>
      </c>
      <c r="G44" t="s">
        <v>160</v>
      </c>
      <c r="H44" t="s">
        <v>121</v>
      </c>
      <c r="I44" t="s">
        <v>122</v>
      </c>
      <c r="J44" t="s">
        <v>129</v>
      </c>
      <c r="K44" t="s">
        <v>161</v>
      </c>
      <c r="L44" t="s">
        <v>162</v>
      </c>
      <c r="M44" t="s">
        <v>45</v>
      </c>
      <c r="N44" t="s">
        <v>131</v>
      </c>
      <c r="O44" s="124">
        <v>5</v>
      </c>
      <c r="P44" s="126">
        <v>3.165</v>
      </c>
      <c r="Q44" s="130">
        <v>113.51600000000001</v>
      </c>
      <c r="R44" s="124">
        <v>-39.686</v>
      </c>
      <c r="S44" s="128">
        <v>6.8300743783471396E-2</v>
      </c>
      <c r="T44" s="128">
        <v>-4.4353287353540201E-4</v>
      </c>
    </row>
    <row r="45" spans="1:20">
      <c r="A45">
        <v>559</v>
      </c>
      <c r="B45">
        <v>7206</v>
      </c>
      <c r="C45" t="s">
        <v>157</v>
      </c>
      <c r="D45" t="s">
        <v>158</v>
      </c>
      <c r="E45" t="s">
        <v>118</v>
      </c>
      <c r="F45" t="s">
        <v>163</v>
      </c>
      <c r="G45" t="s">
        <v>164</v>
      </c>
      <c r="H45" t="s">
        <v>121</v>
      </c>
      <c r="I45" t="s">
        <v>122</v>
      </c>
      <c r="J45" t="s">
        <v>129</v>
      </c>
      <c r="K45" t="s">
        <v>161</v>
      </c>
      <c r="L45" t="s">
        <v>162</v>
      </c>
      <c r="M45" t="s">
        <v>45</v>
      </c>
      <c r="N45" t="s">
        <v>131</v>
      </c>
      <c r="O45" s="124">
        <v>2</v>
      </c>
      <c r="P45" s="126">
        <v>3.165</v>
      </c>
      <c r="Q45" s="130">
        <v>116.563</v>
      </c>
      <c r="R45" s="124">
        <v>-24.331</v>
      </c>
      <c r="S45" s="128">
        <v>4.1874854287408801E-2</v>
      </c>
      <c r="T45" s="128">
        <v>-2.7192785059341101E-4</v>
      </c>
    </row>
    <row r="46" spans="1:20">
      <c r="A46">
        <v>559</v>
      </c>
      <c r="B46">
        <v>7207</v>
      </c>
      <c r="C46" t="s">
        <v>116</v>
      </c>
      <c r="D46" t="s">
        <v>117</v>
      </c>
      <c r="E46" t="s">
        <v>118</v>
      </c>
      <c r="F46" t="s">
        <v>119</v>
      </c>
      <c r="G46" t="s">
        <v>120</v>
      </c>
      <c r="H46" t="s">
        <v>121</v>
      </c>
      <c r="I46" t="s">
        <v>122</v>
      </c>
      <c r="J46" t="s">
        <v>123</v>
      </c>
      <c r="K46" t="s">
        <v>124</v>
      </c>
      <c r="L46" t="s">
        <v>125</v>
      </c>
      <c r="M46" t="s">
        <v>45</v>
      </c>
      <c r="N46" t="s">
        <v>126</v>
      </c>
      <c r="O46" s="124">
        <v>3</v>
      </c>
      <c r="P46" s="126">
        <v>3.6360000000000001</v>
      </c>
      <c r="Q46" s="130">
        <v>22837</v>
      </c>
      <c r="R46" s="124">
        <v>-56.34</v>
      </c>
      <c r="S46" s="128">
        <v>0.101788550901778</v>
      </c>
      <c r="T46" s="128">
        <v>-4.6112349912708501E-4</v>
      </c>
    </row>
    <row r="47" spans="1:20">
      <c r="A47">
        <v>559</v>
      </c>
      <c r="B47">
        <v>7207</v>
      </c>
      <c r="C47" t="s">
        <v>116</v>
      </c>
      <c r="D47" t="s">
        <v>117</v>
      </c>
      <c r="E47" t="s">
        <v>118</v>
      </c>
      <c r="F47" t="s">
        <v>127</v>
      </c>
      <c r="G47" t="s">
        <v>128</v>
      </c>
      <c r="H47" t="s">
        <v>121</v>
      </c>
      <c r="I47" t="s">
        <v>122</v>
      </c>
      <c r="J47" t="s">
        <v>129</v>
      </c>
      <c r="K47" t="s">
        <v>130</v>
      </c>
      <c r="L47" t="s">
        <v>125</v>
      </c>
      <c r="M47" t="s">
        <v>45</v>
      </c>
      <c r="N47" t="s">
        <v>131</v>
      </c>
      <c r="O47" s="124">
        <v>7</v>
      </c>
      <c r="P47" s="126">
        <v>3.165</v>
      </c>
      <c r="Q47" s="130">
        <v>6570.75</v>
      </c>
      <c r="R47" s="124">
        <v>-296.02</v>
      </c>
      <c r="S47" s="128">
        <v>0.53481565171549195</v>
      </c>
      <c r="T47" s="128">
        <v>-2.4228271502259101E-3</v>
      </c>
    </row>
    <row r="48" spans="1:20">
      <c r="A48">
        <v>559</v>
      </c>
      <c r="B48">
        <v>7207</v>
      </c>
      <c r="C48" t="s">
        <v>132</v>
      </c>
      <c r="D48" t="s">
        <v>133</v>
      </c>
      <c r="E48" t="s">
        <v>118</v>
      </c>
      <c r="F48" t="s">
        <v>134</v>
      </c>
      <c r="G48" t="s">
        <v>135</v>
      </c>
      <c r="H48" t="s">
        <v>121</v>
      </c>
      <c r="I48" t="s">
        <v>122</v>
      </c>
      <c r="J48" t="s">
        <v>136</v>
      </c>
      <c r="K48" t="s">
        <v>137</v>
      </c>
      <c r="L48" t="s">
        <v>125</v>
      </c>
      <c r="M48" t="s">
        <v>45</v>
      </c>
      <c r="N48" t="s">
        <v>138</v>
      </c>
      <c r="O48" s="124">
        <v>2</v>
      </c>
      <c r="P48" s="126">
        <v>0.40439999999999998</v>
      </c>
      <c r="Q48" s="130">
        <v>24760</v>
      </c>
      <c r="R48" s="124">
        <v>-1.1040000000000001</v>
      </c>
      <c r="S48" s="128">
        <v>1.99379423078933E-3</v>
      </c>
      <c r="T48" s="128">
        <v>-9.0323063261617894E-6</v>
      </c>
    </row>
    <row r="49" spans="1:20">
      <c r="A49">
        <v>559</v>
      </c>
      <c r="B49">
        <v>7207</v>
      </c>
      <c r="C49" t="s">
        <v>116</v>
      </c>
      <c r="D49" t="s">
        <v>117</v>
      </c>
      <c r="E49" t="s">
        <v>118</v>
      </c>
      <c r="F49" t="s">
        <v>139</v>
      </c>
      <c r="G49" t="s">
        <v>140</v>
      </c>
      <c r="H49" t="s">
        <v>121</v>
      </c>
      <c r="I49" t="s">
        <v>122</v>
      </c>
      <c r="J49" t="s">
        <v>141</v>
      </c>
      <c r="K49" t="s">
        <v>130</v>
      </c>
      <c r="L49" t="s">
        <v>125</v>
      </c>
      <c r="M49" t="s">
        <v>45</v>
      </c>
      <c r="N49" t="s">
        <v>126</v>
      </c>
      <c r="O49" s="124">
        <v>7</v>
      </c>
      <c r="P49" s="126">
        <v>3.6360000000000001</v>
      </c>
      <c r="Q49" s="130">
        <v>577.70000000000005</v>
      </c>
      <c r="R49" s="124">
        <v>-21.172999999999998</v>
      </c>
      <c r="S49" s="128">
        <v>3.82537402947426E-2</v>
      </c>
      <c r="T49" s="128">
        <v>-1.73297472290691E-4</v>
      </c>
    </row>
    <row r="50" spans="1:20">
      <c r="A50">
        <v>559</v>
      </c>
      <c r="B50">
        <v>7207</v>
      </c>
      <c r="C50" t="s">
        <v>116</v>
      </c>
      <c r="D50" t="s">
        <v>117</v>
      </c>
      <c r="E50" t="s">
        <v>118</v>
      </c>
      <c r="F50" t="s">
        <v>142</v>
      </c>
      <c r="G50" t="s">
        <v>143</v>
      </c>
      <c r="H50" t="s">
        <v>121</v>
      </c>
      <c r="I50" t="s">
        <v>122</v>
      </c>
      <c r="J50" t="s">
        <v>141</v>
      </c>
      <c r="K50" t="s">
        <v>124</v>
      </c>
      <c r="L50" t="s">
        <v>125</v>
      </c>
      <c r="M50" t="s">
        <v>45</v>
      </c>
      <c r="N50" t="s">
        <v>126</v>
      </c>
      <c r="O50" s="124">
        <v>1</v>
      </c>
      <c r="P50" s="126">
        <v>3.6360000000000001</v>
      </c>
      <c r="Q50" s="130">
        <v>5495</v>
      </c>
      <c r="R50" s="124">
        <v>-7.508</v>
      </c>
      <c r="S50" s="128">
        <v>1.3565237664548001E-2</v>
      </c>
      <c r="T50" s="128">
        <v>-6.1453373713935404E-5</v>
      </c>
    </row>
    <row r="51" spans="1:20">
      <c r="A51">
        <v>559</v>
      </c>
      <c r="B51">
        <v>7207</v>
      </c>
      <c r="C51" t="s">
        <v>144</v>
      </c>
      <c r="D51" t="s">
        <v>145</v>
      </c>
      <c r="E51" t="s">
        <v>118</v>
      </c>
      <c r="F51" t="s">
        <v>146</v>
      </c>
      <c r="G51" t="s">
        <v>147</v>
      </c>
      <c r="H51" t="s">
        <v>121</v>
      </c>
      <c r="I51" t="s">
        <v>122</v>
      </c>
      <c r="J51" t="s">
        <v>129</v>
      </c>
      <c r="K51" t="s">
        <v>130</v>
      </c>
      <c r="L51" t="s">
        <v>125</v>
      </c>
      <c r="M51" t="s">
        <v>45</v>
      </c>
      <c r="N51" t="s">
        <v>131</v>
      </c>
      <c r="O51" s="124">
        <v>3</v>
      </c>
      <c r="P51" s="126">
        <v>3.165</v>
      </c>
      <c r="Q51" s="130">
        <v>6570.75</v>
      </c>
      <c r="R51" s="124">
        <v>-12.69</v>
      </c>
      <c r="S51" s="128">
        <v>2.2926151655369299E-2</v>
      </c>
      <c r="T51" s="128">
        <v>-1.03860278775787E-4</v>
      </c>
    </row>
    <row r="52" spans="1:20">
      <c r="A52">
        <v>559</v>
      </c>
      <c r="B52">
        <v>7207</v>
      </c>
      <c r="C52" t="s">
        <v>144</v>
      </c>
      <c r="D52" t="s">
        <v>145</v>
      </c>
      <c r="E52" t="s">
        <v>118</v>
      </c>
      <c r="F52" t="s">
        <v>148</v>
      </c>
      <c r="G52" t="s">
        <v>149</v>
      </c>
      <c r="H52" t="s">
        <v>121</v>
      </c>
      <c r="I52" t="s">
        <v>122</v>
      </c>
      <c r="J52" t="s">
        <v>129</v>
      </c>
      <c r="K52" t="s">
        <v>130</v>
      </c>
      <c r="L52" t="s">
        <v>125</v>
      </c>
      <c r="M52" t="s">
        <v>45</v>
      </c>
      <c r="N52" t="s">
        <v>131</v>
      </c>
      <c r="O52" s="124">
        <v>2</v>
      </c>
      <c r="P52" s="126">
        <v>3.165</v>
      </c>
      <c r="Q52" s="130">
        <v>2512.1999999999998</v>
      </c>
      <c r="R52" s="124">
        <v>4.8579999999999997</v>
      </c>
      <c r="S52" s="128">
        <v>-8.7773935403472197E-3</v>
      </c>
      <c r="T52" s="128">
        <v>3.9763434951009703E-5</v>
      </c>
    </row>
    <row r="53" spans="1:20">
      <c r="A53">
        <v>559</v>
      </c>
      <c r="B53">
        <v>7207</v>
      </c>
      <c r="C53" t="s">
        <v>150</v>
      </c>
      <c r="D53" t="s">
        <v>151</v>
      </c>
      <c r="E53" t="s">
        <v>118</v>
      </c>
      <c r="F53" t="s">
        <v>152</v>
      </c>
      <c r="G53" t="s">
        <v>153</v>
      </c>
      <c r="H53" t="s">
        <v>121</v>
      </c>
      <c r="I53" t="s">
        <v>122</v>
      </c>
      <c r="J53" t="s">
        <v>154</v>
      </c>
      <c r="K53" t="s">
        <v>155</v>
      </c>
      <c r="L53" t="s">
        <v>125</v>
      </c>
      <c r="M53" t="s">
        <v>45</v>
      </c>
      <c r="N53" t="s">
        <v>156</v>
      </c>
      <c r="O53" s="124">
        <v>2</v>
      </c>
      <c r="P53" s="126">
        <v>2.1793</v>
      </c>
      <c r="Q53" s="130">
        <v>8513</v>
      </c>
      <c r="R53" s="124">
        <v>-19.614000000000001</v>
      </c>
      <c r="S53" s="128">
        <v>3.5435862251995E-2</v>
      </c>
      <c r="T53" s="128">
        <v>-1.60531893336345E-4</v>
      </c>
    </row>
    <row r="54" spans="1:20">
      <c r="A54">
        <v>559</v>
      </c>
      <c r="B54">
        <v>7207</v>
      </c>
      <c r="C54" t="s">
        <v>157</v>
      </c>
      <c r="D54" t="s">
        <v>158</v>
      </c>
      <c r="E54" t="s">
        <v>118</v>
      </c>
      <c r="F54" t="s">
        <v>159</v>
      </c>
      <c r="G54" t="s">
        <v>160</v>
      </c>
      <c r="H54" t="s">
        <v>121</v>
      </c>
      <c r="I54" t="s">
        <v>122</v>
      </c>
      <c r="J54" t="s">
        <v>129</v>
      </c>
      <c r="K54" t="s">
        <v>161</v>
      </c>
      <c r="L54" t="s">
        <v>162</v>
      </c>
      <c r="M54" t="s">
        <v>45</v>
      </c>
      <c r="N54" t="s">
        <v>131</v>
      </c>
      <c r="O54" s="124">
        <v>12</v>
      </c>
      <c r="P54" s="126">
        <v>3.165</v>
      </c>
      <c r="Q54" s="130">
        <v>113.51600000000001</v>
      </c>
      <c r="R54" s="124">
        <v>-95.245999999999995</v>
      </c>
      <c r="S54" s="128">
        <v>0.17208037149563399</v>
      </c>
      <c r="T54" s="128">
        <v>-7.7956019937571797E-4</v>
      </c>
    </row>
    <row r="55" spans="1:20">
      <c r="A55">
        <v>559</v>
      </c>
      <c r="B55">
        <v>7207</v>
      </c>
      <c r="C55" t="s">
        <v>157</v>
      </c>
      <c r="D55" t="s">
        <v>158</v>
      </c>
      <c r="E55" t="s">
        <v>118</v>
      </c>
      <c r="F55" t="s">
        <v>163</v>
      </c>
      <c r="G55" t="s">
        <v>164</v>
      </c>
      <c r="H55" t="s">
        <v>121</v>
      </c>
      <c r="I55" t="s">
        <v>122</v>
      </c>
      <c r="J55" t="s">
        <v>129</v>
      </c>
      <c r="K55" t="s">
        <v>161</v>
      </c>
      <c r="L55" t="s">
        <v>162</v>
      </c>
      <c r="M55" t="s">
        <v>45</v>
      </c>
      <c r="N55" t="s">
        <v>131</v>
      </c>
      <c r="O55" s="124">
        <v>4</v>
      </c>
      <c r="P55" s="126">
        <v>3.165</v>
      </c>
      <c r="Q55" s="130">
        <v>116.563</v>
      </c>
      <c r="R55" s="124">
        <v>-48.662999999999997</v>
      </c>
      <c r="S55" s="128">
        <v>8.7918033329999701E-2</v>
      </c>
      <c r="T55" s="128">
        <v>-3.9828714336076699E-4</v>
      </c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pageMargins left="0.7" right="0.7" top="0.75" bottom="0.75" header="0.3" footer="0.3"/>
  <pageSetup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:AB17"/>
  <sheetViews>
    <sheetView rightToLeft="1" workbookViewId="0">
      <selection activeCell="G16" sqref="G16"/>
    </sheetView>
  </sheetViews>
  <sheetFormatPr defaultColWidth="0" defaultRowHeight="14.25"/>
  <cols>
    <col min="1" max="28" width="11.625" customWidth="1"/>
    <col min="29" max="29" width="9" hidden="1" customWidth="1"/>
    <col min="30" max="16384" width="9" hidden="1"/>
  </cols>
  <sheetData>
    <row r="1" spans="1:28" s="2" customFormat="1" ht="51">
      <c r="A1" s="10" t="s">
        <v>8</v>
      </c>
      <c r="B1" s="10" t="s">
        <v>9</v>
      </c>
      <c r="C1" s="10" t="s">
        <v>10</v>
      </c>
      <c r="D1" s="10" t="s">
        <v>11</v>
      </c>
      <c r="E1" s="10" t="s">
        <v>12</v>
      </c>
      <c r="F1" s="10" t="s">
        <v>13</v>
      </c>
      <c r="G1" s="10" t="s">
        <v>14</v>
      </c>
      <c r="H1" s="10" t="s">
        <v>15</v>
      </c>
      <c r="I1" s="10" t="s">
        <v>114</v>
      </c>
      <c r="J1" s="10" t="s">
        <v>16</v>
      </c>
      <c r="K1" s="10" t="s">
        <v>17</v>
      </c>
      <c r="L1" s="10" t="s">
        <v>18</v>
      </c>
      <c r="M1" s="10" t="s">
        <v>19</v>
      </c>
      <c r="N1" s="10" t="s">
        <v>115</v>
      </c>
      <c r="O1" s="10" t="s">
        <v>23</v>
      </c>
      <c r="P1" s="10" t="s">
        <v>176</v>
      </c>
      <c r="Q1" s="127" t="s">
        <v>177</v>
      </c>
      <c r="R1" s="127" t="s">
        <v>178</v>
      </c>
      <c r="S1" s="10" t="s">
        <v>179</v>
      </c>
      <c r="T1" s="10" t="s">
        <v>180</v>
      </c>
      <c r="U1" s="10" t="s">
        <v>181</v>
      </c>
      <c r="V1" s="10" t="s">
        <v>24</v>
      </c>
      <c r="W1" s="10" t="s">
        <v>27</v>
      </c>
      <c r="X1" s="125" t="s">
        <v>28</v>
      </c>
      <c r="Y1" s="129" t="s">
        <v>29</v>
      </c>
      <c r="Z1" s="10" t="s">
        <v>30</v>
      </c>
      <c r="AA1" s="127" t="s">
        <v>31</v>
      </c>
      <c r="AB1" s="127" t="s">
        <v>32</v>
      </c>
    </row>
    <row r="2" spans="1:28">
      <c r="A2">
        <v>13710</v>
      </c>
      <c r="B2">
        <v>13711</v>
      </c>
      <c r="C2" t="s">
        <v>182</v>
      </c>
      <c r="D2" t="s">
        <v>183</v>
      </c>
      <c r="E2" t="s">
        <v>35</v>
      </c>
      <c r="F2" t="s">
        <v>184</v>
      </c>
      <c r="G2" t="s">
        <v>185</v>
      </c>
      <c r="H2" t="s">
        <v>38</v>
      </c>
      <c r="I2" t="s">
        <v>186</v>
      </c>
      <c r="J2" t="s">
        <v>39</v>
      </c>
      <c r="K2" t="s">
        <v>39</v>
      </c>
      <c r="L2" t="s">
        <v>40</v>
      </c>
      <c r="M2" t="s">
        <v>41</v>
      </c>
      <c r="N2" t="s">
        <v>187</v>
      </c>
      <c r="O2" t="s">
        <v>45</v>
      </c>
      <c r="P2" t="s">
        <v>188</v>
      </c>
      <c r="Q2" s="128">
        <v>8.8858000000000006E-2</v>
      </c>
      <c r="R2" s="128">
        <v>1E-4</v>
      </c>
      <c r="S2" t="s">
        <v>189</v>
      </c>
      <c r="T2" t="s">
        <v>190</v>
      </c>
      <c r="U2" t="s">
        <v>191</v>
      </c>
      <c r="V2" t="s">
        <v>46</v>
      </c>
      <c r="W2" s="124">
        <v>14101.23</v>
      </c>
      <c r="X2" s="126">
        <v>1</v>
      </c>
      <c r="Y2" s="130">
        <v>92.15</v>
      </c>
      <c r="Z2" s="124">
        <v>12.994</v>
      </c>
      <c r="AA2" s="128">
        <v>6.5322020545819398E-2</v>
      </c>
      <c r="AB2" s="128">
        <v>1.5063594906576601E-4</v>
      </c>
    </row>
    <row r="3" spans="1:28">
      <c r="A3">
        <v>13710</v>
      </c>
      <c r="B3">
        <v>13711</v>
      </c>
      <c r="C3" t="s">
        <v>182</v>
      </c>
      <c r="D3" t="s">
        <v>183</v>
      </c>
      <c r="E3" t="s">
        <v>35</v>
      </c>
      <c r="F3" t="s">
        <v>192</v>
      </c>
      <c r="G3" t="s">
        <v>193</v>
      </c>
      <c r="H3" t="s">
        <v>38</v>
      </c>
      <c r="I3" t="s">
        <v>186</v>
      </c>
      <c r="J3" t="s">
        <v>39</v>
      </c>
      <c r="K3" t="s">
        <v>39</v>
      </c>
      <c r="L3" t="s">
        <v>40</v>
      </c>
      <c r="M3" t="s">
        <v>41</v>
      </c>
      <c r="N3" t="s">
        <v>194</v>
      </c>
      <c r="O3" t="s">
        <v>45</v>
      </c>
      <c r="P3" t="s">
        <v>195</v>
      </c>
      <c r="Q3" s="128">
        <v>5.0000000000000001E-4</v>
      </c>
      <c r="R3" s="128">
        <v>2.2939999999999999E-2</v>
      </c>
      <c r="S3" t="s">
        <v>189</v>
      </c>
      <c r="T3" t="s">
        <v>190</v>
      </c>
      <c r="U3" t="s">
        <v>191</v>
      </c>
      <c r="V3" t="s">
        <v>46</v>
      </c>
      <c r="W3" s="124">
        <v>162857.14000000001</v>
      </c>
      <c r="X3" s="126">
        <v>1</v>
      </c>
      <c r="Y3" s="130">
        <v>110</v>
      </c>
      <c r="Z3" s="124">
        <v>179.143</v>
      </c>
      <c r="AA3" s="128">
        <v>0.90054778619804998</v>
      </c>
      <c r="AB3" s="128">
        <v>2.0767096504288999E-3</v>
      </c>
    </row>
    <row r="4" spans="1:28">
      <c r="A4">
        <v>13710</v>
      </c>
      <c r="B4">
        <v>13711</v>
      </c>
      <c r="C4" t="s">
        <v>196</v>
      </c>
      <c r="D4" t="s">
        <v>197</v>
      </c>
      <c r="E4" t="s">
        <v>35</v>
      </c>
      <c r="F4" t="s">
        <v>198</v>
      </c>
      <c r="G4" t="s">
        <v>199</v>
      </c>
      <c r="H4" t="s">
        <v>38</v>
      </c>
      <c r="I4" t="s">
        <v>186</v>
      </c>
      <c r="J4" t="s">
        <v>39</v>
      </c>
      <c r="K4" t="s">
        <v>39</v>
      </c>
      <c r="L4" t="s">
        <v>40</v>
      </c>
      <c r="M4" t="s">
        <v>41</v>
      </c>
      <c r="N4" t="s">
        <v>162</v>
      </c>
      <c r="O4" t="s">
        <v>45</v>
      </c>
      <c r="P4" t="s">
        <v>200</v>
      </c>
      <c r="Q4" s="128">
        <v>6.8000000000000005E-2</v>
      </c>
      <c r="R4" s="128">
        <v>5.0450000000000002E-2</v>
      </c>
      <c r="S4" t="s">
        <v>189</v>
      </c>
      <c r="T4" t="s">
        <v>190</v>
      </c>
      <c r="U4" t="s">
        <v>191</v>
      </c>
      <c r="V4" t="s">
        <v>46</v>
      </c>
      <c r="W4" s="124">
        <v>5741.08</v>
      </c>
      <c r="X4" s="126">
        <v>1</v>
      </c>
      <c r="Y4" s="130">
        <v>118.26</v>
      </c>
      <c r="Z4" s="124">
        <v>6.7889999999999997</v>
      </c>
      <c r="AA4" s="128">
        <v>3.4130193256130502E-2</v>
      </c>
      <c r="AB4" s="128">
        <v>7.8705986281134101E-5</v>
      </c>
    </row>
    <row r="5" spans="1:28">
      <c r="A5">
        <v>13710</v>
      </c>
      <c r="B5">
        <v>15444</v>
      </c>
      <c r="C5" t="s">
        <v>182</v>
      </c>
      <c r="D5" t="s">
        <v>183</v>
      </c>
      <c r="E5" t="s">
        <v>35</v>
      </c>
      <c r="F5" t="s">
        <v>184</v>
      </c>
      <c r="G5" t="s">
        <v>185</v>
      </c>
      <c r="H5" t="s">
        <v>38</v>
      </c>
      <c r="I5" t="s">
        <v>186</v>
      </c>
      <c r="J5" t="s">
        <v>39</v>
      </c>
      <c r="K5" t="s">
        <v>39</v>
      </c>
      <c r="L5" t="s">
        <v>40</v>
      </c>
      <c r="M5" t="s">
        <v>41</v>
      </c>
      <c r="N5" t="s">
        <v>187</v>
      </c>
      <c r="O5" t="s">
        <v>45</v>
      </c>
      <c r="P5" t="s">
        <v>188</v>
      </c>
      <c r="Q5" s="128">
        <v>8.8858000000000006E-2</v>
      </c>
      <c r="R5" s="128">
        <v>1E-4</v>
      </c>
      <c r="S5" t="s">
        <v>189</v>
      </c>
      <c r="T5" t="s">
        <v>190</v>
      </c>
      <c r="U5" t="s">
        <v>191</v>
      </c>
      <c r="V5" t="s">
        <v>46</v>
      </c>
      <c r="W5" s="124">
        <v>1000</v>
      </c>
      <c r="X5" s="126">
        <v>1</v>
      </c>
      <c r="Y5" s="130">
        <v>92.15</v>
      </c>
      <c r="Z5" s="124">
        <v>0.92100000000000004</v>
      </c>
      <c r="AA5" s="128">
        <v>1</v>
      </c>
      <c r="AB5" s="128">
        <v>3.5616606744404E-5</v>
      </c>
    </row>
    <row r="6" spans="1:28">
      <c r="A6">
        <v>559</v>
      </c>
      <c r="B6">
        <v>556</v>
      </c>
      <c r="C6" t="s">
        <v>182</v>
      </c>
      <c r="D6" t="s">
        <v>183</v>
      </c>
      <c r="E6" t="s">
        <v>35</v>
      </c>
      <c r="F6" t="s">
        <v>184</v>
      </c>
      <c r="G6" t="s">
        <v>185</v>
      </c>
      <c r="H6" t="s">
        <v>38</v>
      </c>
      <c r="I6" t="s">
        <v>186</v>
      </c>
      <c r="J6" t="s">
        <v>39</v>
      </c>
      <c r="K6" t="s">
        <v>39</v>
      </c>
      <c r="L6" t="s">
        <v>40</v>
      </c>
      <c r="M6" t="s">
        <v>41</v>
      </c>
      <c r="N6" t="s">
        <v>187</v>
      </c>
      <c r="O6" t="s">
        <v>45</v>
      </c>
      <c r="P6" t="s">
        <v>188</v>
      </c>
      <c r="Q6" s="128">
        <v>8.8858000000000006E-2</v>
      </c>
      <c r="R6" s="128">
        <v>1E-4</v>
      </c>
      <c r="S6" t="s">
        <v>189</v>
      </c>
      <c r="T6" t="s">
        <v>190</v>
      </c>
      <c r="U6" t="s">
        <v>191</v>
      </c>
      <c r="V6" t="s">
        <v>46</v>
      </c>
      <c r="W6" s="124">
        <v>884628.87</v>
      </c>
      <c r="X6" s="126">
        <v>1</v>
      </c>
      <c r="Y6" s="130">
        <v>92.15</v>
      </c>
      <c r="Z6" s="124">
        <v>815.18600000000004</v>
      </c>
      <c r="AA6" s="128">
        <v>0.394115537018218</v>
      </c>
      <c r="AB6" s="128">
        <v>2.3239747564188602E-3</v>
      </c>
    </row>
    <row r="7" spans="1:28">
      <c r="A7">
        <v>559</v>
      </c>
      <c r="B7">
        <v>556</v>
      </c>
      <c r="C7" t="s">
        <v>182</v>
      </c>
      <c r="D7" t="s">
        <v>183</v>
      </c>
      <c r="E7" t="s">
        <v>35</v>
      </c>
      <c r="F7" t="s">
        <v>192</v>
      </c>
      <c r="G7" t="s">
        <v>193</v>
      </c>
      <c r="H7" t="s">
        <v>38</v>
      </c>
      <c r="I7" t="s">
        <v>186</v>
      </c>
      <c r="J7" t="s">
        <v>39</v>
      </c>
      <c r="K7" t="s">
        <v>39</v>
      </c>
      <c r="L7" t="s">
        <v>40</v>
      </c>
      <c r="M7" t="s">
        <v>41</v>
      </c>
      <c r="N7" t="s">
        <v>194</v>
      </c>
      <c r="O7" t="s">
        <v>45</v>
      </c>
      <c r="P7" t="s">
        <v>195</v>
      </c>
      <c r="Q7" s="128">
        <v>5.0000000000000001E-4</v>
      </c>
      <c r="R7" s="128">
        <v>2.2939999999999999E-2</v>
      </c>
      <c r="S7" t="s">
        <v>189</v>
      </c>
      <c r="T7" t="s">
        <v>190</v>
      </c>
      <c r="U7" t="s">
        <v>191</v>
      </c>
      <c r="V7" t="s">
        <v>46</v>
      </c>
      <c r="W7" s="124">
        <v>1112833.43</v>
      </c>
      <c r="X7" s="126">
        <v>1</v>
      </c>
      <c r="Y7" s="130">
        <v>110</v>
      </c>
      <c r="Z7" s="124">
        <v>1224.117</v>
      </c>
      <c r="AA7" s="128">
        <v>0.59182043494543102</v>
      </c>
      <c r="AB7" s="128">
        <v>3.4897780522731101E-3</v>
      </c>
    </row>
    <row r="8" spans="1:28">
      <c r="A8">
        <v>559</v>
      </c>
      <c r="B8">
        <v>556</v>
      </c>
      <c r="C8" t="s">
        <v>196</v>
      </c>
      <c r="D8" t="s">
        <v>197</v>
      </c>
      <c r="E8" t="s">
        <v>35</v>
      </c>
      <c r="F8" t="s">
        <v>198</v>
      </c>
      <c r="G8" t="s">
        <v>199</v>
      </c>
      <c r="H8" t="s">
        <v>38</v>
      </c>
      <c r="I8" t="s">
        <v>186</v>
      </c>
      <c r="J8" t="s">
        <v>39</v>
      </c>
      <c r="K8" t="s">
        <v>39</v>
      </c>
      <c r="L8" t="s">
        <v>40</v>
      </c>
      <c r="M8" t="s">
        <v>41</v>
      </c>
      <c r="N8" t="s">
        <v>162</v>
      </c>
      <c r="O8" t="s">
        <v>45</v>
      </c>
      <c r="P8" t="s">
        <v>200</v>
      </c>
      <c r="Q8" s="128">
        <v>6.8000000000000005E-2</v>
      </c>
      <c r="R8" s="128">
        <v>5.0450000000000002E-2</v>
      </c>
      <c r="S8" t="s">
        <v>189</v>
      </c>
      <c r="T8" t="s">
        <v>190</v>
      </c>
      <c r="U8" t="s">
        <v>191</v>
      </c>
      <c r="V8" t="s">
        <v>46</v>
      </c>
      <c r="W8" s="124">
        <v>24598.28</v>
      </c>
      <c r="X8" s="126">
        <v>1</v>
      </c>
      <c r="Y8" s="130">
        <v>118.26</v>
      </c>
      <c r="Z8" s="124">
        <v>29.09</v>
      </c>
      <c r="AA8" s="128">
        <v>1.40640280363508E-2</v>
      </c>
      <c r="AB8" s="128">
        <v>8.2931128210090205E-5</v>
      </c>
    </row>
    <row r="9" spans="1:28">
      <c r="A9">
        <v>559</v>
      </c>
      <c r="B9">
        <v>7205</v>
      </c>
      <c r="C9" t="s">
        <v>182</v>
      </c>
      <c r="D9" t="s">
        <v>183</v>
      </c>
      <c r="E9" t="s">
        <v>35</v>
      </c>
      <c r="F9" t="s">
        <v>184</v>
      </c>
      <c r="G9" t="s">
        <v>185</v>
      </c>
      <c r="H9" t="s">
        <v>38</v>
      </c>
      <c r="I9" t="s">
        <v>186</v>
      </c>
      <c r="J9" t="s">
        <v>39</v>
      </c>
      <c r="K9" t="s">
        <v>39</v>
      </c>
      <c r="L9" t="s">
        <v>40</v>
      </c>
      <c r="M9" t="s">
        <v>41</v>
      </c>
      <c r="N9" t="s">
        <v>187</v>
      </c>
      <c r="O9" t="s">
        <v>45</v>
      </c>
      <c r="P9" t="s">
        <v>188</v>
      </c>
      <c r="Q9" s="128">
        <v>8.8858000000000006E-2</v>
      </c>
      <c r="R9" s="128">
        <v>1E-4</v>
      </c>
      <c r="S9" t="s">
        <v>189</v>
      </c>
      <c r="T9" t="s">
        <v>190</v>
      </c>
      <c r="U9" t="s">
        <v>191</v>
      </c>
      <c r="V9" t="s">
        <v>46</v>
      </c>
      <c r="W9" s="124">
        <v>4690994.24</v>
      </c>
      <c r="X9" s="126">
        <v>1</v>
      </c>
      <c r="Y9" s="130">
        <v>92.15</v>
      </c>
      <c r="Z9" s="124">
        <v>4322.7510000000002</v>
      </c>
      <c r="AA9" s="128">
        <v>0.38387255944820697</v>
      </c>
      <c r="AB9" s="128">
        <v>2.1470418301106002E-3</v>
      </c>
    </row>
    <row r="10" spans="1:28">
      <c r="A10">
        <v>559</v>
      </c>
      <c r="B10">
        <v>7205</v>
      </c>
      <c r="C10" t="s">
        <v>182</v>
      </c>
      <c r="D10" t="s">
        <v>183</v>
      </c>
      <c r="E10" t="s">
        <v>35</v>
      </c>
      <c r="F10" t="s">
        <v>192</v>
      </c>
      <c r="G10" t="s">
        <v>193</v>
      </c>
      <c r="H10" t="s">
        <v>38</v>
      </c>
      <c r="I10" t="s">
        <v>186</v>
      </c>
      <c r="J10" t="s">
        <v>39</v>
      </c>
      <c r="K10" t="s">
        <v>39</v>
      </c>
      <c r="L10" t="s">
        <v>40</v>
      </c>
      <c r="M10" t="s">
        <v>41</v>
      </c>
      <c r="N10" t="s">
        <v>194</v>
      </c>
      <c r="O10" t="s">
        <v>45</v>
      </c>
      <c r="P10" t="s">
        <v>195</v>
      </c>
      <c r="Q10" s="128">
        <v>5.0000000000000001E-4</v>
      </c>
      <c r="R10" s="128">
        <v>2.2939999999999999E-2</v>
      </c>
      <c r="S10" t="s">
        <v>189</v>
      </c>
      <c r="T10" t="s">
        <v>190</v>
      </c>
      <c r="U10" t="s">
        <v>191</v>
      </c>
      <c r="V10" t="s">
        <v>46</v>
      </c>
      <c r="W10" s="124">
        <v>6184121.2199999997</v>
      </c>
      <c r="X10" s="126">
        <v>1</v>
      </c>
      <c r="Y10" s="130">
        <v>110</v>
      </c>
      <c r="Z10" s="124">
        <v>6802.5330000000004</v>
      </c>
      <c r="AA10" s="128">
        <v>0.60408424372453395</v>
      </c>
      <c r="AB10" s="128">
        <v>3.3787102210474499E-3</v>
      </c>
    </row>
    <row r="11" spans="1:28">
      <c r="A11">
        <v>559</v>
      </c>
      <c r="B11">
        <v>7205</v>
      </c>
      <c r="C11" t="s">
        <v>196</v>
      </c>
      <c r="D11" t="s">
        <v>197</v>
      </c>
      <c r="E11" t="s">
        <v>35</v>
      </c>
      <c r="F11" t="s">
        <v>198</v>
      </c>
      <c r="G11" t="s">
        <v>199</v>
      </c>
      <c r="H11" t="s">
        <v>38</v>
      </c>
      <c r="I11" t="s">
        <v>186</v>
      </c>
      <c r="J11" t="s">
        <v>39</v>
      </c>
      <c r="K11" t="s">
        <v>39</v>
      </c>
      <c r="L11" t="s">
        <v>40</v>
      </c>
      <c r="M11" t="s">
        <v>41</v>
      </c>
      <c r="N11" t="s">
        <v>162</v>
      </c>
      <c r="O11" t="s">
        <v>45</v>
      </c>
      <c r="P11" t="s">
        <v>200</v>
      </c>
      <c r="Q11" s="128">
        <v>6.8000000000000005E-2</v>
      </c>
      <c r="R11" s="128">
        <v>5.0450000000000002E-2</v>
      </c>
      <c r="S11" t="s">
        <v>189</v>
      </c>
      <c r="T11" t="s">
        <v>190</v>
      </c>
      <c r="U11" t="s">
        <v>191</v>
      </c>
      <c r="V11" t="s">
        <v>46</v>
      </c>
      <c r="W11" s="124">
        <v>114677.2</v>
      </c>
      <c r="X11" s="126">
        <v>1</v>
      </c>
      <c r="Y11" s="130">
        <v>118.26</v>
      </c>
      <c r="Z11" s="124">
        <v>135.61699999999999</v>
      </c>
      <c r="AA11" s="128">
        <v>1.2043196827258899E-2</v>
      </c>
      <c r="AB11" s="128">
        <v>6.7358936501083199E-5</v>
      </c>
    </row>
    <row r="12" spans="1:28">
      <c r="A12">
        <v>559</v>
      </c>
      <c r="B12">
        <v>7206</v>
      </c>
      <c r="C12" t="s">
        <v>182</v>
      </c>
      <c r="D12" t="s">
        <v>183</v>
      </c>
      <c r="E12" t="s">
        <v>35</v>
      </c>
      <c r="F12" t="s">
        <v>184</v>
      </c>
      <c r="G12" t="s">
        <v>185</v>
      </c>
      <c r="H12" t="s">
        <v>38</v>
      </c>
      <c r="I12" t="s">
        <v>186</v>
      </c>
      <c r="J12" t="s">
        <v>39</v>
      </c>
      <c r="K12" t="s">
        <v>39</v>
      </c>
      <c r="L12" t="s">
        <v>40</v>
      </c>
      <c r="M12" t="s">
        <v>41</v>
      </c>
      <c r="N12" t="s">
        <v>187</v>
      </c>
      <c r="O12" t="s">
        <v>45</v>
      </c>
      <c r="P12" t="s">
        <v>188</v>
      </c>
      <c r="Q12" s="128">
        <v>8.8858000000000006E-2</v>
      </c>
      <c r="R12" s="128">
        <v>1E-4</v>
      </c>
      <c r="S12" t="s">
        <v>189</v>
      </c>
      <c r="T12" t="s">
        <v>190</v>
      </c>
      <c r="U12" t="s">
        <v>191</v>
      </c>
      <c r="V12" t="s">
        <v>46</v>
      </c>
      <c r="W12" s="124">
        <v>144429.47</v>
      </c>
      <c r="X12" s="126">
        <v>1</v>
      </c>
      <c r="Y12" s="130">
        <v>92.15</v>
      </c>
      <c r="Z12" s="124">
        <v>133.09200000000001</v>
      </c>
      <c r="AA12" s="128">
        <v>0.218246519952634</v>
      </c>
      <c r="AB12" s="128">
        <v>1.48744307651792E-3</v>
      </c>
    </row>
    <row r="13" spans="1:28">
      <c r="A13">
        <v>559</v>
      </c>
      <c r="B13">
        <v>7206</v>
      </c>
      <c r="C13" t="s">
        <v>182</v>
      </c>
      <c r="D13" t="s">
        <v>183</v>
      </c>
      <c r="E13" t="s">
        <v>35</v>
      </c>
      <c r="F13" t="s">
        <v>192</v>
      </c>
      <c r="G13" t="s">
        <v>193</v>
      </c>
      <c r="H13" t="s">
        <v>38</v>
      </c>
      <c r="I13" t="s">
        <v>186</v>
      </c>
      <c r="J13" t="s">
        <v>39</v>
      </c>
      <c r="K13" t="s">
        <v>39</v>
      </c>
      <c r="L13" t="s">
        <v>40</v>
      </c>
      <c r="M13" t="s">
        <v>41</v>
      </c>
      <c r="N13" t="s">
        <v>194</v>
      </c>
      <c r="O13" t="s">
        <v>45</v>
      </c>
      <c r="P13" t="s">
        <v>195</v>
      </c>
      <c r="Q13" s="128">
        <v>5.0000000000000001E-4</v>
      </c>
      <c r="R13" s="128">
        <v>2.2939999999999999E-2</v>
      </c>
      <c r="S13" t="s">
        <v>189</v>
      </c>
      <c r="T13" t="s">
        <v>190</v>
      </c>
      <c r="U13" t="s">
        <v>191</v>
      </c>
      <c r="V13" t="s">
        <v>46</v>
      </c>
      <c r="W13" s="124">
        <v>425714.38</v>
      </c>
      <c r="X13" s="126">
        <v>1</v>
      </c>
      <c r="Y13" s="130">
        <v>110</v>
      </c>
      <c r="Z13" s="124">
        <v>468.286</v>
      </c>
      <c r="AA13" s="128">
        <v>0.76790443472013803</v>
      </c>
      <c r="AB13" s="128">
        <v>5.2335960962849298E-3</v>
      </c>
    </row>
    <row r="14" spans="1:28">
      <c r="A14">
        <v>559</v>
      </c>
      <c r="B14">
        <v>7206</v>
      </c>
      <c r="C14" t="s">
        <v>196</v>
      </c>
      <c r="D14" t="s">
        <v>197</v>
      </c>
      <c r="E14" t="s">
        <v>35</v>
      </c>
      <c r="F14" t="s">
        <v>198</v>
      </c>
      <c r="G14" t="s">
        <v>199</v>
      </c>
      <c r="H14" t="s">
        <v>38</v>
      </c>
      <c r="I14" t="s">
        <v>186</v>
      </c>
      <c r="J14" t="s">
        <v>39</v>
      </c>
      <c r="K14" t="s">
        <v>39</v>
      </c>
      <c r="L14" t="s">
        <v>40</v>
      </c>
      <c r="M14" t="s">
        <v>41</v>
      </c>
      <c r="N14" t="s">
        <v>162</v>
      </c>
      <c r="O14" t="s">
        <v>45</v>
      </c>
      <c r="P14" t="s">
        <v>200</v>
      </c>
      <c r="Q14" s="128">
        <v>6.8000000000000005E-2</v>
      </c>
      <c r="R14" s="128">
        <v>5.0450000000000002E-2</v>
      </c>
      <c r="S14" t="s">
        <v>189</v>
      </c>
      <c r="T14" t="s">
        <v>190</v>
      </c>
      <c r="U14" t="s">
        <v>191</v>
      </c>
      <c r="V14" t="s">
        <v>46</v>
      </c>
      <c r="W14" s="124">
        <v>7141.44</v>
      </c>
      <c r="X14" s="126">
        <v>1</v>
      </c>
      <c r="Y14" s="130">
        <v>118.26</v>
      </c>
      <c r="Z14" s="124">
        <v>8.4450000000000003</v>
      </c>
      <c r="AA14" s="128">
        <v>1.3849045327227799E-2</v>
      </c>
      <c r="AB14" s="128">
        <v>9.4387148041758095E-5</v>
      </c>
    </row>
    <row r="15" spans="1:28">
      <c r="A15">
        <v>559</v>
      </c>
      <c r="B15">
        <v>7207</v>
      </c>
      <c r="C15" t="s">
        <v>182</v>
      </c>
      <c r="D15" t="s">
        <v>183</v>
      </c>
      <c r="E15" t="s">
        <v>35</v>
      </c>
      <c r="F15" t="s">
        <v>184</v>
      </c>
      <c r="G15" t="s">
        <v>185</v>
      </c>
      <c r="H15" t="s">
        <v>38</v>
      </c>
      <c r="I15" t="s">
        <v>186</v>
      </c>
      <c r="J15" t="s">
        <v>39</v>
      </c>
      <c r="K15" t="s">
        <v>39</v>
      </c>
      <c r="L15" t="s">
        <v>40</v>
      </c>
      <c r="M15" t="s">
        <v>41</v>
      </c>
      <c r="N15" t="s">
        <v>187</v>
      </c>
      <c r="O15" t="s">
        <v>45</v>
      </c>
      <c r="P15" t="s">
        <v>188</v>
      </c>
      <c r="Q15" s="128">
        <v>8.8858000000000006E-2</v>
      </c>
      <c r="R15" s="128">
        <v>1E-4</v>
      </c>
      <c r="S15" t="s">
        <v>189</v>
      </c>
      <c r="T15" t="s">
        <v>190</v>
      </c>
      <c r="U15" t="s">
        <v>191</v>
      </c>
      <c r="V15" t="s">
        <v>46</v>
      </c>
      <c r="W15" s="124">
        <v>260061.39</v>
      </c>
      <c r="X15" s="126">
        <v>1</v>
      </c>
      <c r="Y15" s="130">
        <v>92.15</v>
      </c>
      <c r="Z15" s="124">
        <v>239.64699999999999</v>
      </c>
      <c r="AA15" s="128">
        <v>0.27568887454048102</v>
      </c>
      <c r="AB15" s="128">
        <v>1.9614309261246901E-3</v>
      </c>
    </row>
    <row r="16" spans="1:28">
      <c r="A16">
        <v>559</v>
      </c>
      <c r="B16">
        <v>7207</v>
      </c>
      <c r="C16" t="s">
        <v>182</v>
      </c>
      <c r="D16" t="s">
        <v>183</v>
      </c>
      <c r="E16" t="s">
        <v>35</v>
      </c>
      <c r="F16" t="s">
        <v>192</v>
      </c>
      <c r="G16" t="s">
        <v>193</v>
      </c>
      <c r="H16" t="s">
        <v>38</v>
      </c>
      <c r="I16" t="s">
        <v>186</v>
      </c>
      <c r="J16" t="s">
        <v>39</v>
      </c>
      <c r="K16" t="s">
        <v>39</v>
      </c>
      <c r="L16" t="s">
        <v>40</v>
      </c>
      <c r="M16" t="s">
        <v>41</v>
      </c>
      <c r="N16" t="s">
        <v>194</v>
      </c>
      <c r="O16" t="s">
        <v>45</v>
      </c>
      <c r="P16" t="s">
        <v>195</v>
      </c>
      <c r="Q16" s="128">
        <v>5.0000000000000001E-4</v>
      </c>
      <c r="R16" s="128">
        <v>2.2939999999999999E-2</v>
      </c>
      <c r="S16" t="s">
        <v>189</v>
      </c>
      <c r="T16" t="s">
        <v>190</v>
      </c>
      <c r="U16" t="s">
        <v>191</v>
      </c>
      <c r="V16" t="s">
        <v>46</v>
      </c>
      <c r="W16" s="124">
        <v>562143.07999999996</v>
      </c>
      <c r="X16" s="126">
        <v>1</v>
      </c>
      <c r="Y16" s="130">
        <v>110</v>
      </c>
      <c r="Z16" s="124">
        <v>618.35699999999997</v>
      </c>
      <c r="AA16" s="128">
        <v>0.71135694423650997</v>
      </c>
      <c r="AB16" s="128">
        <v>5.0610584568009697E-3</v>
      </c>
    </row>
    <row r="17" spans="1:28">
      <c r="A17">
        <v>559</v>
      </c>
      <c r="B17">
        <v>7207</v>
      </c>
      <c r="C17" t="s">
        <v>196</v>
      </c>
      <c r="D17" t="s">
        <v>197</v>
      </c>
      <c r="E17" t="s">
        <v>35</v>
      </c>
      <c r="F17" t="s">
        <v>198</v>
      </c>
      <c r="G17" t="s">
        <v>199</v>
      </c>
      <c r="H17" t="s">
        <v>38</v>
      </c>
      <c r="I17" t="s">
        <v>186</v>
      </c>
      <c r="J17" t="s">
        <v>39</v>
      </c>
      <c r="K17" t="s">
        <v>39</v>
      </c>
      <c r="L17" t="s">
        <v>40</v>
      </c>
      <c r="M17" t="s">
        <v>41</v>
      </c>
      <c r="N17" t="s">
        <v>162</v>
      </c>
      <c r="O17" t="s">
        <v>45</v>
      </c>
      <c r="P17" t="s">
        <v>200</v>
      </c>
      <c r="Q17" s="128">
        <v>6.8000000000000005E-2</v>
      </c>
      <c r="R17" s="128">
        <v>5.0450000000000002E-2</v>
      </c>
      <c r="S17" t="s">
        <v>189</v>
      </c>
      <c r="T17" t="s">
        <v>190</v>
      </c>
      <c r="U17" t="s">
        <v>191</v>
      </c>
      <c r="V17" t="s">
        <v>46</v>
      </c>
      <c r="W17" s="124">
        <v>9521.91</v>
      </c>
      <c r="X17" s="126">
        <v>1</v>
      </c>
      <c r="Y17" s="130">
        <v>118.26</v>
      </c>
      <c r="Z17" s="124">
        <v>11.260999999999999</v>
      </c>
      <c r="AA17" s="128">
        <v>1.2954181223009001E-2</v>
      </c>
      <c r="AB17" s="128">
        <v>9.2164515944957595E-5</v>
      </c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Y1"/>
  <sheetViews>
    <sheetView rightToLeft="1" workbookViewId="0">
      <selection activeCell="F9" sqref="F9"/>
    </sheetView>
  </sheetViews>
  <sheetFormatPr defaultColWidth="0" defaultRowHeight="14.25"/>
  <cols>
    <col min="1" max="25" width="11.625" customWidth="1"/>
    <col min="26" max="26" width="9" hidden="1" customWidth="1"/>
    <col min="27" max="16384" width="9" hidden="1"/>
  </cols>
  <sheetData>
    <row r="1" spans="1:25" ht="51">
      <c r="A1" s="10" t="s">
        <v>8</v>
      </c>
      <c r="B1" s="10" t="s">
        <v>9</v>
      </c>
      <c r="C1" s="10" t="s">
        <v>10</v>
      </c>
      <c r="D1" s="10" t="s">
        <v>13</v>
      </c>
      <c r="E1" s="10" t="s">
        <v>14</v>
      </c>
      <c r="F1" s="10" t="s">
        <v>15</v>
      </c>
      <c r="G1" s="10" t="s">
        <v>114</v>
      </c>
      <c r="H1" s="10" t="s">
        <v>16</v>
      </c>
      <c r="I1" s="10" t="s">
        <v>17</v>
      </c>
      <c r="J1" s="10" t="s">
        <v>201</v>
      </c>
      <c r="K1" s="10" t="s">
        <v>179</v>
      </c>
      <c r="L1" s="10" t="s">
        <v>180</v>
      </c>
      <c r="M1" s="10" t="s">
        <v>24</v>
      </c>
      <c r="N1" s="10" t="s">
        <v>176</v>
      </c>
      <c r="O1" s="10" t="s">
        <v>202</v>
      </c>
      <c r="P1" s="10" t="s">
        <v>177</v>
      </c>
      <c r="Q1" s="10" t="s">
        <v>178</v>
      </c>
      <c r="R1" s="10" t="s">
        <v>27</v>
      </c>
      <c r="S1" s="10" t="s">
        <v>28</v>
      </c>
      <c r="T1" s="10" t="s">
        <v>29</v>
      </c>
      <c r="U1" s="10" t="s">
        <v>30</v>
      </c>
      <c r="V1" s="10" t="s">
        <v>203</v>
      </c>
      <c r="W1" s="10" t="s">
        <v>204</v>
      </c>
      <c r="X1" s="10" t="s">
        <v>31</v>
      </c>
      <c r="Y1" s="10" t="s">
        <v>32</v>
      </c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pageMargins left="0.7" right="0.7" top="0.75" bottom="0.75" header="0.3" footer="0.3"/>
  <pageSetup paperSize="9" orientation="portrait" verticalDpi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/>
  <dimension ref="A1:R1"/>
  <sheetViews>
    <sheetView rightToLeft="1" workbookViewId="0"/>
  </sheetViews>
  <sheetFormatPr defaultColWidth="0" defaultRowHeight="14.25"/>
  <cols>
    <col min="1" max="18" width="11.625" customWidth="1"/>
    <col min="19" max="19" width="9" hidden="1" customWidth="1"/>
    <col min="20" max="16384" width="9" hidden="1"/>
  </cols>
  <sheetData>
    <row r="1" spans="1:18" s="2" customFormat="1" ht="51">
      <c r="A1" s="10" t="s">
        <v>8</v>
      </c>
      <c r="B1" s="10" t="s">
        <v>9</v>
      </c>
      <c r="C1" s="10" t="s">
        <v>114</v>
      </c>
      <c r="D1" s="10" t="s">
        <v>13</v>
      </c>
      <c r="E1" s="10" t="s">
        <v>14</v>
      </c>
      <c r="F1" s="10" t="s">
        <v>201</v>
      </c>
      <c r="G1" s="10" t="s">
        <v>176</v>
      </c>
      <c r="H1" s="10" t="s">
        <v>205</v>
      </c>
      <c r="I1" s="10" t="s">
        <v>202</v>
      </c>
      <c r="J1" s="10" t="s">
        <v>177</v>
      </c>
      <c r="K1" s="10" t="s">
        <v>178</v>
      </c>
      <c r="L1" s="10" t="s">
        <v>27</v>
      </c>
      <c r="M1" s="10" t="s">
        <v>29</v>
      </c>
      <c r="N1" s="10" t="s">
        <v>30</v>
      </c>
      <c r="O1" s="10" t="s">
        <v>203</v>
      </c>
      <c r="P1" s="10" t="s">
        <v>204</v>
      </c>
      <c r="Q1" s="10" t="s">
        <v>31</v>
      </c>
      <c r="R1" s="10" t="s">
        <v>32</v>
      </c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  <pageSetup orientation="portrait"/>
    </customSheetView>
  </customSheetViews>
  <pageMargins left="0.7" right="0.7" top="0.75" bottom="0.75" header="0.3" footer="0.3"/>
  <pageSetup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2"/>
  <dimension ref="A1:G1"/>
  <sheetViews>
    <sheetView rightToLeft="1" workbookViewId="0"/>
  </sheetViews>
  <sheetFormatPr defaultColWidth="0" defaultRowHeight="14.25"/>
  <cols>
    <col min="1" max="7" width="11.625" customWidth="1"/>
    <col min="8" max="8" width="9" hidden="1" customWidth="1"/>
    <col min="9" max="16384" width="9" hidden="1"/>
  </cols>
  <sheetData>
    <row r="1" spans="1:7" s="2" customFormat="1" ht="38.25">
      <c r="A1" s="10" t="s">
        <v>206</v>
      </c>
      <c r="B1" s="10" t="s">
        <v>9</v>
      </c>
      <c r="C1" s="10" t="s">
        <v>114</v>
      </c>
      <c r="D1" s="10" t="s">
        <v>207</v>
      </c>
      <c r="E1" s="10" t="s">
        <v>208</v>
      </c>
      <c r="F1" s="10" t="s">
        <v>209</v>
      </c>
      <c r="G1" s="10" t="s">
        <v>32</v>
      </c>
    </row>
  </sheetData>
  <sheetProtection formatColumns="0"/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7"/>
  <dimension ref="A1:AN11"/>
  <sheetViews>
    <sheetView rightToLeft="1" topLeftCell="H1" workbookViewId="0">
      <selection activeCell="Z2" sqref="Z2:Z11"/>
    </sheetView>
  </sheetViews>
  <sheetFormatPr defaultColWidth="0" defaultRowHeight="14.25"/>
  <cols>
    <col min="1" max="5" width="11.625" customWidth="1"/>
    <col min="6" max="6" width="18.875" customWidth="1"/>
    <col min="7" max="8" width="11.625" customWidth="1"/>
    <col min="9" max="9" width="16" customWidth="1"/>
    <col min="10" max="40" width="11.625" customWidth="1"/>
    <col min="41" max="41" width="9" hidden="1" customWidth="1"/>
    <col min="42" max="16384" width="9" hidden="1"/>
  </cols>
  <sheetData>
    <row r="1" spans="1:40" ht="51">
      <c r="A1" s="10" t="s">
        <v>8</v>
      </c>
      <c r="B1" s="10" t="s">
        <v>9</v>
      </c>
      <c r="C1" s="10" t="s">
        <v>10</v>
      </c>
      <c r="D1" s="10" t="s">
        <v>11</v>
      </c>
      <c r="E1" s="10" t="s">
        <v>12</v>
      </c>
      <c r="F1" s="10" t="s">
        <v>13</v>
      </c>
      <c r="G1" s="10" t="s">
        <v>14</v>
      </c>
      <c r="H1" s="10" t="s">
        <v>15</v>
      </c>
      <c r="I1" s="10" t="s">
        <v>114</v>
      </c>
      <c r="J1" s="10" t="s">
        <v>16</v>
      </c>
      <c r="K1" s="10" t="s">
        <v>17</v>
      </c>
      <c r="L1" s="10" t="s">
        <v>21</v>
      </c>
      <c r="M1" s="10" t="s">
        <v>23</v>
      </c>
      <c r="N1" s="131" t="s">
        <v>201</v>
      </c>
      <c r="O1" s="10" t="s">
        <v>179</v>
      </c>
      <c r="P1" s="10" t="s">
        <v>180</v>
      </c>
      <c r="Q1" s="10" t="s">
        <v>181</v>
      </c>
      <c r="R1" s="10" t="s">
        <v>24</v>
      </c>
      <c r="S1" s="10" t="s">
        <v>176</v>
      </c>
      <c r="T1" s="10" t="s">
        <v>205</v>
      </c>
      <c r="U1" s="10" t="s">
        <v>210</v>
      </c>
      <c r="V1" s="10" t="s">
        <v>202</v>
      </c>
      <c r="W1" s="127" t="s">
        <v>177</v>
      </c>
      <c r="X1" s="127" t="s">
        <v>178</v>
      </c>
      <c r="Y1" s="10" t="s">
        <v>211</v>
      </c>
      <c r="Z1" s="10" t="s">
        <v>212</v>
      </c>
      <c r="AA1" s="10" t="s">
        <v>213</v>
      </c>
      <c r="AB1" s="10" t="s">
        <v>214</v>
      </c>
      <c r="AC1" s="10" t="s">
        <v>215</v>
      </c>
      <c r="AD1" s="131" t="s">
        <v>216</v>
      </c>
      <c r="AE1" s="131" t="s">
        <v>217</v>
      </c>
      <c r="AF1" s="10" t="s">
        <v>27</v>
      </c>
      <c r="AG1" s="125" t="s">
        <v>28</v>
      </c>
      <c r="AH1" s="129" t="s">
        <v>29</v>
      </c>
      <c r="AI1" s="10" t="s">
        <v>30</v>
      </c>
      <c r="AJ1" s="10" t="s">
        <v>203</v>
      </c>
      <c r="AK1" s="10" t="s">
        <v>218</v>
      </c>
      <c r="AL1" s="10" t="s">
        <v>204</v>
      </c>
      <c r="AM1" s="127" t="s">
        <v>31</v>
      </c>
      <c r="AN1" s="127" t="s">
        <v>32</v>
      </c>
    </row>
    <row r="2" spans="1:40">
      <c r="A2">
        <v>13710</v>
      </c>
      <c r="B2">
        <v>13711</v>
      </c>
      <c r="C2" t="s">
        <v>219</v>
      </c>
      <c r="D2" t="s">
        <v>220</v>
      </c>
      <c r="E2" t="s">
        <v>35</v>
      </c>
      <c r="F2" t="s">
        <v>221</v>
      </c>
      <c r="G2" t="s">
        <v>222</v>
      </c>
      <c r="H2" t="s">
        <v>38</v>
      </c>
      <c r="I2" s="156" t="s">
        <v>1576</v>
      </c>
      <c r="J2" t="s">
        <v>39</v>
      </c>
      <c r="K2" t="s">
        <v>129</v>
      </c>
      <c r="L2" t="s">
        <v>224</v>
      </c>
      <c r="M2" t="s">
        <v>45</v>
      </c>
      <c r="N2" s="132" t="s">
        <v>225</v>
      </c>
      <c r="O2" t="s">
        <v>226</v>
      </c>
      <c r="P2" t="s">
        <v>190</v>
      </c>
      <c r="Q2" t="s">
        <v>191</v>
      </c>
      <c r="R2" t="s">
        <v>46</v>
      </c>
      <c r="S2" t="s">
        <v>227</v>
      </c>
      <c r="T2" t="s">
        <v>228</v>
      </c>
      <c r="U2" t="s">
        <v>229</v>
      </c>
      <c r="V2" t="s">
        <v>230</v>
      </c>
      <c r="W2" s="128">
        <v>5.4899999999999997E-2</v>
      </c>
      <c r="X2" s="128">
        <v>5.8900000000000001E-2</v>
      </c>
      <c r="Y2" t="s">
        <v>231</v>
      </c>
      <c r="AA2" t="s">
        <v>232</v>
      </c>
      <c r="AB2" t="s">
        <v>233</v>
      </c>
      <c r="AC2" t="s">
        <v>234</v>
      </c>
      <c r="AD2" s="132" t="s">
        <v>235</v>
      </c>
      <c r="AF2" s="124">
        <v>90000</v>
      </c>
      <c r="AG2" s="126">
        <v>1</v>
      </c>
      <c r="AH2" s="130">
        <v>103.73</v>
      </c>
      <c r="AI2" s="124">
        <v>93.356999999999999</v>
      </c>
      <c r="AK2" s="118"/>
      <c r="AL2" t="s">
        <v>236</v>
      </c>
      <c r="AM2" s="128">
        <v>0.49212819972022198</v>
      </c>
      <c r="AN2" s="128">
        <v>1.0822389981299E-3</v>
      </c>
    </row>
    <row r="3" spans="1:40">
      <c r="A3">
        <v>13710</v>
      </c>
      <c r="B3">
        <v>13711</v>
      </c>
      <c r="C3" t="s">
        <v>237</v>
      </c>
      <c r="D3" t="s">
        <v>238</v>
      </c>
      <c r="E3" t="s">
        <v>35</v>
      </c>
      <c r="F3" t="s">
        <v>239</v>
      </c>
      <c r="G3" t="s">
        <v>240</v>
      </c>
      <c r="H3" t="s">
        <v>38</v>
      </c>
      <c r="I3" s="156" t="s">
        <v>1577</v>
      </c>
      <c r="J3" t="s">
        <v>39</v>
      </c>
      <c r="K3" t="s">
        <v>39</v>
      </c>
      <c r="L3" t="s">
        <v>242</v>
      </c>
      <c r="M3" t="s">
        <v>45</v>
      </c>
      <c r="N3" s="132" t="s">
        <v>243</v>
      </c>
      <c r="O3" t="s">
        <v>244</v>
      </c>
      <c r="P3" t="s">
        <v>245</v>
      </c>
      <c r="Q3" t="s">
        <v>191</v>
      </c>
      <c r="R3" t="s">
        <v>131</v>
      </c>
      <c r="S3" t="s">
        <v>246</v>
      </c>
      <c r="T3" t="s">
        <v>228</v>
      </c>
      <c r="U3" t="s">
        <v>247</v>
      </c>
      <c r="V3" t="s">
        <v>248</v>
      </c>
      <c r="W3" s="128">
        <v>4.4157000000000002E-2</v>
      </c>
      <c r="X3" s="128">
        <v>4.5600000000000002E-2</v>
      </c>
      <c r="Y3" t="s">
        <v>231</v>
      </c>
      <c r="AA3" t="s">
        <v>232</v>
      </c>
      <c r="AB3" t="s">
        <v>233</v>
      </c>
      <c r="AC3" t="s">
        <v>234</v>
      </c>
      <c r="AD3" s="132" t="s">
        <v>235</v>
      </c>
      <c r="AF3" s="124">
        <v>30000</v>
      </c>
      <c r="AG3" s="126">
        <v>3.165</v>
      </c>
      <c r="AH3" s="130">
        <v>101.12</v>
      </c>
      <c r="AI3" s="124">
        <v>96.343999999999994</v>
      </c>
      <c r="AK3" s="118"/>
      <c r="AL3" t="s">
        <v>236</v>
      </c>
      <c r="AM3" s="128">
        <v>0.50787180027977796</v>
      </c>
      <c r="AN3" s="128">
        <v>1.1168607460935701E-3</v>
      </c>
    </row>
    <row r="4" spans="1:40">
      <c r="A4">
        <v>559</v>
      </c>
      <c r="B4">
        <v>556</v>
      </c>
      <c r="C4" t="s">
        <v>219</v>
      </c>
      <c r="D4" t="s">
        <v>220</v>
      </c>
      <c r="E4" t="s">
        <v>35</v>
      </c>
      <c r="F4" t="s">
        <v>221</v>
      </c>
      <c r="G4" t="s">
        <v>222</v>
      </c>
      <c r="H4" t="s">
        <v>38</v>
      </c>
      <c r="I4" s="156" t="s">
        <v>1576</v>
      </c>
      <c r="J4" t="s">
        <v>39</v>
      </c>
      <c r="K4" t="s">
        <v>129</v>
      </c>
      <c r="L4" t="s">
        <v>224</v>
      </c>
      <c r="M4" t="s">
        <v>45</v>
      </c>
      <c r="N4" s="132" t="s">
        <v>225</v>
      </c>
      <c r="O4" t="s">
        <v>226</v>
      </c>
      <c r="P4" t="s">
        <v>190</v>
      </c>
      <c r="Q4" t="s">
        <v>191</v>
      </c>
      <c r="R4" t="s">
        <v>46</v>
      </c>
      <c r="S4" t="s">
        <v>227</v>
      </c>
      <c r="T4" t="s">
        <v>228</v>
      </c>
      <c r="U4" t="s">
        <v>229</v>
      </c>
      <c r="V4" t="s">
        <v>230</v>
      </c>
      <c r="W4" s="128">
        <v>5.4899999999999997E-2</v>
      </c>
      <c r="X4" s="128">
        <v>5.8900000000000001E-2</v>
      </c>
      <c r="Y4" t="s">
        <v>231</v>
      </c>
      <c r="AA4" t="s">
        <v>232</v>
      </c>
      <c r="AB4" t="s">
        <v>233</v>
      </c>
      <c r="AC4" t="s">
        <v>234</v>
      </c>
      <c r="AD4" s="132" t="s">
        <v>235</v>
      </c>
      <c r="AF4" s="124">
        <v>390000</v>
      </c>
      <c r="AG4" s="126">
        <v>1</v>
      </c>
      <c r="AH4" s="130">
        <v>103.73</v>
      </c>
      <c r="AI4" s="124">
        <v>404.54700000000003</v>
      </c>
      <c r="AK4" s="118"/>
      <c r="AL4" t="s">
        <v>236</v>
      </c>
      <c r="AM4" s="128">
        <v>0.47362506957352701</v>
      </c>
      <c r="AN4" s="128">
        <v>1.1533043847222299E-3</v>
      </c>
    </row>
    <row r="5" spans="1:40">
      <c r="A5">
        <v>559</v>
      </c>
      <c r="B5">
        <v>556</v>
      </c>
      <c r="C5" t="s">
        <v>237</v>
      </c>
      <c r="D5" t="s">
        <v>238</v>
      </c>
      <c r="E5" t="s">
        <v>35</v>
      </c>
      <c r="F5" t="s">
        <v>239</v>
      </c>
      <c r="G5" t="s">
        <v>240</v>
      </c>
      <c r="H5" t="s">
        <v>38</v>
      </c>
      <c r="I5" s="156" t="s">
        <v>1577</v>
      </c>
      <c r="J5" t="s">
        <v>39</v>
      </c>
      <c r="K5" t="s">
        <v>39</v>
      </c>
      <c r="L5" t="s">
        <v>242</v>
      </c>
      <c r="M5" t="s">
        <v>45</v>
      </c>
      <c r="N5" s="132" t="s">
        <v>243</v>
      </c>
      <c r="O5" t="s">
        <v>244</v>
      </c>
      <c r="P5" t="s">
        <v>245</v>
      </c>
      <c r="Q5" t="s">
        <v>191</v>
      </c>
      <c r="R5" t="s">
        <v>131</v>
      </c>
      <c r="S5" t="s">
        <v>246</v>
      </c>
      <c r="T5" t="s">
        <v>228</v>
      </c>
      <c r="U5" t="s">
        <v>247</v>
      </c>
      <c r="V5" t="s">
        <v>248</v>
      </c>
      <c r="W5" s="128">
        <v>4.4157000000000002E-2</v>
      </c>
      <c r="X5" s="128">
        <v>4.5600000000000002E-2</v>
      </c>
      <c r="Y5" t="s">
        <v>231</v>
      </c>
      <c r="AA5" t="s">
        <v>232</v>
      </c>
      <c r="AB5" t="s">
        <v>233</v>
      </c>
      <c r="AC5" t="s">
        <v>234</v>
      </c>
      <c r="AD5" s="132" t="s">
        <v>235</v>
      </c>
      <c r="AF5" s="124">
        <v>140000</v>
      </c>
      <c r="AG5" s="126">
        <v>3.165</v>
      </c>
      <c r="AH5" s="130">
        <v>101.12</v>
      </c>
      <c r="AI5" s="124">
        <v>449.60300000000001</v>
      </c>
      <c r="AK5" s="118"/>
      <c r="AL5" t="s">
        <v>236</v>
      </c>
      <c r="AM5" s="128">
        <v>0.52637493042647299</v>
      </c>
      <c r="AN5" s="128">
        <v>1.2817533409186801E-3</v>
      </c>
    </row>
    <row r="6" spans="1:40">
      <c r="A6">
        <v>559</v>
      </c>
      <c r="B6">
        <v>7205</v>
      </c>
      <c r="C6" t="s">
        <v>219</v>
      </c>
      <c r="D6" t="s">
        <v>220</v>
      </c>
      <c r="E6" t="s">
        <v>35</v>
      </c>
      <c r="F6" t="s">
        <v>221</v>
      </c>
      <c r="G6" t="s">
        <v>222</v>
      </c>
      <c r="H6" t="s">
        <v>38</v>
      </c>
      <c r="I6" s="156" t="s">
        <v>1576</v>
      </c>
      <c r="J6" t="s">
        <v>39</v>
      </c>
      <c r="K6" t="s">
        <v>129</v>
      </c>
      <c r="L6" t="s">
        <v>224</v>
      </c>
      <c r="M6" t="s">
        <v>45</v>
      </c>
      <c r="N6" s="132" t="s">
        <v>225</v>
      </c>
      <c r="O6" t="s">
        <v>226</v>
      </c>
      <c r="P6" t="s">
        <v>190</v>
      </c>
      <c r="Q6" t="s">
        <v>191</v>
      </c>
      <c r="R6" t="s">
        <v>46</v>
      </c>
      <c r="S6" t="s">
        <v>227</v>
      </c>
      <c r="T6" t="s">
        <v>228</v>
      </c>
      <c r="U6" t="s">
        <v>229</v>
      </c>
      <c r="V6" t="s">
        <v>230</v>
      </c>
      <c r="W6" s="128">
        <v>5.4899999999999997E-2</v>
      </c>
      <c r="X6" s="128">
        <v>5.8900000000000001E-2</v>
      </c>
      <c r="Y6" t="s">
        <v>231</v>
      </c>
      <c r="AA6" t="s">
        <v>232</v>
      </c>
      <c r="AB6" t="s">
        <v>233</v>
      </c>
      <c r="AC6" t="s">
        <v>234</v>
      </c>
      <c r="AD6" s="132" t="s">
        <v>235</v>
      </c>
      <c r="AF6" s="124">
        <v>2040000</v>
      </c>
      <c r="AG6" s="126">
        <v>1</v>
      </c>
      <c r="AH6" s="130">
        <v>103.73</v>
      </c>
      <c r="AI6" s="124">
        <v>2116.0920000000001</v>
      </c>
      <c r="AK6" s="118"/>
      <c r="AL6" t="s">
        <v>236</v>
      </c>
      <c r="AM6" s="128">
        <v>0.47612601297114698</v>
      </c>
      <c r="AN6" s="128">
        <v>1.0510292724231899E-3</v>
      </c>
    </row>
    <row r="7" spans="1:40">
      <c r="A7">
        <v>559</v>
      </c>
      <c r="B7">
        <v>7205</v>
      </c>
      <c r="C7" t="s">
        <v>237</v>
      </c>
      <c r="D7" t="s">
        <v>238</v>
      </c>
      <c r="E7" t="s">
        <v>35</v>
      </c>
      <c r="F7" t="s">
        <v>239</v>
      </c>
      <c r="G7" t="s">
        <v>240</v>
      </c>
      <c r="H7" t="s">
        <v>38</v>
      </c>
      <c r="I7" s="156" t="s">
        <v>1577</v>
      </c>
      <c r="J7" t="s">
        <v>39</v>
      </c>
      <c r="K7" t="s">
        <v>39</v>
      </c>
      <c r="L7" t="s">
        <v>242</v>
      </c>
      <c r="M7" t="s">
        <v>45</v>
      </c>
      <c r="N7" s="132" t="s">
        <v>243</v>
      </c>
      <c r="O7" t="s">
        <v>244</v>
      </c>
      <c r="P7" t="s">
        <v>245</v>
      </c>
      <c r="Q7" t="s">
        <v>191</v>
      </c>
      <c r="R7" t="s">
        <v>131</v>
      </c>
      <c r="S7" t="s">
        <v>246</v>
      </c>
      <c r="T7" t="s">
        <v>228</v>
      </c>
      <c r="U7" t="s">
        <v>247</v>
      </c>
      <c r="V7" t="s">
        <v>248</v>
      </c>
      <c r="W7" s="128">
        <v>4.4157000000000002E-2</v>
      </c>
      <c r="X7" s="128">
        <v>4.5600000000000002E-2</v>
      </c>
      <c r="Y7" t="s">
        <v>231</v>
      </c>
      <c r="AA7" t="s">
        <v>232</v>
      </c>
      <c r="AB7" t="s">
        <v>233</v>
      </c>
      <c r="AC7" t="s">
        <v>234</v>
      </c>
      <c r="AD7" s="132" t="s">
        <v>235</v>
      </c>
      <c r="AF7" s="124">
        <v>725000</v>
      </c>
      <c r="AG7" s="126">
        <v>3.165</v>
      </c>
      <c r="AH7" s="130">
        <v>101.12</v>
      </c>
      <c r="AI7" s="124">
        <v>2328.3029999999999</v>
      </c>
      <c r="AK7" s="118"/>
      <c r="AL7" t="s">
        <v>236</v>
      </c>
      <c r="AM7" s="128">
        <v>0.52387398702885302</v>
      </c>
      <c r="AN7" s="128">
        <v>1.1564310296604901E-3</v>
      </c>
    </row>
    <row r="8" spans="1:40">
      <c r="A8">
        <v>559</v>
      </c>
      <c r="B8">
        <v>7206</v>
      </c>
      <c r="C8" t="s">
        <v>219</v>
      </c>
      <c r="D8" t="s">
        <v>220</v>
      </c>
      <c r="E8" t="s">
        <v>35</v>
      </c>
      <c r="F8" t="s">
        <v>221</v>
      </c>
      <c r="G8" t="s">
        <v>222</v>
      </c>
      <c r="H8" t="s">
        <v>38</v>
      </c>
      <c r="I8" s="156" t="s">
        <v>1576</v>
      </c>
      <c r="J8" t="s">
        <v>39</v>
      </c>
      <c r="K8" t="s">
        <v>129</v>
      </c>
      <c r="L8" t="s">
        <v>224</v>
      </c>
      <c r="M8" t="s">
        <v>45</v>
      </c>
      <c r="N8" s="132" t="s">
        <v>225</v>
      </c>
      <c r="O8" t="s">
        <v>226</v>
      </c>
      <c r="P8" t="s">
        <v>190</v>
      </c>
      <c r="Q8" t="s">
        <v>191</v>
      </c>
      <c r="R8" t="s">
        <v>46</v>
      </c>
      <c r="S8" t="s">
        <v>227</v>
      </c>
      <c r="T8" t="s">
        <v>228</v>
      </c>
      <c r="U8" t="s">
        <v>229</v>
      </c>
      <c r="V8" t="s">
        <v>230</v>
      </c>
      <c r="W8" s="128">
        <v>5.4899999999999997E-2</v>
      </c>
      <c r="X8" s="128">
        <v>5.8900000000000001E-2</v>
      </c>
      <c r="Y8" t="s">
        <v>231</v>
      </c>
      <c r="AA8" t="s">
        <v>232</v>
      </c>
      <c r="AB8" t="s">
        <v>233</v>
      </c>
      <c r="AC8" t="s">
        <v>234</v>
      </c>
      <c r="AD8" s="132" t="s">
        <v>235</v>
      </c>
      <c r="AF8" s="124">
        <v>115000</v>
      </c>
      <c r="AG8" s="126">
        <v>1</v>
      </c>
      <c r="AH8" s="130">
        <v>103.73</v>
      </c>
      <c r="AI8" s="124">
        <v>119.29</v>
      </c>
      <c r="AK8" s="118"/>
      <c r="AL8" t="s">
        <v>236</v>
      </c>
      <c r="AM8" s="128">
        <v>0.45218842640686902</v>
      </c>
      <c r="AN8" s="128">
        <v>1.33318806064672E-3</v>
      </c>
    </row>
    <row r="9" spans="1:40">
      <c r="A9">
        <v>559</v>
      </c>
      <c r="B9">
        <v>7206</v>
      </c>
      <c r="C9" t="s">
        <v>237</v>
      </c>
      <c r="D9" t="s">
        <v>238</v>
      </c>
      <c r="E9" t="s">
        <v>35</v>
      </c>
      <c r="F9" t="s">
        <v>239</v>
      </c>
      <c r="G9" t="s">
        <v>240</v>
      </c>
      <c r="H9" t="s">
        <v>38</v>
      </c>
      <c r="I9" s="156" t="s">
        <v>1577</v>
      </c>
      <c r="J9" t="s">
        <v>39</v>
      </c>
      <c r="K9" t="s">
        <v>39</v>
      </c>
      <c r="L9" t="s">
        <v>242</v>
      </c>
      <c r="M9" t="s">
        <v>45</v>
      </c>
      <c r="N9" s="132" t="s">
        <v>243</v>
      </c>
      <c r="O9" t="s">
        <v>244</v>
      </c>
      <c r="P9" t="s">
        <v>245</v>
      </c>
      <c r="Q9" t="s">
        <v>191</v>
      </c>
      <c r="R9" t="s">
        <v>131</v>
      </c>
      <c r="S9" t="s">
        <v>246</v>
      </c>
      <c r="T9" t="s">
        <v>228</v>
      </c>
      <c r="U9" t="s">
        <v>247</v>
      </c>
      <c r="V9" t="s">
        <v>248</v>
      </c>
      <c r="W9" s="128">
        <v>4.4157000000000002E-2</v>
      </c>
      <c r="X9" s="128">
        <v>4.5600000000000002E-2</v>
      </c>
      <c r="Y9" t="s">
        <v>231</v>
      </c>
      <c r="AA9" t="s">
        <v>232</v>
      </c>
      <c r="AB9" t="s">
        <v>233</v>
      </c>
      <c r="AC9" t="s">
        <v>234</v>
      </c>
      <c r="AD9" s="132" t="s">
        <v>235</v>
      </c>
      <c r="AF9" s="124">
        <v>45000</v>
      </c>
      <c r="AG9" s="126">
        <v>3.165</v>
      </c>
      <c r="AH9" s="130">
        <v>101.12</v>
      </c>
      <c r="AI9" s="124">
        <v>144.51499999999999</v>
      </c>
      <c r="AK9" s="118"/>
      <c r="AL9" t="s">
        <v>236</v>
      </c>
      <c r="AM9" s="128">
        <v>0.54781157359313204</v>
      </c>
      <c r="AN9" s="128">
        <v>1.61511398069555E-3</v>
      </c>
    </row>
    <row r="10" spans="1:40">
      <c r="A10">
        <v>559</v>
      </c>
      <c r="B10">
        <v>7207</v>
      </c>
      <c r="C10" t="s">
        <v>219</v>
      </c>
      <c r="D10" t="s">
        <v>220</v>
      </c>
      <c r="E10" t="s">
        <v>35</v>
      </c>
      <c r="F10" t="s">
        <v>221</v>
      </c>
      <c r="G10" t="s">
        <v>222</v>
      </c>
      <c r="H10" t="s">
        <v>38</v>
      </c>
      <c r="I10" s="156" t="s">
        <v>1576</v>
      </c>
      <c r="J10" t="s">
        <v>39</v>
      </c>
      <c r="K10" t="s">
        <v>129</v>
      </c>
      <c r="L10" t="s">
        <v>224</v>
      </c>
      <c r="M10" t="s">
        <v>45</v>
      </c>
      <c r="N10" s="132" t="s">
        <v>225</v>
      </c>
      <c r="O10" t="s">
        <v>226</v>
      </c>
      <c r="P10" t="s">
        <v>190</v>
      </c>
      <c r="Q10" t="s">
        <v>191</v>
      </c>
      <c r="R10" t="s">
        <v>46</v>
      </c>
      <c r="S10" t="s">
        <v>227</v>
      </c>
      <c r="T10" t="s">
        <v>228</v>
      </c>
      <c r="U10" t="s">
        <v>229</v>
      </c>
      <c r="V10" t="s">
        <v>230</v>
      </c>
      <c r="W10" s="128">
        <v>5.4899999999999997E-2</v>
      </c>
      <c r="X10" s="128">
        <v>5.8900000000000001E-2</v>
      </c>
      <c r="Y10" t="s">
        <v>231</v>
      </c>
      <c r="AA10" t="s">
        <v>232</v>
      </c>
      <c r="AB10" t="s">
        <v>233</v>
      </c>
      <c r="AC10" t="s">
        <v>234</v>
      </c>
      <c r="AD10" s="132" t="s">
        <v>235</v>
      </c>
      <c r="AF10" s="124">
        <v>165000</v>
      </c>
      <c r="AG10" s="126">
        <v>1</v>
      </c>
      <c r="AH10" s="130">
        <v>103.73</v>
      </c>
      <c r="AI10" s="124">
        <v>171.155</v>
      </c>
      <c r="AK10" s="118"/>
      <c r="AL10" t="s">
        <v>236</v>
      </c>
      <c r="AM10" s="128">
        <v>0.47040933716133598</v>
      </c>
      <c r="AN10" s="128">
        <v>1.4008451204023499E-3</v>
      </c>
    </row>
    <row r="11" spans="1:40">
      <c r="A11">
        <v>559</v>
      </c>
      <c r="B11">
        <v>7207</v>
      </c>
      <c r="C11" t="s">
        <v>237</v>
      </c>
      <c r="D11" t="s">
        <v>238</v>
      </c>
      <c r="E11" t="s">
        <v>35</v>
      </c>
      <c r="F11" t="s">
        <v>239</v>
      </c>
      <c r="G11" t="s">
        <v>240</v>
      </c>
      <c r="H11" t="s">
        <v>38</v>
      </c>
      <c r="I11" s="156" t="s">
        <v>1577</v>
      </c>
      <c r="J11" t="s">
        <v>39</v>
      </c>
      <c r="K11" t="s">
        <v>39</v>
      </c>
      <c r="L11" t="s">
        <v>242</v>
      </c>
      <c r="M11" t="s">
        <v>45</v>
      </c>
      <c r="N11" s="132" t="s">
        <v>243</v>
      </c>
      <c r="O11" t="s">
        <v>244</v>
      </c>
      <c r="P11" t="s">
        <v>245</v>
      </c>
      <c r="Q11" t="s">
        <v>191</v>
      </c>
      <c r="R11" t="s">
        <v>131</v>
      </c>
      <c r="S11" t="s">
        <v>246</v>
      </c>
      <c r="T11" t="s">
        <v>228</v>
      </c>
      <c r="U11" t="s">
        <v>247</v>
      </c>
      <c r="V11" t="s">
        <v>248</v>
      </c>
      <c r="W11" s="128">
        <v>4.4157000000000002E-2</v>
      </c>
      <c r="X11" s="128">
        <v>4.5600000000000002E-2</v>
      </c>
      <c r="Y11" t="s">
        <v>231</v>
      </c>
      <c r="AA11" t="s">
        <v>232</v>
      </c>
      <c r="AB11" t="s">
        <v>233</v>
      </c>
      <c r="AC11" t="s">
        <v>234</v>
      </c>
      <c r="AD11" s="132" t="s">
        <v>235</v>
      </c>
      <c r="AF11" s="124">
        <v>60000</v>
      </c>
      <c r="AG11" s="126">
        <v>3.165</v>
      </c>
      <c r="AH11" s="130">
        <v>101.12</v>
      </c>
      <c r="AI11" s="124">
        <v>192.68700000000001</v>
      </c>
      <c r="AK11" s="118"/>
      <c r="AL11" t="s">
        <v>236</v>
      </c>
      <c r="AM11" s="128">
        <v>0.52959066283866396</v>
      </c>
      <c r="AN11" s="128">
        <v>1.57708284517692E-3</v>
      </c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8"/>
  <dimension ref="A1:AL96"/>
  <sheetViews>
    <sheetView rightToLeft="1" topLeftCell="L1" workbookViewId="0">
      <selection activeCell="P8" sqref="P8"/>
    </sheetView>
  </sheetViews>
  <sheetFormatPr defaultColWidth="0" defaultRowHeight="14.25"/>
  <cols>
    <col min="1" max="38" width="11.625" customWidth="1"/>
    <col min="39" max="39" width="9" hidden="1" customWidth="1"/>
    <col min="40" max="16384" width="9" hidden="1"/>
  </cols>
  <sheetData>
    <row r="1" spans="1:38" s="2" customFormat="1" ht="51">
      <c r="A1" s="10" t="s">
        <v>8</v>
      </c>
      <c r="B1" s="10" t="s">
        <v>9</v>
      </c>
      <c r="C1" s="10" t="s">
        <v>10</v>
      </c>
      <c r="D1" s="10" t="s">
        <v>11</v>
      </c>
      <c r="E1" s="10" t="s">
        <v>12</v>
      </c>
      <c r="F1" s="10" t="s">
        <v>13</v>
      </c>
      <c r="G1" s="10" t="s">
        <v>14</v>
      </c>
      <c r="H1" s="10" t="s">
        <v>15</v>
      </c>
      <c r="I1" s="10" t="s">
        <v>114</v>
      </c>
      <c r="J1" s="10" t="s">
        <v>16</v>
      </c>
      <c r="K1" s="10" t="s">
        <v>17</v>
      </c>
      <c r="L1" s="10" t="s">
        <v>18</v>
      </c>
      <c r="M1" s="10" t="s">
        <v>21</v>
      </c>
      <c r="N1" s="10" t="s">
        <v>23</v>
      </c>
      <c r="O1" s="131" t="s">
        <v>201</v>
      </c>
      <c r="P1" s="10" t="s">
        <v>179</v>
      </c>
      <c r="Q1" s="10" t="s">
        <v>180</v>
      </c>
      <c r="R1" s="10" t="s">
        <v>181</v>
      </c>
      <c r="S1" s="10" t="s">
        <v>24</v>
      </c>
      <c r="T1" s="10" t="s">
        <v>176</v>
      </c>
      <c r="U1" s="10" t="s">
        <v>202</v>
      </c>
      <c r="V1" s="127" t="s">
        <v>178</v>
      </c>
      <c r="W1" s="127" t="s">
        <v>177</v>
      </c>
      <c r="X1" s="10" t="s">
        <v>211</v>
      </c>
      <c r="Y1" s="10" t="s">
        <v>212</v>
      </c>
      <c r="Z1" s="10" t="s">
        <v>213</v>
      </c>
      <c r="AA1" s="10" t="s">
        <v>214</v>
      </c>
      <c r="AB1" s="131" t="s">
        <v>216</v>
      </c>
      <c r="AC1" s="131" t="s">
        <v>217</v>
      </c>
      <c r="AD1" s="10" t="s">
        <v>27</v>
      </c>
      <c r="AE1" s="125" t="s">
        <v>28</v>
      </c>
      <c r="AF1" s="129" t="s">
        <v>29</v>
      </c>
      <c r="AG1" s="10" t="s">
        <v>30</v>
      </c>
      <c r="AH1" s="10" t="s">
        <v>203</v>
      </c>
      <c r="AI1" s="10" t="s">
        <v>218</v>
      </c>
      <c r="AJ1" s="10" t="s">
        <v>204</v>
      </c>
      <c r="AK1" s="127" t="s">
        <v>31</v>
      </c>
      <c r="AL1" s="127" t="s">
        <v>32</v>
      </c>
    </row>
    <row r="2" spans="1:38">
      <c r="A2">
        <v>13710</v>
      </c>
      <c r="B2">
        <v>13711</v>
      </c>
      <c r="C2" t="s">
        <v>249</v>
      </c>
      <c r="D2" t="s">
        <v>250</v>
      </c>
      <c r="E2" t="s">
        <v>69</v>
      </c>
      <c r="F2" t="s">
        <v>251</v>
      </c>
      <c r="G2" t="s">
        <v>252</v>
      </c>
      <c r="H2" t="s">
        <v>38</v>
      </c>
      <c r="I2" t="s">
        <v>253</v>
      </c>
      <c r="J2" t="s">
        <v>39</v>
      </c>
      <c r="K2" t="s">
        <v>39</v>
      </c>
      <c r="L2" t="s">
        <v>254</v>
      </c>
      <c r="M2" t="s">
        <v>1089</v>
      </c>
      <c r="N2" t="s">
        <v>45</v>
      </c>
      <c r="O2" s="132" t="s">
        <v>255</v>
      </c>
      <c r="P2" t="s">
        <v>256</v>
      </c>
      <c r="Q2" t="s">
        <v>190</v>
      </c>
      <c r="R2" t="s">
        <v>191</v>
      </c>
      <c r="S2" t="s">
        <v>46</v>
      </c>
      <c r="T2" t="s">
        <v>257</v>
      </c>
      <c r="U2" t="s">
        <v>258</v>
      </c>
      <c r="V2" s="128">
        <v>3.1099999999999999E-2</v>
      </c>
      <c r="W2" s="128">
        <v>3.6400000000000002E-2</v>
      </c>
      <c r="X2" t="s">
        <v>231</v>
      </c>
      <c r="Z2" t="s">
        <v>232</v>
      </c>
      <c r="AA2" t="s">
        <v>233</v>
      </c>
      <c r="AB2" s="132" t="s">
        <v>235</v>
      </c>
      <c r="AD2" s="124">
        <v>3500</v>
      </c>
      <c r="AE2" s="126">
        <v>1</v>
      </c>
      <c r="AF2" s="130">
        <v>108.66</v>
      </c>
      <c r="AG2" s="124">
        <v>3.8029999999999999</v>
      </c>
      <c r="AJ2" t="s">
        <v>236</v>
      </c>
      <c r="AK2" s="128">
        <v>1.9106980023888401E-2</v>
      </c>
      <c r="AL2" s="128">
        <v>4.40873542828905E-5</v>
      </c>
    </row>
    <row r="3" spans="1:38">
      <c r="A3">
        <v>13710</v>
      </c>
      <c r="B3">
        <v>13711</v>
      </c>
      <c r="C3" t="s">
        <v>259</v>
      </c>
      <c r="D3" t="s">
        <v>260</v>
      </c>
      <c r="E3" t="s">
        <v>35</v>
      </c>
      <c r="F3" t="s">
        <v>261</v>
      </c>
      <c r="G3" t="s">
        <v>262</v>
      </c>
      <c r="H3" t="s">
        <v>38</v>
      </c>
      <c r="I3" t="s">
        <v>253</v>
      </c>
      <c r="J3" t="s">
        <v>39</v>
      </c>
      <c r="K3" t="s">
        <v>39</v>
      </c>
      <c r="L3" t="s">
        <v>254</v>
      </c>
      <c r="M3" t="s">
        <v>43</v>
      </c>
      <c r="N3" t="s">
        <v>45</v>
      </c>
      <c r="O3" s="132" t="s">
        <v>263</v>
      </c>
      <c r="P3" t="s">
        <v>264</v>
      </c>
      <c r="Q3" t="s">
        <v>190</v>
      </c>
      <c r="R3" t="s">
        <v>191</v>
      </c>
      <c r="S3" t="s">
        <v>46</v>
      </c>
      <c r="T3" t="s">
        <v>265</v>
      </c>
      <c r="U3" t="s">
        <v>266</v>
      </c>
      <c r="V3" s="128">
        <v>3.6200000000000003E-2</v>
      </c>
      <c r="W3" s="128">
        <v>3.8399999999999997E-2</v>
      </c>
      <c r="X3" t="s">
        <v>231</v>
      </c>
      <c r="Z3" t="s">
        <v>232</v>
      </c>
      <c r="AA3" t="s">
        <v>233</v>
      </c>
      <c r="AB3" s="132" t="s">
        <v>235</v>
      </c>
      <c r="AD3" s="124">
        <v>48750</v>
      </c>
      <c r="AE3" s="126">
        <v>1</v>
      </c>
      <c r="AF3" s="130">
        <v>105.42</v>
      </c>
      <c r="AG3" s="124">
        <v>51.392000000000003</v>
      </c>
      <c r="AJ3" t="s">
        <v>236</v>
      </c>
      <c r="AK3" s="128">
        <v>0.258197442647492</v>
      </c>
      <c r="AL3" s="128">
        <v>5.9576354372613998E-4</v>
      </c>
    </row>
    <row r="4" spans="1:38">
      <c r="A4">
        <v>13710</v>
      </c>
      <c r="B4">
        <v>13711</v>
      </c>
      <c r="C4" t="s">
        <v>267</v>
      </c>
      <c r="D4" t="s">
        <v>268</v>
      </c>
      <c r="E4" t="s">
        <v>35</v>
      </c>
      <c r="F4" t="s">
        <v>269</v>
      </c>
      <c r="G4" t="s">
        <v>270</v>
      </c>
      <c r="H4" t="s">
        <v>38</v>
      </c>
      <c r="I4" t="s">
        <v>253</v>
      </c>
      <c r="J4" t="s">
        <v>39</v>
      </c>
      <c r="K4" t="s">
        <v>39</v>
      </c>
      <c r="L4" t="s">
        <v>254</v>
      </c>
      <c r="M4" s="118" t="s">
        <v>1089</v>
      </c>
      <c r="N4" t="s">
        <v>45</v>
      </c>
      <c r="O4" s="132" t="s">
        <v>271</v>
      </c>
      <c r="P4" t="s">
        <v>189</v>
      </c>
      <c r="Q4" t="s">
        <v>190</v>
      </c>
      <c r="R4" t="s">
        <v>191</v>
      </c>
      <c r="S4" t="s">
        <v>46</v>
      </c>
      <c r="T4" t="s">
        <v>272</v>
      </c>
      <c r="U4" t="s">
        <v>273</v>
      </c>
      <c r="V4" s="128">
        <v>2.9100000000000001E-2</v>
      </c>
      <c r="W4" s="128">
        <v>4.1000000000000002E-2</v>
      </c>
      <c r="X4" t="s">
        <v>231</v>
      </c>
      <c r="Z4" t="s">
        <v>232</v>
      </c>
      <c r="AA4" t="s">
        <v>233</v>
      </c>
      <c r="AB4" s="132" t="s">
        <v>235</v>
      </c>
      <c r="AD4" s="124">
        <v>13269.24</v>
      </c>
      <c r="AE4" s="126">
        <v>1</v>
      </c>
      <c r="AF4" s="130">
        <v>138.87</v>
      </c>
      <c r="AG4" s="124">
        <v>18.427</v>
      </c>
      <c r="AJ4" t="s">
        <v>236</v>
      </c>
      <c r="AK4" s="128">
        <v>9.2578212086517495E-2</v>
      </c>
      <c r="AL4" s="128">
        <v>2.13614523594622E-4</v>
      </c>
    </row>
    <row r="5" spans="1:38">
      <c r="A5">
        <v>13710</v>
      </c>
      <c r="B5">
        <v>13711</v>
      </c>
      <c r="C5" t="s">
        <v>274</v>
      </c>
      <c r="D5" t="s">
        <v>275</v>
      </c>
      <c r="E5" t="s">
        <v>276</v>
      </c>
      <c r="F5" t="s">
        <v>277</v>
      </c>
      <c r="G5" t="s">
        <v>278</v>
      </c>
      <c r="H5" t="s">
        <v>38</v>
      </c>
      <c r="I5" t="s">
        <v>223</v>
      </c>
      <c r="J5" t="s">
        <v>39</v>
      </c>
      <c r="K5" t="s">
        <v>279</v>
      </c>
      <c r="L5" t="s">
        <v>254</v>
      </c>
      <c r="M5" t="s">
        <v>99</v>
      </c>
      <c r="N5" t="s">
        <v>45</v>
      </c>
      <c r="O5" s="132" t="s">
        <v>280</v>
      </c>
      <c r="P5" t="s">
        <v>281</v>
      </c>
      <c r="Q5" t="s">
        <v>281</v>
      </c>
      <c r="R5" t="s">
        <v>281</v>
      </c>
      <c r="S5" t="s">
        <v>46</v>
      </c>
      <c r="T5" t="s">
        <v>282</v>
      </c>
      <c r="U5" t="s">
        <v>283</v>
      </c>
      <c r="V5" s="128">
        <v>0.10150000000000001</v>
      </c>
      <c r="W5" s="128">
        <v>9.5000000000000001E-2</v>
      </c>
      <c r="X5" t="s">
        <v>231</v>
      </c>
      <c r="Z5" t="s">
        <v>232</v>
      </c>
      <c r="AA5" t="s">
        <v>233</v>
      </c>
      <c r="AB5" s="132" t="s">
        <v>235</v>
      </c>
      <c r="AD5" s="124">
        <v>49000</v>
      </c>
      <c r="AE5" s="126">
        <v>1</v>
      </c>
      <c r="AF5" s="130">
        <v>102.89</v>
      </c>
      <c r="AG5" s="124">
        <v>50.415999999999997</v>
      </c>
      <c r="AJ5" t="s">
        <v>236</v>
      </c>
      <c r="AK5" s="128">
        <v>0.25329321226955798</v>
      </c>
      <c r="AL5" s="128">
        <v>5.8444754601815298E-4</v>
      </c>
    </row>
    <row r="6" spans="1:38">
      <c r="A6">
        <v>13710</v>
      </c>
      <c r="B6">
        <v>13711</v>
      </c>
      <c r="C6" t="s">
        <v>284</v>
      </c>
      <c r="D6" t="s">
        <v>285</v>
      </c>
      <c r="E6" t="s">
        <v>35</v>
      </c>
      <c r="F6" t="s">
        <v>286</v>
      </c>
      <c r="G6" t="s">
        <v>287</v>
      </c>
      <c r="H6" t="s">
        <v>38</v>
      </c>
      <c r="I6" t="s">
        <v>253</v>
      </c>
      <c r="J6" t="s">
        <v>39</v>
      </c>
      <c r="K6" t="s">
        <v>39</v>
      </c>
      <c r="L6" t="s">
        <v>254</v>
      </c>
      <c r="M6" s="118" t="s">
        <v>1089</v>
      </c>
      <c r="N6" t="s">
        <v>45</v>
      </c>
      <c r="O6" s="132" t="s">
        <v>288</v>
      </c>
      <c r="P6" t="s">
        <v>289</v>
      </c>
      <c r="Q6" t="s">
        <v>245</v>
      </c>
      <c r="R6" t="s">
        <v>191</v>
      </c>
      <c r="S6" t="s">
        <v>46</v>
      </c>
      <c r="T6" t="s">
        <v>290</v>
      </c>
      <c r="U6" t="s">
        <v>291</v>
      </c>
      <c r="V6" s="128">
        <v>2.7699999999999999E-2</v>
      </c>
      <c r="W6" s="128">
        <v>1.7500000000000002E-2</v>
      </c>
      <c r="X6" t="s">
        <v>231</v>
      </c>
      <c r="Z6" t="s">
        <v>232</v>
      </c>
      <c r="AA6" t="s">
        <v>233</v>
      </c>
      <c r="AB6" s="132" t="s">
        <v>235</v>
      </c>
      <c r="AD6" s="124">
        <v>61388.89</v>
      </c>
      <c r="AE6" s="126">
        <v>1</v>
      </c>
      <c r="AF6" s="130">
        <v>105.42</v>
      </c>
      <c r="AG6" s="124">
        <v>64.715999999999994</v>
      </c>
      <c r="AJ6" t="s">
        <v>236</v>
      </c>
      <c r="AK6" s="128">
        <v>0.32513752625575798</v>
      </c>
      <c r="AL6" s="128">
        <v>7.5022077234490603E-4</v>
      </c>
    </row>
    <row r="7" spans="1:38">
      <c r="A7">
        <v>13710</v>
      </c>
      <c r="B7">
        <v>13711</v>
      </c>
      <c r="C7" t="s">
        <v>292</v>
      </c>
      <c r="D7" t="s">
        <v>293</v>
      </c>
      <c r="E7" t="s">
        <v>35</v>
      </c>
      <c r="F7" t="s">
        <v>294</v>
      </c>
      <c r="G7" t="s">
        <v>295</v>
      </c>
      <c r="H7" t="s">
        <v>38</v>
      </c>
      <c r="I7" t="s">
        <v>241</v>
      </c>
      <c r="J7" t="s">
        <v>39</v>
      </c>
      <c r="K7" t="s">
        <v>39</v>
      </c>
      <c r="L7" t="s">
        <v>254</v>
      </c>
      <c r="M7" t="s">
        <v>296</v>
      </c>
      <c r="N7" t="s">
        <v>45</v>
      </c>
      <c r="O7" s="132" t="s">
        <v>297</v>
      </c>
      <c r="P7" t="s">
        <v>298</v>
      </c>
      <c r="Q7" t="s">
        <v>299</v>
      </c>
      <c r="R7" t="s">
        <v>191</v>
      </c>
      <c r="S7" t="s">
        <v>131</v>
      </c>
      <c r="T7" t="s">
        <v>300</v>
      </c>
      <c r="U7" t="s">
        <v>301</v>
      </c>
      <c r="V7" s="128">
        <v>7.17E-2</v>
      </c>
      <c r="W7" s="128">
        <v>8.5000000000000006E-2</v>
      </c>
      <c r="X7" t="s">
        <v>231</v>
      </c>
      <c r="Z7" t="s">
        <v>232</v>
      </c>
      <c r="AA7" t="s">
        <v>233</v>
      </c>
      <c r="AB7" s="132" t="s">
        <v>235</v>
      </c>
      <c r="AD7" s="124">
        <v>3000</v>
      </c>
      <c r="AE7" s="126">
        <v>3.165</v>
      </c>
      <c r="AF7" s="130">
        <v>108.35</v>
      </c>
      <c r="AG7" s="124">
        <v>10.288</v>
      </c>
      <c r="AJ7" t="s">
        <v>236</v>
      </c>
      <c r="AK7" s="128">
        <v>5.1686626716786102E-2</v>
      </c>
      <c r="AL7" s="128">
        <v>1.19261475173026E-4</v>
      </c>
    </row>
    <row r="8" spans="1:38">
      <c r="A8">
        <v>559</v>
      </c>
      <c r="B8">
        <v>556</v>
      </c>
      <c r="C8" t="s">
        <v>249</v>
      </c>
      <c r="D8" t="s">
        <v>250</v>
      </c>
      <c r="E8" t="s">
        <v>69</v>
      </c>
      <c r="F8" t="s">
        <v>251</v>
      </c>
      <c r="G8" t="s">
        <v>252</v>
      </c>
      <c r="H8" t="s">
        <v>38</v>
      </c>
      <c r="I8" t="s">
        <v>253</v>
      </c>
      <c r="J8" t="s">
        <v>39</v>
      </c>
      <c r="K8" t="s">
        <v>39</v>
      </c>
      <c r="L8" t="s">
        <v>254</v>
      </c>
      <c r="M8" s="118" t="s">
        <v>1089</v>
      </c>
      <c r="N8" t="s">
        <v>45</v>
      </c>
      <c r="O8" s="132" t="s">
        <v>255</v>
      </c>
      <c r="P8" t="s">
        <v>256</v>
      </c>
      <c r="Q8" t="s">
        <v>190</v>
      </c>
      <c r="R8" t="s">
        <v>191</v>
      </c>
      <c r="S8" t="s">
        <v>46</v>
      </c>
      <c r="T8" t="s">
        <v>257</v>
      </c>
      <c r="U8" t="s">
        <v>258</v>
      </c>
      <c r="V8" s="128">
        <v>3.1099999999999999E-2</v>
      </c>
      <c r="W8" s="128">
        <v>3.6400000000000002E-2</v>
      </c>
      <c r="X8" t="s">
        <v>231</v>
      </c>
      <c r="Z8" t="s">
        <v>232</v>
      </c>
      <c r="AA8" t="s">
        <v>233</v>
      </c>
      <c r="AB8" s="132" t="s">
        <v>235</v>
      </c>
      <c r="AD8" s="124">
        <v>154000</v>
      </c>
      <c r="AE8" s="126">
        <v>1</v>
      </c>
      <c r="AF8" s="130">
        <v>108.66</v>
      </c>
      <c r="AG8" s="124">
        <v>167.33600000000001</v>
      </c>
      <c r="AJ8" t="s">
        <v>236</v>
      </c>
      <c r="AK8" s="128">
        <v>2.9906737338988999E-2</v>
      </c>
      <c r="AL8" s="128">
        <v>4.7705162525895202E-4</v>
      </c>
    </row>
    <row r="9" spans="1:38">
      <c r="A9">
        <v>559</v>
      </c>
      <c r="B9">
        <v>556</v>
      </c>
      <c r="C9" t="s">
        <v>302</v>
      </c>
      <c r="D9" t="s">
        <v>303</v>
      </c>
      <c r="E9" t="s">
        <v>304</v>
      </c>
      <c r="F9" t="s">
        <v>305</v>
      </c>
      <c r="G9" t="s">
        <v>306</v>
      </c>
      <c r="H9" t="s">
        <v>38</v>
      </c>
      <c r="I9" t="s">
        <v>307</v>
      </c>
      <c r="J9" t="s">
        <v>39</v>
      </c>
      <c r="K9" t="s">
        <v>279</v>
      </c>
      <c r="L9" t="s">
        <v>254</v>
      </c>
      <c r="M9" t="s">
        <v>307</v>
      </c>
      <c r="N9" t="s">
        <v>45</v>
      </c>
      <c r="O9" s="132" t="s">
        <v>308</v>
      </c>
      <c r="P9" t="s">
        <v>309</v>
      </c>
      <c r="Q9" t="s">
        <v>245</v>
      </c>
      <c r="R9" t="s">
        <v>191</v>
      </c>
      <c r="S9" t="s">
        <v>46</v>
      </c>
      <c r="T9" t="s">
        <v>310</v>
      </c>
      <c r="U9" t="s">
        <v>311</v>
      </c>
      <c r="V9" s="128">
        <v>1E-4</v>
      </c>
      <c r="W9" s="128">
        <v>8.1500000000000003E-2</v>
      </c>
      <c r="X9" t="s">
        <v>231</v>
      </c>
      <c r="Z9" t="s">
        <v>313</v>
      </c>
      <c r="AA9" t="s">
        <v>314</v>
      </c>
      <c r="AB9" s="132" t="s">
        <v>315</v>
      </c>
      <c r="AD9" s="124">
        <v>14100</v>
      </c>
      <c r="AE9" s="126">
        <v>1</v>
      </c>
      <c r="AF9" s="130">
        <v>119</v>
      </c>
      <c r="AG9" s="124">
        <v>16.779</v>
      </c>
      <c r="AJ9" t="s">
        <v>236</v>
      </c>
      <c r="AK9" s="128">
        <v>2.9987805750027901E-3</v>
      </c>
      <c r="AL9" s="128">
        <v>4.7834477257906599E-5</v>
      </c>
    </row>
    <row r="10" spans="1:38">
      <c r="A10">
        <v>559</v>
      </c>
      <c r="B10">
        <v>556</v>
      </c>
      <c r="C10" t="s">
        <v>316</v>
      </c>
      <c r="D10" t="s">
        <v>317</v>
      </c>
      <c r="E10" t="s">
        <v>118</v>
      </c>
      <c r="F10" t="s">
        <v>318</v>
      </c>
      <c r="G10" t="s">
        <v>319</v>
      </c>
      <c r="H10" t="s">
        <v>38</v>
      </c>
      <c r="I10" t="s">
        <v>223</v>
      </c>
      <c r="J10" t="s">
        <v>39</v>
      </c>
      <c r="K10" t="s">
        <v>129</v>
      </c>
      <c r="L10" t="s">
        <v>254</v>
      </c>
      <c r="M10" t="s">
        <v>65</v>
      </c>
      <c r="N10" t="s">
        <v>45</v>
      </c>
      <c r="O10" s="132" t="s">
        <v>320</v>
      </c>
      <c r="P10" t="s">
        <v>256</v>
      </c>
      <c r="Q10" t="s">
        <v>190</v>
      </c>
      <c r="R10" t="s">
        <v>191</v>
      </c>
      <c r="S10" t="s">
        <v>46</v>
      </c>
      <c r="T10" t="s">
        <v>321</v>
      </c>
      <c r="U10" t="s">
        <v>322</v>
      </c>
      <c r="V10" s="128">
        <v>4.9299999999999997E-2</v>
      </c>
      <c r="W10" s="128">
        <v>3.3500000000000002E-2</v>
      </c>
      <c r="X10" t="s">
        <v>231</v>
      </c>
      <c r="Z10" t="s">
        <v>232</v>
      </c>
      <c r="AA10" t="s">
        <v>233</v>
      </c>
      <c r="AB10" s="132" t="s">
        <v>235</v>
      </c>
      <c r="AD10" s="124">
        <v>540000</v>
      </c>
      <c r="AE10" s="126">
        <v>1</v>
      </c>
      <c r="AF10" s="130">
        <v>97.24</v>
      </c>
      <c r="AG10" s="124">
        <v>525.096</v>
      </c>
      <c r="AJ10" t="s">
        <v>236</v>
      </c>
      <c r="AK10" s="128">
        <v>9.3846336778810602E-2</v>
      </c>
      <c r="AL10" s="128">
        <v>1.4969719691410499E-3</v>
      </c>
    </row>
    <row r="11" spans="1:38">
      <c r="A11">
        <v>559</v>
      </c>
      <c r="B11">
        <v>556</v>
      </c>
      <c r="C11" t="s">
        <v>323</v>
      </c>
      <c r="D11" t="s">
        <v>324</v>
      </c>
      <c r="E11" t="s">
        <v>35</v>
      </c>
      <c r="F11" t="s">
        <v>325</v>
      </c>
      <c r="G11" t="s">
        <v>326</v>
      </c>
      <c r="H11" t="s">
        <v>38</v>
      </c>
      <c r="I11" t="s">
        <v>307</v>
      </c>
      <c r="J11" t="s">
        <v>39</v>
      </c>
      <c r="K11" t="s">
        <v>39</v>
      </c>
      <c r="L11" t="s">
        <v>254</v>
      </c>
      <c r="M11" t="s">
        <v>307</v>
      </c>
      <c r="N11" t="s">
        <v>45</v>
      </c>
      <c r="O11" s="132" t="s">
        <v>308</v>
      </c>
      <c r="P11" t="s">
        <v>281</v>
      </c>
      <c r="Q11" t="s">
        <v>281</v>
      </c>
      <c r="R11" t="s">
        <v>281</v>
      </c>
      <c r="S11" t="s">
        <v>46</v>
      </c>
      <c r="T11">
        <v>0.01</v>
      </c>
      <c r="U11" t="s">
        <v>327</v>
      </c>
      <c r="V11" s="128">
        <v>1E-4</v>
      </c>
      <c r="W11" s="128">
        <v>5.8500000000000003E-2</v>
      </c>
      <c r="X11" t="s">
        <v>231</v>
      </c>
      <c r="Z11" t="s">
        <v>313</v>
      </c>
      <c r="AA11" t="s">
        <v>314</v>
      </c>
      <c r="AB11" s="151" t="s">
        <v>3665</v>
      </c>
      <c r="AD11" s="124">
        <v>496800</v>
      </c>
      <c r="AE11" s="126">
        <v>1</v>
      </c>
      <c r="AF11" s="130">
        <v>0</v>
      </c>
      <c r="AG11" s="124">
        <v>0</v>
      </c>
      <c r="AJ11" t="s">
        <v>236</v>
      </c>
      <c r="AK11" s="128">
        <v>0</v>
      </c>
      <c r="AL11" s="128">
        <v>0</v>
      </c>
    </row>
    <row r="12" spans="1:38">
      <c r="A12">
        <v>559</v>
      </c>
      <c r="B12">
        <v>556</v>
      </c>
      <c r="C12" t="s">
        <v>328</v>
      </c>
      <c r="D12" t="s">
        <v>329</v>
      </c>
      <c r="E12" t="s">
        <v>35</v>
      </c>
      <c r="F12" t="s">
        <v>330</v>
      </c>
      <c r="G12" t="s">
        <v>331</v>
      </c>
      <c r="H12" t="s">
        <v>38</v>
      </c>
      <c r="I12" t="s">
        <v>307</v>
      </c>
      <c r="J12" t="s">
        <v>39</v>
      </c>
      <c r="K12" t="s">
        <v>39</v>
      </c>
      <c r="L12" t="s">
        <v>254</v>
      </c>
      <c r="M12" t="s">
        <v>332</v>
      </c>
      <c r="N12" t="s">
        <v>45</v>
      </c>
      <c r="O12" s="132" t="s">
        <v>333</v>
      </c>
      <c r="P12" t="s">
        <v>309</v>
      </c>
      <c r="Q12" t="s">
        <v>245</v>
      </c>
      <c r="R12" t="s">
        <v>191</v>
      </c>
      <c r="S12" t="s">
        <v>46</v>
      </c>
      <c r="T12" t="s">
        <v>310</v>
      </c>
      <c r="U12" t="s">
        <v>334</v>
      </c>
      <c r="V12" s="128">
        <v>1E-4</v>
      </c>
      <c r="W12" s="128">
        <v>0.06</v>
      </c>
      <c r="X12" t="s">
        <v>231</v>
      </c>
      <c r="Z12" t="s">
        <v>313</v>
      </c>
      <c r="AA12" t="s">
        <v>314</v>
      </c>
      <c r="AB12" s="151" t="s">
        <v>3665</v>
      </c>
      <c r="AD12" s="124">
        <v>194298.72</v>
      </c>
      <c r="AE12" s="126">
        <v>1</v>
      </c>
      <c r="AF12" s="130">
        <v>0</v>
      </c>
      <c r="AG12" s="124">
        <v>0</v>
      </c>
      <c r="AJ12" t="s">
        <v>236</v>
      </c>
      <c r="AK12" s="128">
        <v>0</v>
      </c>
      <c r="AL12" s="128">
        <v>0</v>
      </c>
    </row>
    <row r="13" spans="1:38">
      <c r="A13">
        <v>559</v>
      </c>
      <c r="B13">
        <v>556</v>
      </c>
      <c r="C13" t="s">
        <v>335</v>
      </c>
      <c r="D13" t="s">
        <v>336</v>
      </c>
      <c r="E13" t="s">
        <v>35</v>
      </c>
      <c r="F13" t="s">
        <v>337</v>
      </c>
      <c r="G13" t="s">
        <v>338</v>
      </c>
      <c r="H13" t="s">
        <v>38</v>
      </c>
      <c r="I13" t="s">
        <v>253</v>
      </c>
      <c r="J13" t="s">
        <v>39</v>
      </c>
      <c r="K13" t="s">
        <v>39</v>
      </c>
      <c r="L13" t="s">
        <v>254</v>
      </c>
      <c r="M13" t="s">
        <v>58</v>
      </c>
      <c r="N13" t="s">
        <v>45</v>
      </c>
      <c r="O13" s="132" t="s">
        <v>308</v>
      </c>
      <c r="P13" t="s">
        <v>309</v>
      </c>
      <c r="Q13" t="s">
        <v>190</v>
      </c>
      <c r="R13" t="s">
        <v>191</v>
      </c>
      <c r="S13" t="s">
        <v>46</v>
      </c>
      <c r="T13" t="s">
        <v>310</v>
      </c>
      <c r="U13" t="s">
        <v>339</v>
      </c>
      <c r="V13" s="128">
        <v>1E-4</v>
      </c>
      <c r="W13" s="128">
        <v>5.3499999999999999E-2</v>
      </c>
      <c r="X13" t="s">
        <v>231</v>
      </c>
      <c r="Z13" t="s">
        <v>313</v>
      </c>
      <c r="AA13" t="s">
        <v>314</v>
      </c>
      <c r="AB13" t="s">
        <v>235</v>
      </c>
      <c r="AD13" s="124">
        <v>276019.92</v>
      </c>
      <c r="AE13" s="126">
        <v>1</v>
      </c>
      <c r="AF13" s="130">
        <v>0</v>
      </c>
      <c r="AG13" s="124">
        <v>0</v>
      </c>
      <c r="AJ13" t="s">
        <v>236</v>
      </c>
      <c r="AK13" s="128">
        <v>4.9330900197259903E-10</v>
      </c>
      <c r="AL13" s="128">
        <v>7.8689245997790093E-12</v>
      </c>
    </row>
    <row r="14" spans="1:38">
      <c r="A14">
        <v>559</v>
      </c>
      <c r="B14">
        <v>556</v>
      </c>
      <c r="C14" t="s">
        <v>340</v>
      </c>
      <c r="D14" t="s">
        <v>341</v>
      </c>
      <c r="E14" t="s">
        <v>35</v>
      </c>
      <c r="F14" t="s">
        <v>342</v>
      </c>
      <c r="G14" t="s">
        <v>343</v>
      </c>
      <c r="H14" t="s">
        <v>38</v>
      </c>
      <c r="I14" t="s">
        <v>307</v>
      </c>
      <c r="J14" t="s">
        <v>39</v>
      </c>
      <c r="K14" t="s">
        <v>39</v>
      </c>
      <c r="L14" t="s">
        <v>254</v>
      </c>
      <c r="M14" t="s">
        <v>307</v>
      </c>
      <c r="N14" t="s">
        <v>45</v>
      </c>
      <c r="O14" s="132" t="s">
        <v>344</v>
      </c>
      <c r="P14" t="s">
        <v>281</v>
      </c>
      <c r="Q14" t="s">
        <v>281</v>
      </c>
      <c r="R14" t="s">
        <v>281</v>
      </c>
      <c r="S14" t="s">
        <v>46</v>
      </c>
      <c r="T14" t="s">
        <v>310</v>
      </c>
      <c r="U14" t="s">
        <v>345</v>
      </c>
      <c r="V14" s="128">
        <v>1E-4</v>
      </c>
      <c r="W14" s="128">
        <v>6.4500000000000002E-2</v>
      </c>
      <c r="X14" t="s">
        <v>231</v>
      </c>
      <c r="Z14" t="s">
        <v>313</v>
      </c>
      <c r="AA14" t="s">
        <v>314</v>
      </c>
      <c r="AB14" t="s">
        <v>346</v>
      </c>
      <c r="AD14" s="124">
        <v>99201.36</v>
      </c>
      <c r="AE14" s="126">
        <v>1</v>
      </c>
      <c r="AF14" s="130">
        <v>0</v>
      </c>
      <c r="AG14" s="124">
        <v>0</v>
      </c>
      <c r="AJ14" t="s">
        <v>236</v>
      </c>
      <c r="AK14" s="128">
        <v>1.7729489920845001E-10</v>
      </c>
      <c r="AL14" s="128">
        <v>2.8280858208912399E-12</v>
      </c>
    </row>
    <row r="15" spans="1:38">
      <c r="A15">
        <v>559</v>
      </c>
      <c r="B15">
        <v>556</v>
      </c>
      <c r="C15" t="s">
        <v>340</v>
      </c>
      <c r="D15" t="s">
        <v>341</v>
      </c>
      <c r="E15" t="s">
        <v>35</v>
      </c>
      <c r="F15" t="s">
        <v>347</v>
      </c>
      <c r="G15" t="s">
        <v>348</v>
      </c>
      <c r="H15" t="s">
        <v>38</v>
      </c>
      <c r="I15" t="s">
        <v>307</v>
      </c>
      <c r="J15" t="s">
        <v>39</v>
      </c>
      <c r="K15" t="s">
        <v>39</v>
      </c>
      <c r="L15" t="s">
        <v>254</v>
      </c>
      <c r="M15" t="s">
        <v>307</v>
      </c>
      <c r="N15" t="s">
        <v>45</v>
      </c>
      <c r="O15" s="132" t="s">
        <v>344</v>
      </c>
      <c r="P15" t="s">
        <v>281</v>
      </c>
      <c r="Q15" t="s">
        <v>281</v>
      </c>
      <c r="R15" t="s">
        <v>281</v>
      </c>
      <c r="S15" t="s">
        <v>46</v>
      </c>
      <c r="T15" t="s">
        <v>310</v>
      </c>
      <c r="U15" t="s">
        <v>345</v>
      </c>
      <c r="V15" s="128">
        <v>1E-4</v>
      </c>
      <c r="W15" s="128">
        <v>5.7000000000000002E-2</v>
      </c>
      <c r="X15" t="s">
        <v>231</v>
      </c>
      <c r="Z15" t="s">
        <v>313</v>
      </c>
      <c r="AA15" t="s">
        <v>314</v>
      </c>
      <c r="AB15" t="s">
        <v>346</v>
      </c>
      <c r="AD15" s="124">
        <v>442000.69</v>
      </c>
      <c r="AE15" s="126">
        <v>1</v>
      </c>
      <c r="AF15" s="130">
        <v>0</v>
      </c>
      <c r="AG15" s="124">
        <v>0</v>
      </c>
      <c r="AJ15" t="s">
        <v>236</v>
      </c>
      <c r="AK15" s="128">
        <v>7.8995356297147004E-10</v>
      </c>
      <c r="AL15" s="128">
        <v>1.2600793821910699E-11</v>
      </c>
    </row>
    <row r="16" spans="1:38">
      <c r="A16">
        <v>559</v>
      </c>
      <c r="B16">
        <v>556</v>
      </c>
      <c r="C16" t="s">
        <v>349</v>
      </c>
      <c r="D16" t="s">
        <v>350</v>
      </c>
      <c r="E16" t="s">
        <v>304</v>
      </c>
      <c r="F16" t="s">
        <v>351</v>
      </c>
      <c r="G16" t="s">
        <v>352</v>
      </c>
      <c r="H16" t="s">
        <v>38</v>
      </c>
      <c r="I16" t="s">
        <v>307</v>
      </c>
      <c r="J16" t="s">
        <v>39</v>
      </c>
      <c r="K16" t="s">
        <v>39</v>
      </c>
      <c r="L16" t="s">
        <v>254</v>
      </c>
      <c r="M16" t="s">
        <v>99</v>
      </c>
      <c r="N16" t="s">
        <v>45</v>
      </c>
      <c r="O16" s="132" t="s">
        <v>353</v>
      </c>
      <c r="P16" t="s">
        <v>309</v>
      </c>
      <c r="Q16" t="s">
        <v>190</v>
      </c>
      <c r="R16" t="s">
        <v>191</v>
      </c>
      <c r="S16" t="s">
        <v>46</v>
      </c>
      <c r="T16" t="s">
        <v>310</v>
      </c>
      <c r="U16" t="s">
        <v>354</v>
      </c>
      <c r="V16" s="128">
        <v>1E-4</v>
      </c>
      <c r="W16" s="128">
        <v>8.8499999999999995E-2</v>
      </c>
      <c r="X16" t="s">
        <v>231</v>
      </c>
      <c r="Z16" t="s">
        <v>313</v>
      </c>
      <c r="AA16" t="s">
        <v>314</v>
      </c>
      <c r="AB16" t="s">
        <v>355</v>
      </c>
      <c r="AD16" s="124">
        <v>131660</v>
      </c>
      <c r="AE16" s="126">
        <v>1</v>
      </c>
      <c r="AF16" s="130">
        <v>0</v>
      </c>
      <c r="AG16" s="124">
        <v>0</v>
      </c>
      <c r="AJ16" t="s">
        <v>236</v>
      </c>
      <c r="AK16" s="128">
        <v>2.3530570981874199E-10</v>
      </c>
      <c r="AL16" s="128">
        <v>3.7534342188306698E-12</v>
      </c>
    </row>
    <row r="17" spans="1:38">
      <c r="A17">
        <v>559</v>
      </c>
      <c r="B17">
        <v>556</v>
      </c>
      <c r="C17" t="s">
        <v>259</v>
      </c>
      <c r="D17" t="s">
        <v>260</v>
      </c>
      <c r="E17" t="s">
        <v>35</v>
      </c>
      <c r="F17" t="s">
        <v>261</v>
      </c>
      <c r="G17" t="s">
        <v>262</v>
      </c>
      <c r="H17" t="s">
        <v>38</v>
      </c>
      <c r="I17" t="s">
        <v>253</v>
      </c>
      <c r="J17" t="s">
        <v>39</v>
      </c>
      <c r="K17" t="s">
        <v>39</v>
      </c>
      <c r="L17" t="s">
        <v>254</v>
      </c>
      <c r="M17" t="s">
        <v>43</v>
      </c>
      <c r="N17" t="s">
        <v>45</v>
      </c>
      <c r="O17" s="132" t="s">
        <v>263</v>
      </c>
      <c r="P17" t="s">
        <v>264</v>
      </c>
      <c r="Q17" t="s">
        <v>190</v>
      </c>
      <c r="R17" t="s">
        <v>191</v>
      </c>
      <c r="S17" t="s">
        <v>46</v>
      </c>
      <c r="T17" t="s">
        <v>265</v>
      </c>
      <c r="U17" t="s">
        <v>266</v>
      </c>
      <c r="V17" s="128">
        <v>3.6200000000000003E-2</v>
      </c>
      <c r="W17" s="128">
        <v>3.8399999999999997E-2</v>
      </c>
      <c r="X17" t="s">
        <v>231</v>
      </c>
      <c r="Z17" t="s">
        <v>232</v>
      </c>
      <c r="AA17" t="s">
        <v>233</v>
      </c>
      <c r="AB17" t="s">
        <v>235</v>
      </c>
      <c r="AD17" s="124">
        <v>263250</v>
      </c>
      <c r="AE17" s="126">
        <v>1</v>
      </c>
      <c r="AF17" s="130">
        <v>105.42</v>
      </c>
      <c r="AG17" s="124">
        <v>277.51799999999997</v>
      </c>
      <c r="AJ17" t="s">
        <v>236</v>
      </c>
      <c r="AK17" s="128">
        <v>4.9598667228721E-2</v>
      </c>
      <c r="AL17" s="128">
        <v>7.9116369478701503E-4</v>
      </c>
    </row>
    <row r="18" spans="1:38">
      <c r="A18">
        <v>559</v>
      </c>
      <c r="B18">
        <v>556</v>
      </c>
      <c r="C18" t="s">
        <v>356</v>
      </c>
      <c r="D18" t="s">
        <v>357</v>
      </c>
      <c r="E18" t="s">
        <v>35</v>
      </c>
      <c r="F18" t="s">
        <v>358</v>
      </c>
      <c r="G18" t="s">
        <v>359</v>
      </c>
      <c r="H18" t="s">
        <v>38</v>
      </c>
      <c r="I18" t="s">
        <v>223</v>
      </c>
      <c r="J18" t="s">
        <v>39</v>
      </c>
      <c r="K18" t="s">
        <v>39</v>
      </c>
      <c r="L18" t="s">
        <v>254</v>
      </c>
      <c r="M18" t="s">
        <v>92</v>
      </c>
      <c r="N18" t="s">
        <v>45</v>
      </c>
      <c r="O18" s="132" t="s">
        <v>360</v>
      </c>
      <c r="P18" t="s">
        <v>361</v>
      </c>
      <c r="Q18" t="s">
        <v>299</v>
      </c>
      <c r="R18" t="s">
        <v>191</v>
      </c>
      <c r="S18" t="s">
        <v>46</v>
      </c>
      <c r="T18" t="s">
        <v>362</v>
      </c>
      <c r="U18" t="s">
        <v>363</v>
      </c>
      <c r="V18" s="128">
        <v>5.2400000000000002E-2</v>
      </c>
      <c r="W18" s="128">
        <v>4.2999999999999997E-2</v>
      </c>
      <c r="X18" t="s">
        <v>231</v>
      </c>
      <c r="Z18" t="s">
        <v>232</v>
      </c>
      <c r="AA18" t="s">
        <v>233</v>
      </c>
      <c r="AB18" t="s">
        <v>235</v>
      </c>
      <c r="AD18" s="124">
        <v>175000</v>
      </c>
      <c r="AE18" s="126">
        <v>1</v>
      </c>
      <c r="AF18" s="130">
        <v>100.86</v>
      </c>
      <c r="AG18" s="124">
        <v>176.505</v>
      </c>
      <c r="AJ18" t="s">
        <v>236</v>
      </c>
      <c r="AK18" s="128">
        <v>3.1545370128784E-2</v>
      </c>
      <c r="AL18" s="128">
        <v>5.0318996414606401E-4</v>
      </c>
    </row>
    <row r="19" spans="1:38">
      <c r="A19">
        <v>559</v>
      </c>
      <c r="B19">
        <v>556</v>
      </c>
      <c r="C19" t="s">
        <v>364</v>
      </c>
      <c r="D19" t="s">
        <v>365</v>
      </c>
      <c r="E19" t="s">
        <v>35</v>
      </c>
      <c r="F19" t="s">
        <v>366</v>
      </c>
      <c r="G19" t="s">
        <v>367</v>
      </c>
      <c r="H19" t="s">
        <v>38</v>
      </c>
      <c r="I19" t="s">
        <v>253</v>
      </c>
      <c r="J19" t="s">
        <v>39</v>
      </c>
      <c r="K19" t="s">
        <v>39</v>
      </c>
      <c r="L19" t="s">
        <v>254</v>
      </c>
      <c r="M19" t="s">
        <v>307</v>
      </c>
      <c r="N19" t="s">
        <v>45</v>
      </c>
      <c r="O19" s="132" t="s">
        <v>308</v>
      </c>
      <c r="P19" t="s">
        <v>281</v>
      </c>
      <c r="Q19" t="s">
        <v>281</v>
      </c>
      <c r="R19" t="s">
        <v>281</v>
      </c>
      <c r="S19" t="s">
        <v>46</v>
      </c>
      <c r="T19" t="s">
        <v>310</v>
      </c>
      <c r="U19" t="s">
        <v>311</v>
      </c>
      <c r="V19" s="128">
        <v>1E-4</v>
      </c>
      <c r="W19" s="128">
        <v>4.4999999999999998E-2</v>
      </c>
      <c r="X19" t="s">
        <v>231</v>
      </c>
      <c r="Z19" t="s">
        <v>313</v>
      </c>
      <c r="AA19" t="s">
        <v>314</v>
      </c>
      <c r="AB19" t="s">
        <v>368</v>
      </c>
      <c r="AD19" s="124">
        <v>223549.34</v>
      </c>
      <c r="AE19" s="126">
        <v>1</v>
      </c>
      <c r="AF19" s="130">
        <v>3.06</v>
      </c>
      <c r="AG19" s="124">
        <v>6.8410000000000002</v>
      </c>
      <c r="AJ19" t="s">
        <v>236</v>
      </c>
      <c r="AK19" s="128">
        <v>1.2225691520000501E-3</v>
      </c>
      <c r="AL19" s="128">
        <v>1.9501579003495501E-5</v>
      </c>
    </row>
    <row r="20" spans="1:38">
      <c r="A20">
        <v>559</v>
      </c>
      <c r="B20">
        <v>556</v>
      </c>
      <c r="C20" t="s">
        <v>369</v>
      </c>
      <c r="D20" t="s">
        <v>370</v>
      </c>
      <c r="E20" t="s">
        <v>35</v>
      </c>
      <c r="F20" t="s">
        <v>371</v>
      </c>
      <c r="G20" t="s">
        <v>372</v>
      </c>
      <c r="H20" t="s">
        <v>38</v>
      </c>
      <c r="I20" t="s">
        <v>253</v>
      </c>
      <c r="J20" t="s">
        <v>39</v>
      </c>
      <c r="K20" t="s">
        <v>39</v>
      </c>
      <c r="L20" t="s">
        <v>254</v>
      </c>
      <c r="M20" t="s">
        <v>307</v>
      </c>
      <c r="N20" t="s">
        <v>45</v>
      </c>
      <c r="O20" s="132" t="s">
        <v>308</v>
      </c>
      <c r="P20" t="s">
        <v>281</v>
      </c>
      <c r="Q20" t="s">
        <v>281</v>
      </c>
      <c r="R20" t="s">
        <v>281</v>
      </c>
      <c r="S20" t="s">
        <v>46</v>
      </c>
      <c r="T20" t="s">
        <v>310</v>
      </c>
      <c r="U20" t="s">
        <v>373</v>
      </c>
      <c r="V20" s="128">
        <v>1E-4</v>
      </c>
      <c r="W20" s="128">
        <v>0.05</v>
      </c>
      <c r="X20" t="s">
        <v>231</v>
      </c>
      <c r="Z20" t="s">
        <v>313</v>
      </c>
      <c r="AA20" t="s">
        <v>314</v>
      </c>
      <c r="AB20" t="s">
        <v>374</v>
      </c>
      <c r="AD20" s="124">
        <v>12500</v>
      </c>
      <c r="AE20" s="126">
        <v>1</v>
      </c>
      <c r="AF20" s="130">
        <v>1</v>
      </c>
      <c r="AG20" s="124">
        <v>0.125</v>
      </c>
      <c r="AJ20" t="s">
        <v>236</v>
      </c>
      <c r="AK20" s="128">
        <v>2.2340280819795501E-5</v>
      </c>
      <c r="AL20" s="128">
        <v>3.5635673504012899E-7</v>
      </c>
    </row>
    <row r="21" spans="1:38">
      <c r="A21">
        <v>559</v>
      </c>
      <c r="B21">
        <v>556</v>
      </c>
      <c r="C21" t="s">
        <v>375</v>
      </c>
      <c r="D21" t="s">
        <v>376</v>
      </c>
      <c r="E21" t="s">
        <v>69</v>
      </c>
      <c r="F21" t="s">
        <v>377</v>
      </c>
      <c r="G21" t="s">
        <v>378</v>
      </c>
      <c r="H21" t="s">
        <v>38</v>
      </c>
      <c r="I21" t="s">
        <v>223</v>
      </c>
      <c r="J21" t="s">
        <v>39</v>
      </c>
      <c r="K21" t="s">
        <v>39</v>
      </c>
      <c r="L21" t="s">
        <v>254</v>
      </c>
      <c r="M21" t="s">
        <v>58</v>
      </c>
      <c r="N21" t="s">
        <v>45</v>
      </c>
      <c r="O21" s="132" t="s">
        <v>379</v>
      </c>
      <c r="P21" t="s">
        <v>264</v>
      </c>
      <c r="Q21" t="s">
        <v>190</v>
      </c>
      <c r="R21" t="s">
        <v>191</v>
      </c>
      <c r="S21" t="s">
        <v>46</v>
      </c>
      <c r="T21" t="s">
        <v>380</v>
      </c>
      <c r="U21" t="s">
        <v>266</v>
      </c>
      <c r="V21" s="128">
        <v>4.7899999999999998E-2</v>
      </c>
      <c r="W21" s="128">
        <v>2.86E-2</v>
      </c>
      <c r="X21" t="s">
        <v>231</v>
      </c>
      <c r="Z21" t="s">
        <v>232</v>
      </c>
      <c r="AA21" t="s">
        <v>233</v>
      </c>
      <c r="AB21" t="s">
        <v>235</v>
      </c>
      <c r="AD21" s="124">
        <v>162857.20000000001</v>
      </c>
      <c r="AE21" s="126">
        <v>1</v>
      </c>
      <c r="AF21" s="130">
        <v>97.54</v>
      </c>
      <c r="AG21" s="124">
        <v>158.851</v>
      </c>
      <c r="AJ21" t="s">
        <v>236</v>
      </c>
      <c r="AK21" s="128">
        <v>2.83901920177605E-2</v>
      </c>
      <c r="AL21" s="128">
        <v>4.52860741376486E-4</v>
      </c>
    </row>
    <row r="22" spans="1:38">
      <c r="A22">
        <v>559</v>
      </c>
      <c r="B22">
        <v>556</v>
      </c>
      <c r="C22" t="s">
        <v>381</v>
      </c>
      <c r="D22" t="s">
        <v>382</v>
      </c>
      <c r="E22" t="s">
        <v>35</v>
      </c>
      <c r="F22" t="s">
        <v>383</v>
      </c>
      <c r="G22" t="s">
        <v>384</v>
      </c>
      <c r="H22" t="s">
        <v>38</v>
      </c>
      <c r="I22" t="s">
        <v>223</v>
      </c>
      <c r="J22" t="s">
        <v>39</v>
      </c>
      <c r="K22" t="s">
        <v>39</v>
      </c>
      <c r="L22" t="s">
        <v>254</v>
      </c>
      <c r="M22" t="s">
        <v>58</v>
      </c>
      <c r="N22" t="s">
        <v>45</v>
      </c>
      <c r="O22" s="132" t="s">
        <v>385</v>
      </c>
      <c r="P22" t="s">
        <v>386</v>
      </c>
      <c r="Q22" t="s">
        <v>299</v>
      </c>
      <c r="R22" t="s">
        <v>191</v>
      </c>
      <c r="S22" t="s">
        <v>46</v>
      </c>
      <c r="T22" t="s">
        <v>387</v>
      </c>
      <c r="U22" t="s">
        <v>388</v>
      </c>
      <c r="V22" s="128">
        <v>5.1299999999999998E-2</v>
      </c>
      <c r="W22" s="128">
        <v>4.4699999999999997E-2</v>
      </c>
      <c r="X22" t="s">
        <v>231</v>
      </c>
      <c r="Z22" t="s">
        <v>232</v>
      </c>
      <c r="AA22" t="s">
        <v>233</v>
      </c>
      <c r="AB22" t="s">
        <v>235</v>
      </c>
      <c r="AD22" s="124">
        <v>281090.84999999998</v>
      </c>
      <c r="AE22" s="126">
        <v>1</v>
      </c>
      <c r="AF22" s="130">
        <v>100.47</v>
      </c>
      <c r="AG22" s="124">
        <v>282.41199999999998</v>
      </c>
      <c r="AJ22" t="s">
        <v>236</v>
      </c>
      <c r="AK22" s="128">
        <v>5.0473302983535397E-2</v>
      </c>
      <c r="AL22" s="128">
        <v>8.0511528046533002E-4</v>
      </c>
    </row>
    <row r="23" spans="1:38">
      <c r="A23">
        <v>559</v>
      </c>
      <c r="B23">
        <v>556</v>
      </c>
      <c r="C23" t="s">
        <v>389</v>
      </c>
      <c r="D23" t="s">
        <v>390</v>
      </c>
      <c r="E23" t="s">
        <v>35</v>
      </c>
      <c r="F23" t="s">
        <v>391</v>
      </c>
      <c r="G23" t="s">
        <v>392</v>
      </c>
      <c r="H23" t="s">
        <v>38</v>
      </c>
      <c r="I23" t="s">
        <v>307</v>
      </c>
      <c r="J23" t="s">
        <v>39</v>
      </c>
      <c r="K23" t="s">
        <v>39</v>
      </c>
      <c r="L23" t="s">
        <v>254</v>
      </c>
      <c r="M23" s="118" t="s">
        <v>1089</v>
      </c>
      <c r="N23" t="s">
        <v>45</v>
      </c>
      <c r="O23" s="132" t="s">
        <v>393</v>
      </c>
      <c r="P23" t="s">
        <v>281</v>
      </c>
      <c r="Q23" t="s">
        <v>281</v>
      </c>
      <c r="R23" t="s">
        <v>281</v>
      </c>
      <c r="S23" t="s">
        <v>46</v>
      </c>
      <c r="T23" t="s">
        <v>310</v>
      </c>
      <c r="U23" t="s">
        <v>394</v>
      </c>
      <c r="V23" s="128">
        <v>1E-4</v>
      </c>
      <c r="W23" s="128">
        <v>0</v>
      </c>
      <c r="X23" t="s">
        <v>395</v>
      </c>
      <c r="Z23" t="s">
        <v>313</v>
      </c>
      <c r="AA23" t="s">
        <v>314</v>
      </c>
      <c r="AB23" t="s">
        <v>396</v>
      </c>
      <c r="AD23" s="124">
        <v>94231.81</v>
      </c>
      <c r="AE23" s="126">
        <v>1</v>
      </c>
      <c r="AF23" s="130">
        <v>0</v>
      </c>
      <c r="AG23" s="124">
        <v>0</v>
      </c>
      <c r="AJ23" t="s">
        <v>236</v>
      </c>
      <c r="AK23" s="128">
        <v>1.68413207804609E-8</v>
      </c>
      <c r="AL23" s="128">
        <v>2.6864112118817401E-10</v>
      </c>
    </row>
    <row r="24" spans="1:38">
      <c r="A24">
        <v>559</v>
      </c>
      <c r="B24">
        <v>556</v>
      </c>
      <c r="C24" t="s">
        <v>397</v>
      </c>
      <c r="D24" t="s">
        <v>398</v>
      </c>
      <c r="E24" t="s">
        <v>35</v>
      </c>
      <c r="F24" t="s">
        <v>399</v>
      </c>
      <c r="G24" t="s">
        <v>400</v>
      </c>
      <c r="H24" t="s">
        <v>38</v>
      </c>
      <c r="I24" t="s">
        <v>401</v>
      </c>
      <c r="J24" t="s">
        <v>39</v>
      </c>
      <c r="K24" t="s">
        <v>39</v>
      </c>
      <c r="L24" t="s">
        <v>254</v>
      </c>
      <c r="M24" t="s">
        <v>402</v>
      </c>
      <c r="N24" t="s">
        <v>45</v>
      </c>
      <c r="O24" s="132" t="s">
        <v>403</v>
      </c>
      <c r="P24" t="s">
        <v>281</v>
      </c>
      <c r="Q24" t="s">
        <v>281</v>
      </c>
      <c r="R24" t="s">
        <v>281</v>
      </c>
      <c r="S24" t="s">
        <v>46</v>
      </c>
      <c r="T24" t="s">
        <v>310</v>
      </c>
      <c r="U24" t="s">
        <v>404</v>
      </c>
      <c r="V24" s="128">
        <v>1E-4</v>
      </c>
      <c r="W24" s="128">
        <v>4.4999999999999998E-2</v>
      </c>
      <c r="X24" t="s">
        <v>231</v>
      </c>
      <c r="Z24" t="s">
        <v>313</v>
      </c>
      <c r="AA24" t="s">
        <v>314</v>
      </c>
      <c r="AB24" t="s">
        <v>405</v>
      </c>
      <c r="AD24" s="124">
        <v>604981.84</v>
      </c>
      <c r="AE24" s="126">
        <v>1</v>
      </c>
      <c r="AF24" s="130">
        <v>0</v>
      </c>
      <c r="AG24" s="124">
        <v>0</v>
      </c>
      <c r="AJ24" t="s">
        <v>236</v>
      </c>
      <c r="AK24" s="128">
        <v>1.0812371357181301E-9</v>
      </c>
      <c r="AL24" s="128">
        <v>1.7247148260877598E-11</v>
      </c>
    </row>
    <row r="25" spans="1:38">
      <c r="A25">
        <v>559</v>
      </c>
      <c r="B25">
        <v>556</v>
      </c>
      <c r="C25" t="s">
        <v>267</v>
      </c>
      <c r="D25" t="s">
        <v>268</v>
      </c>
      <c r="E25" t="s">
        <v>35</v>
      </c>
      <c r="F25" t="s">
        <v>269</v>
      </c>
      <c r="G25" t="s">
        <v>270</v>
      </c>
      <c r="H25" t="s">
        <v>38</v>
      </c>
      <c r="I25" t="s">
        <v>253</v>
      </c>
      <c r="J25" t="s">
        <v>39</v>
      </c>
      <c r="K25" t="s">
        <v>39</v>
      </c>
      <c r="L25" t="s">
        <v>254</v>
      </c>
      <c r="M25" s="118" t="s">
        <v>1089</v>
      </c>
      <c r="N25" t="s">
        <v>45</v>
      </c>
      <c r="O25" s="132" t="s">
        <v>406</v>
      </c>
      <c r="P25" t="s">
        <v>189</v>
      </c>
      <c r="Q25" t="s">
        <v>190</v>
      </c>
      <c r="R25" t="s">
        <v>191</v>
      </c>
      <c r="S25" t="s">
        <v>46</v>
      </c>
      <c r="T25" t="s">
        <v>272</v>
      </c>
      <c r="U25" t="s">
        <v>273</v>
      </c>
      <c r="V25" s="128">
        <v>2.9100000000000001E-2</v>
      </c>
      <c r="W25" s="128">
        <v>4.1000000000000002E-2</v>
      </c>
      <c r="X25" t="s">
        <v>231</v>
      </c>
      <c r="Z25" t="s">
        <v>232</v>
      </c>
      <c r="AA25" t="s">
        <v>233</v>
      </c>
      <c r="AB25" t="s">
        <v>235</v>
      </c>
      <c r="AD25" s="124">
        <v>1337981.23</v>
      </c>
      <c r="AE25" s="126">
        <v>1</v>
      </c>
      <c r="AF25" s="130">
        <v>138.87</v>
      </c>
      <c r="AG25" s="124">
        <v>1858.0550000000001</v>
      </c>
      <c r="AJ25" t="s">
        <v>236</v>
      </c>
      <c r="AK25" s="128">
        <v>0.33207568056248499</v>
      </c>
      <c r="AL25" s="128">
        <v>5.29704197838992E-3</v>
      </c>
    </row>
    <row r="26" spans="1:38">
      <c r="A26">
        <v>559</v>
      </c>
      <c r="B26">
        <v>556</v>
      </c>
      <c r="C26" t="s">
        <v>407</v>
      </c>
      <c r="D26" t="s">
        <v>408</v>
      </c>
      <c r="E26" t="s">
        <v>35</v>
      </c>
      <c r="F26" t="s">
        <v>409</v>
      </c>
      <c r="G26" t="s">
        <v>410</v>
      </c>
      <c r="H26" t="s">
        <v>38</v>
      </c>
      <c r="I26" t="s">
        <v>253</v>
      </c>
      <c r="J26" t="s">
        <v>39</v>
      </c>
      <c r="K26" t="s">
        <v>39</v>
      </c>
      <c r="L26" t="s">
        <v>254</v>
      </c>
      <c r="M26" s="118" t="s">
        <v>1089</v>
      </c>
      <c r="N26" t="s">
        <v>45</v>
      </c>
      <c r="O26" s="132" t="s">
        <v>411</v>
      </c>
      <c r="P26" t="s">
        <v>189</v>
      </c>
      <c r="Q26" t="s">
        <v>190</v>
      </c>
      <c r="R26" t="s">
        <v>191</v>
      </c>
      <c r="S26" t="s">
        <v>46</v>
      </c>
      <c r="T26" t="s">
        <v>412</v>
      </c>
      <c r="U26" t="s">
        <v>413</v>
      </c>
      <c r="V26" s="128">
        <v>3.0099999999999998E-2</v>
      </c>
      <c r="W26" s="128">
        <v>5.6000000000000001E-2</v>
      </c>
      <c r="X26" t="s">
        <v>231</v>
      </c>
      <c r="Z26" t="s">
        <v>232</v>
      </c>
      <c r="AA26" t="s">
        <v>233</v>
      </c>
      <c r="AB26" t="s">
        <v>235</v>
      </c>
      <c r="AC26" t="s">
        <v>414</v>
      </c>
      <c r="AD26" s="124">
        <v>62184</v>
      </c>
      <c r="AE26" s="126">
        <v>1</v>
      </c>
      <c r="AF26" s="130">
        <v>145.56</v>
      </c>
      <c r="AG26" s="124">
        <v>90.515000000000001</v>
      </c>
      <c r="AJ26" t="s">
        <v>236</v>
      </c>
      <c r="AK26" s="128">
        <v>1.6177049580386599E-2</v>
      </c>
      <c r="AL26" s="128">
        <v>2.5804512564321598E-4</v>
      </c>
    </row>
    <row r="27" spans="1:38">
      <c r="A27">
        <v>559</v>
      </c>
      <c r="B27">
        <v>556</v>
      </c>
      <c r="C27" t="s">
        <v>415</v>
      </c>
      <c r="D27" t="s">
        <v>416</v>
      </c>
      <c r="E27" t="s">
        <v>35</v>
      </c>
      <c r="F27" t="s">
        <v>417</v>
      </c>
      <c r="G27" t="s">
        <v>418</v>
      </c>
      <c r="H27" t="s">
        <v>38</v>
      </c>
      <c r="I27" t="s">
        <v>307</v>
      </c>
      <c r="J27" t="s">
        <v>39</v>
      </c>
      <c r="K27" t="s">
        <v>39</v>
      </c>
      <c r="L27" t="s">
        <v>254</v>
      </c>
      <c r="M27" t="s">
        <v>419</v>
      </c>
      <c r="N27" t="s">
        <v>45</v>
      </c>
      <c r="O27" s="132" t="s">
        <v>420</v>
      </c>
      <c r="P27" t="s">
        <v>281</v>
      </c>
      <c r="Q27" t="s">
        <v>281</v>
      </c>
      <c r="R27" t="s">
        <v>281</v>
      </c>
      <c r="S27" t="s">
        <v>46</v>
      </c>
      <c r="T27" t="s">
        <v>310</v>
      </c>
      <c r="U27" t="s">
        <v>421</v>
      </c>
      <c r="V27" s="128">
        <v>1E-4</v>
      </c>
      <c r="W27" s="128">
        <v>7.0000000000000007E-2</v>
      </c>
      <c r="X27" t="s">
        <v>231</v>
      </c>
      <c r="Z27" t="s">
        <v>313</v>
      </c>
      <c r="AA27" t="s">
        <v>314</v>
      </c>
      <c r="AB27" t="s">
        <v>422</v>
      </c>
      <c r="AD27" s="124">
        <v>38735</v>
      </c>
      <c r="AE27" s="126">
        <v>1</v>
      </c>
      <c r="AF27" s="130">
        <v>0</v>
      </c>
      <c r="AG27" s="124">
        <v>0</v>
      </c>
      <c r="AJ27" t="s">
        <v>236</v>
      </c>
      <c r="AK27" s="128">
        <v>6.9228062204382198E-11</v>
      </c>
      <c r="AL27" s="128">
        <v>1.10427825054235E-12</v>
      </c>
    </row>
    <row r="28" spans="1:38">
      <c r="A28">
        <v>559</v>
      </c>
      <c r="B28">
        <v>556</v>
      </c>
      <c r="C28" t="s">
        <v>274</v>
      </c>
      <c r="D28" t="s">
        <v>275</v>
      </c>
      <c r="E28" t="s">
        <v>276</v>
      </c>
      <c r="F28" t="s">
        <v>277</v>
      </c>
      <c r="G28" t="s">
        <v>278</v>
      </c>
      <c r="H28" t="s">
        <v>38</v>
      </c>
      <c r="I28" t="s">
        <v>223</v>
      </c>
      <c r="J28" t="s">
        <v>39</v>
      </c>
      <c r="K28" t="s">
        <v>279</v>
      </c>
      <c r="L28" t="s">
        <v>254</v>
      </c>
      <c r="M28" t="s">
        <v>99</v>
      </c>
      <c r="N28" t="s">
        <v>45</v>
      </c>
      <c r="O28" s="132" t="s">
        <v>280</v>
      </c>
      <c r="P28" t="s">
        <v>281</v>
      </c>
      <c r="Q28" t="s">
        <v>281</v>
      </c>
      <c r="R28" t="s">
        <v>281</v>
      </c>
      <c r="S28" t="s">
        <v>46</v>
      </c>
      <c r="T28" t="s">
        <v>282</v>
      </c>
      <c r="U28" t="s">
        <v>283</v>
      </c>
      <c r="V28" s="128">
        <v>0.10150000000000001</v>
      </c>
      <c r="W28" s="128">
        <v>9.5000000000000001E-2</v>
      </c>
      <c r="X28" t="s">
        <v>231</v>
      </c>
      <c r="Z28" t="s">
        <v>232</v>
      </c>
      <c r="AA28" t="s">
        <v>233</v>
      </c>
      <c r="AB28" t="s">
        <v>235</v>
      </c>
      <c r="AD28" s="124">
        <v>267000</v>
      </c>
      <c r="AE28" s="126">
        <v>1</v>
      </c>
      <c r="AF28" s="130">
        <v>102.89</v>
      </c>
      <c r="AG28" s="124">
        <v>274.71600000000001</v>
      </c>
      <c r="AJ28" t="s">
        <v>236</v>
      </c>
      <c r="AK28" s="128">
        <v>4.9097914302201499E-2</v>
      </c>
      <c r="AL28" s="128">
        <v>7.8317602984243702E-4</v>
      </c>
    </row>
    <row r="29" spans="1:38">
      <c r="A29">
        <v>559</v>
      </c>
      <c r="B29">
        <v>556</v>
      </c>
      <c r="C29" t="s">
        <v>389</v>
      </c>
      <c r="D29" t="s">
        <v>390</v>
      </c>
      <c r="E29" t="s">
        <v>35</v>
      </c>
      <c r="F29" t="s">
        <v>423</v>
      </c>
      <c r="G29" t="s">
        <v>392</v>
      </c>
      <c r="H29" t="s">
        <v>38</v>
      </c>
      <c r="I29" t="s">
        <v>307</v>
      </c>
      <c r="J29" t="s">
        <v>39</v>
      </c>
      <c r="K29" t="s">
        <v>39</v>
      </c>
      <c r="L29" t="s">
        <v>254</v>
      </c>
      <c r="M29" s="118" t="s">
        <v>1089</v>
      </c>
      <c r="N29" t="s">
        <v>45</v>
      </c>
      <c r="O29" s="132" t="s">
        <v>333</v>
      </c>
      <c r="P29" t="s">
        <v>424</v>
      </c>
      <c r="Q29" t="s">
        <v>190</v>
      </c>
      <c r="R29" t="s">
        <v>191</v>
      </c>
      <c r="S29" t="s">
        <v>46</v>
      </c>
      <c r="T29" t="s">
        <v>310</v>
      </c>
      <c r="U29" t="s">
        <v>394</v>
      </c>
      <c r="V29" s="128">
        <v>1E-4</v>
      </c>
      <c r="W29" s="128">
        <v>7.3999999999999996E-2</v>
      </c>
      <c r="X29" t="s">
        <v>231</v>
      </c>
      <c r="Z29" t="s">
        <v>313</v>
      </c>
      <c r="AA29" t="s">
        <v>314</v>
      </c>
      <c r="AB29" s="152" t="s">
        <v>396</v>
      </c>
      <c r="AD29" s="124">
        <v>33104</v>
      </c>
      <c r="AE29" s="126">
        <v>1</v>
      </c>
      <c r="AF29" s="130">
        <v>0</v>
      </c>
      <c r="AG29" s="124">
        <v>0</v>
      </c>
      <c r="AJ29" t="s">
        <v>236</v>
      </c>
      <c r="AK29" s="128">
        <v>0</v>
      </c>
      <c r="AL29" s="128">
        <v>0</v>
      </c>
    </row>
    <row r="30" spans="1:38">
      <c r="A30">
        <v>559</v>
      </c>
      <c r="B30">
        <v>556</v>
      </c>
      <c r="C30" t="s">
        <v>237</v>
      </c>
      <c r="D30" t="s">
        <v>238</v>
      </c>
      <c r="E30" t="s">
        <v>35</v>
      </c>
      <c r="F30" t="s">
        <v>425</v>
      </c>
      <c r="G30" t="s">
        <v>426</v>
      </c>
      <c r="H30" t="s">
        <v>38</v>
      </c>
      <c r="I30" t="s">
        <v>223</v>
      </c>
      <c r="J30" t="s">
        <v>39</v>
      </c>
      <c r="K30" t="s">
        <v>39</v>
      </c>
      <c r="L30" t="s">
        <v>254</v>
      </c>
      <c r="M30" t="s">
        <v>242</v>
      </c>
      <c r="N30" t="s">
        <v>45</v>
      </c>
      <c r="O30" s="132" t="s">
        <v>427</v>
      </c>
      <c r="P30" t="s">
        <v>189</v>
      </c>
      <c r="Q30" t="s">
        <v>190</v>
      </c>
      <c r="R30" t="s">
        <v>191</v>
      </c>
      <c r="S30" t="s">
        <v>46</v>
      </c>
      <c r="T30" t="s">
        <v>428</v>
      </c>
      <c r="U30" t="s">
        <v>429</v>
      </c>
      <c r="V30" s="128">
        <v>4.41E-2</v>
      </c>
      <c r="W30" s="128">
        <v>3.7400000000000003E-2</v>
      </c>
      <c r="X30" t="s">
        <v>231</v>
      </c>
      <c r="Z30" t="s">
        <v>232</v>
      </c>
      <c r="AA30" t="s">
        <v>233</v>
      </c>
      <c r="AB30" t="s">
        <v>235</v>
      </c>
      <c r="AD30" s="124">
        <v>289457.90000000002</v>
      </c>
      <c r="AE30" s="126">
        <v>1</v>
      </c>
      <c r="AF30" s="130">
        <v>97.69</v>
      </c>
      <c r="AG30" s="124">
        <v>282.77100000000002</v>
      </c>
      <c r="AJ30" t="s">
        <v>236</v>
      </c>
      <c r="AK30" s="128">
        <v>5.05375438934915E-2</v>
      </c>
      <c r="AL30" s="128">
        <v>8.0614000710653195E-4</v>
      </c>
    </row>
    <row r="31" spans="1:38">
      <c r="A31">
        <v>559</v>
      </c>
      <c r="B31">
        <v>556</v>
      </c>
      <c r="C31" t="s">
        <v>284</v>
      </c>
      <c r="D31" t="s">
        <v>285</v>
      </c>
      <c r="E31" t="s">
        <v>35</v>
      </c>
      <c r="F31" t="s">
        <v>430</v>
      </c>
      <c r="G31" t="s">
        <v>431</v>
      </c>
      <c r="H31" t="s">
        <v>38</v>
      </c>
      <c r="I31" t="s">
        <v>253</v>
      </c>
      <c r="J31" t="s">
        <v>39</v>
      </c>
      <c r="K31" t="s">
        <v>39</v>
      </c>
      <c r="L31" t="s">
        <v>254</v>
      </c>
      <c r="M31" s="118" t="s">
        <v>1089</v>
      </c>
      <c r="N31" t="s">
        <v>45</v>
      </c>
      <c r="O31" s="132" t="s">
        <v>308</v>
      </c>
      <c r="P31" t="s">
        <v>289</v>
      </c>
      <c r="Q31" t="s">
        <v>245</v>
      </c>
      <c r="R31" t="s">
        <v>191</v>
      </c>
      <c r="S31" t="s">
        <v>46</v>
      </c>
      <c r="T31" t="s">
        <v>432</v>
      </c>
      <c r="U31" t="s">
        <v>433</v>
      </c>
      <c r="V31" s="128">
        <v>2.7099999999999999E-2</v>
      </c>
      <c r="W31" s="128">
        <v>1.55E-2</v>
      </c>
      <c r="X31" t="s">
        <v>231</v>
      </c>
      <c r="Z31" t="s">
        <v>232</v>
      </c>
      <c r="AA31" t="s">
        <v>233</v>
      </c>
      <c r="AB31" t="s">
        <v>235</v>
      </c>
      <c r="AD31" s="124">
        <v>552411.48</v>
      </c>
      <c r="AE31" s="126">
        <v>1</v>
      </c>
      <c r="AF31" s="130">
        <v>108.02</v>
      </c>
      <c r="AG31" s="124">
        <v>596.71500000000003</v>
      </c>
      <c r="AJ31" t="s">
        <v>236</v>
      </c>
      <c r="AK31" s="128">
        <v>0.106646224032795</v>
      </c>
      <c r="AL31" s="128">
        <v>1.70114693307749E-3</v>
      </c>
    </row>
    <row r="32" spans="1:38">
      <c r="A32">
        <v>559</v>
      </c>
      <c r="B32">
        <v>556</v>
      </c>
      <c r="C32" t="s">
        <v>284</v>
      </c>
      <c r="D32" t="s">
        <v>285</v>
      </c>
      <c r="E32" t="s">
        <v>35</v>
      </c>
      <c r="F32" t="s">
        <v>286</v>
      </c>
      <c r="G32" t="s">
        <v>287</v>
      </c>
      <c r="H32" t="s">
        <v>38</v>
      </c>
      <c r="I32" t="s">
        <v>253</v>
      </c>
      <c r="J32" t="s">
        <v>39</v>
      </c>
      <c r="K32" t="s">
        <v>39</v>
      </c>
      <c r="L32" t="s">
        <v>254</v>
      </c>
      <c r="M32" s="118" t="s">
        <v>1089</v>
      </c>
      <c r="N32" t="s">
        <v>45</v>
      </c>
      <c r="O32" s="132" t="s">
        <v>308</v>
      </c>
      <c r="P32" t="s">
        <v>289</v>
      </c>
      <c r="Q32" t="s">
        <v>245</v>
      </c>
      <c r="R32" t="s">
        <v>191</v>
      </c>
      <c r="S32" t="s">
        <v>46</v>
      </c>
      <c r="T32" t="s">
        <v>290</v>
      </c>
      <c r="U32" t="s">
        <v>291</v>
      </c>
      <c r="V32" s="128">
        <v>2.7699999999999999E-2</v>
      </c>
      <c r="W32" s="128">
        <v>1.7500000000000002E-2</v>
      </c>
      <c r="X32" t="s">
        <v>231</v>
      </c>
      <c r="Z32" t="s">
        <v>232</v>
      </c>
      <c r="AA32" t="s">
        <v>233</v>
      </c>
      <c r="AB32" t="s">
        <v>235</v>
      </c>
      <c r="AD32" s="124">
        <v>474111.11</v>
      </c>
      <c r="AE32" s="126">
        <v>1</v>
      </c>
      <c r="AF32" s="130">
        <v>105.42</v>
      </c>
      <c r="AG32" s="124">
        <v>499.80799999999999</v>
      </c>
      <c r="AJ32" t="s">
        <v>236</v>
      </c>
      <c r="AK32" s="128">
        <v>8.9326796483682996E-2</v>
      </c>
      <c r="AL32" s="128">
        <v>1.42487938281927E-3</v>
      </c>
    </row>
    <row r="33" spans="1:38">
      <c r="A33">
        <v>559</v>
      </c>
      <c r="B33">
        <v>556</v>
      </c>
      <c r="C33" t="s">
        <v>434</v>
      </c>
      <c r="D33" t="s">
        <v>435</v>
      </c>
      <c r="E33" t="s">
        <v>35</v>
      </c>
      <c r="F33" t="s">
        <v>436</v>
      </c>
      <c r="G33" t="s">
        <v>437</v>
      </c>
      <c r="H33" t="s">
        <v>38</v>
      </c>
      <c r="I33" t="s">
        <v>253</v>
      </c>
      <c r="J33" t="s">
        <v>39</v>
      </c>
      <c r="K33" t="s">
        <v>39</v>
      </c>
      <c r="L33" t="s">
        <v>254</v>
      </c>
      <c r="M33" t="s">
        <v>106</v>
      </c>
      <c r="N33" t="s">
        <v>45</v>
      </c>
      <c r="O33" s="132" t="s">
        <v>438</v>
      </c>
      <c r="P33" t="s">
        <v>189</v>
      </c>
      <c r="Q33" t="s">
        <v>299</v>
      </c>
      <c r="R33" t="s">
        <v>191</v>
      </c>
      <c r="S33" t="s">
        <v>46</v>
      </c>
      <c r="T33" t="s">
        <v>439</v>
      </c>
      <c r="U33" t="s">
        <v>440</v>
      </c>
      <c r="V33" s="128">
        <v>2.8000000000000001E-2</v>
      </c>
      <c r="W33" s="128">
        <v>8.3000000000000001E-3</v>
      </c>
      <c r="X33" t="s">
        <v>231</v>
      </c>
      <c r="Z33" t="s">
        <v>232</v>
      </c>
      <c r="AA33" t="s">
        <v>233</v>
      </c>
      <c r="AB33" t="s">
        <v>235</v>
      </c>
      <c r="AD33" s="124">
        <v>252935.38</v>
      </c>
      <c r="AE33" s="126">
        <v>1</v>
      </c>
      <c r="AF33" s="130">
        <v>103.27</v>
      </c>
      <c r="AG33" s="124">
        <v>261.20600000000002</v>
      </c>
      <c r="AJ33" t="s">
        <v>236</v>
      </c>
      <c r="AK33" s="128">
        <v>4.6683388712363001E-2</v>
      </c>
      <c r="AL33" s="128">
        <v>7.44661184715546E-4</v>
      </c>
    </row>
    <row r="34" spans="1:38">
      <c r="A34">
        <v>559</v>
      </c>
      <c r="B34">
        <v>556</v>
      </c>
      <c r="C34" t="s">
        <v>292</v>
      </c>
      <c r="D34" t="s">
        <v>293</v>
      </c>
      <c r="E34" t="s">
        <v>35</v>
      </c>
      <c r="F34" t="s">
        <v>294</v>
      </c>
      <c r="G34" t="s">
        <v>295</v>
      </c>
      <c r="H34" t="s">
        <v>38</v>
      </c>
      <c r="I34" t="s">
        <v>241</v>
      </c>
      <c r="J34" t="s">
        <v>39</v>
      </c>
      <c r="K34" t="s">
        <v>39</v>
      </c>
      <c r="L34" t="s">
        <v>254</v>
      </c>
      <c r="M34" t="s">
        <v>296</v>
      </c>
      <c r="N34" t="s">
        <v>45</v>
      </c>
      <c r="O34" s="132" t="s">
        <v>297</v>
      </c>
      <c r="P34" t="s">
        <v>298</v>
      </c>
      <c r="Q34" t="s">
        <v>299</v>
      </c>
      <c r="R34" t="s">
        <v>191</v>
      </c>
      <c r="S34" t="s">
        <v>131</v>
      </c>
      <c r="T34" t="s">
        <v>300</v>
      </c>
      <c r="U34" t="s">
        <v>301</v>
      </c>
      <c r="V34" s="128">
        <v>7.17E-2</v>
      </c>
      <c r="W34" s="128">
        <v>8.5000000000000006E-2</v>
      </c>
      <c r="X34" t="s">
        <v>231</v>
      </c>
      <c r="Z34" t="s">
        <v>232</v>
      </c>
      <c r="AA34" t="s">
        <v>233</v>
      </c>
      <c r="AB34" t="s">
        <v>235</v>
      </c>
      <c r="AD34" s="124">
        <v>35000</v>
      </c>
      <c r="AE34" s="126">
        <v>3.165</v>
      </c>
      <c r="AF34" s="130">
        <v>108.35</v>
      </c>
      <c r="AG34" s="124">
        <v>120.02500000000001</v>
      </c>
      <c r="AJ34" t="s">
        <v>236</v>
      </c>
      <c r="AK34" s="128">
        <v>2.1451086260521699E-2</v>
      </c>
      <c r="AL34" s="128">
        <v>3.4217291736504099E-4</v>
      </c>
    </row>
    <row r="35" spans="1:38">
      <c r="A35">
        <v>559</v>
      </c>
      <c r="B35">
        <v>7205</v>
      </c>
      <c r="C35" t="s">
        <v>249</v>
      </c>
      <c r="D35" t="s">
        <v>250</v>
      </c>
      <c r="E35" t="s">
        <v>69</v>
      </c>
      <c r="F35" t="s">
        <v>251</v>
      </c>
      <c r="G35" t="s">
        <v>252</v>
      </c>
      <c r="H35" t="s">
        <v>38</v>
      </c>
      <c r="I35" t="s">
        <v>253</v>
      </c>
      <c r="J35" t="s">
        <v>39</v>
      </c>
      <c r="K35" t="s">
        <v>39</v>
      </c>
      <c r="L35" t="s">
        <v>254</v>
      </c>
      <c r="M35" s="118" t="s">
        <v>1089</v>
      </c>
      <c r="N35" t="s">
        <v>45</v>
      </c>
      <c r="O35" s="132" t="s">
        <v>255</v>
      </c>
      <c r="P35" t="s">
        <v>256</v>
      </c>
      <c r="Q35" t="s">
        <v>190</v>
      </c>
      <c r="R35" t="s">
        <v>191</v>
      </c>
      <c r="S35" t="s">
        <v>46</v>
      </c>
      <c r="T35" t="s">
        <v>257</v>
      </c>
      <c r="U35" t="s">
        <v>258</v>
      </c>
      <c r="V35" s="128">
        <v>3.1099999999999999E-2</v>
      </c>
      <c r="W35" s="128">
        <v>3.6400000000000002E-2</v>
      </c>
      <c r="X35" t="s">
        <v>231</v>
      </c>
      <c r="Z35" t="s">
        <v>232</v>
      </c>
      <c r="AA35" t="s">
        <v>233</v>
      </c>
      <c r="AB35" t="s">
        <v>235</v>
      </c>
      <c r="AD35" s="124">
        <v>1172500</v>
      </c>
      <c r="AE35" s="126">
        <v>1</v>
      </c>
      <c r="AF35" s="130">
        <v>108.66</v>
      </c>
      <c r="AG35" s="124">
        <v>1274.039</v>
      </c>
      <c r="AJ35" t="s">
        <v>236</v>
      </c>
      <c r="AK35" s="128">
        <v>4.3588855185989102E-2</v>
      </c>
      <c r="AL35" s="128">
        <v>6.3279467891477704E-4</v>
      </c>
    </row>
    <row r="36" spans="1:38">
      <c r="A36">
        <v>559</v>
      </c>
      <c r="B36">
        <v>7205</v>
      </c>
      <c r="C36" t="s">
        <v>302</v>
      </c>
      <c r="D36" t="s">
        <v>303</v>
      </c>
      <c r="E36" t="s">
        <v>304</v>
      </c>
      <c r="F36" t="s">
        <v>305</v>
      </c>
      <c r="G36" t="s">
        <v>306</v>
      </c>
      <c r="H36" t="s">
        <v>38</v>
      </c>
      <c r="I36" t="s">
        <v>307</v>
      </c>
      <c r="J36" t="s">
        <v>39</v>
      </c>
      <c r="K36" t="s">
        <v>279</v>
      </c>
      <c r="L36" t="s">
        <v>254</v>
      </c>
      <c r="M36" t="s">
        <v>307</v>
      </c>
      <c r="N36" t="s">
        <v>45</v>
      </c>
      <c r="O36" s="132" t="s">
        <v>308</v>
      </c>
      <c r="P36" t="s">
        <v>309</v>
      </c>
      <c r="Q36" t="s">
        <v>245</v>
      </c>
      <c r="R36" t="s">
        <v>191</v>
      </c>
      <c r="S36" t="s">
        <v>46</v>
      </c>
      <c r="T36" t="s">
        <v>310</v>
      </c>
      <c r="U36" t="s">
        <v>311</v>
      </c>
      <c r="V36" s="128">
        <v>1E-4</v>
      </c>
      <c r="W36" s="128">
        <v>8.1500000000000003E-2</v>
      </c>
      <c r="X36" t="s">
        <v>231</v>
      </c>
      <c r="Z36" t="s">
        <v>313</v>
      </c>
      <c r="AA36" t="s">
        <v>314</v>
      </c>
      <c r="AB36" t="s">
        <v>315</v>
      </c>
      <c r="AD36" s="124">
        <v>82975.73</v>
      </c>
      <c r="AE36" s="126">
        <v>1</v>
      </c>
      <c r="AF36" s="130">
        <v>119</v>
      </c>
      <c r="AG36" s="124">
        <v>98.741</v>
      </c>
      <c r="AJ36" t="s">
        <v>236</v>
      </c>
      <c r="AK36" s="128">
        <v>3.3782435333915401E-3</v>
      </c>
      <c r="AL36" s="128">
        <v>4.9043144695747E-5</v>
      </c>
    </row>
    <row r="37" spans="1:38">
      <c r="A37">
        <v>559</v>
      </c>
      <c r="B37">
        <v>7205</v>
      </c>
      <c r="C37" t="s">
        <v>316</v>
      </c>
      <c r="D37" t="s">
        <v>317</v>
      </c>
      <c r="E37" t="s">
        <v>118</v>
      </c>
      <c r="F37" t="s">
        <v>318</v>
      </c>
      <c r="G37" t="s">
        <v>319</v>
      </c>
      <c r="H37" t="s">
        <v>38</v>
      </c>
      <c r="I37" t="s">
        <v>223</v>
      </c>
      <c r="J37" t="s">
        <v>39</v>
      </c>
      <c r="K37" t="s">
        <v>129</v>
      </c>
      <c r="L37" t="s">
        <v>254</v>
      </c>
      <c r="M37" t="s">
        <v>65</v>
      </c>
      <c r="N37" t="s">
        <v>45</v>
      </c>
      <c r="O37" s="132" t="s">
        <v>320</v>
      </c>
      <c r="P37" t="s">
        <v>256</v>
      </c>
      <c r="Q37" t="s">
        <v>190</v>
      </c>
      <c r="R37" t="s">
        <v>191</v>
      </c>
      <c r="S37" t="s">
        <v>46</v>
      </c>
      <c r="T37" t="s">
        <v>321</v>
      </c>
      <c r="U37" t="s">
        <v>322</v>
      </c>
      <c r="V37" s="128">
        <v>4.9299999999999997E-2</v>
      </c>
      <c r="W37" s="128">
        <v>3.3500000000000002E-2</v>
      </c>
      <c r="X37" t="s">
        <v>231</v>
      </c>
      <c r="Z37" t="s">
        <v>232</v>
      </c>
      <c r="AA37" t="s">
        <v>233</v>
      </c>
      <c r="AB37" t="s">
        <v>235</v>
      </c>
      <c r="AD37" s="124">
        <v>2925000</v>
      </c>
      <c r="AE37" s="126">
        <v>1</v>
      </c>
      <c r="AF37" s="130">
        <v>97.24</v>
      </c>
      <c r="AG37" s="124">
        <v>2844.27</v>
      </c>
      <c r="AJ37" t="s">
        <v>236</v>
      </c>
      <c r="AK37" s="128">
        <v>9.7311402394710297E-2</v>
      </c>
      <c r="AL37" s="128">
        <v>1.41270371452427E-3</v>
      </c>
    </row>
    <row r="38" spans="1:38">
      <c r="A38">
        <v>559</v>
      </c>
      <c r="B38">
        <v>7205</v>
      </c>
      <c r="C38" t="s">
        <v>323</v>
      </c>
      <c r="D38" t="s">
        <v>324</v>
      </c>
      <c r="E38" t="s">
        <v>35</v>
      </c>
      <c r="F38" t="s">
        <v>325</v>
      </c>
      <c r="G38" t="s">
        <v>326</v>
      </c>
      <c r="H38" t="s">
        <v>38</v>
      </c>
      <c r="I38" t="s">
        <v>307</v>
      </c>
      <c r="J38" t="s">
        <v>39</v>
      </c>
      <c r="K38" t="s">
        <v>39</v>
      </c>
      <c r="L38" t="s">
        <v>254</v>
      </c>
      <c r="M38" t="s">
        <v>307</v>
      </c>
      <c r="N38" t="s">
        <v>45</v>
      </c>
      <c r="O38" s="132" t="s">
        <v>308</v>
      </c>
      <c r="P38" t="s">
        <v>281</v>
      </c>
      <c r="Q38" t="s">
        <v>281</v>
      </c>
      <c r="R38" t="s">
        <v>281</v>
      </c>
      <c r="S38" t="s">
        <v>46</v>
      </c>
      <c r="T38">
        <v>0.01</v>
      </c>
      <c r="U38" t="s">
        <v>327</v>
      </c>
      <c r="V38" s="128">
        <v>1E-4</v>
      </c>
      <c r="W38" s="128">
        <v>5.8500000000000003E-2</v>
      </c>
      <c r="X38" t="s">
        <v>231</v>
      </c>
      <c r="Z38" t="s">
        <v>313</v>
      </c>
      <c r="AA38" t="s">
        <v>314</v>
      </c>
      <c r="AB38" s="151" t="s">
        <v>3665</v>
      </c>
      <c r="AD38" s="124">
        <v>2815200</v>
      </c>
      <c r="AE38" s="126">
        <v>1</v>
      </c>
      <c r="AF38" s="130">
        <v>0</v>
      </c>
      <c r="AG38" s="124">
        <v>0</v>
      </c>
      <c r="AJ38" t="s">
        <v>236</v>
      </c>
      <c r="AK38" s="128">
        <v>0</v>
      </c>
      <c r="AL38" s="128">
        <v>0</v>
      </c>
    </row>
    <row r="39" spans="1:38">
      <c r="A39">
        <v>559</v>
      </c>
      <c r="B39">
        <v>7205</v>
      </c>
      <c r="C39" t="s">
        <v>328</v>
      </c>
      <c r="D39" t="s">
        <v>329</v>
      </c>
      <c r="E39" t="s">
        <v>35</v>
      </c>
      <c r="F39" t="s">
        <v>330</v>
      </c>
      <c r="G39" t="s">
        <v>331</v>
      </c>
      <c r="H39" t="s">
        <v>38</v>
      </c>
      <c r="I39" t="s">
        <v>307</v>
      </c>
      <c r="J39" t="s">
        <v>39</v>
      </c>
      <c r="K39" t="s">
        <v>39</v>
      </c>
      <c r="L39" t="s">
        <v>254</v>
      </c>
      <c r="M39" t="s">
        <v>332</v>
      </c>
      <c r="N39" t="s">
        <v>45</v>
      </c>
      <c r="O39" s="132" t="s">
        <v>308</v>
      </c>
      <c r="P39" t="s">
        <v>309</v>
      </c>
      <c r="Q39" t="s">
        <v>245</v>
      </c>
      <c r="R39" t="s">
        <v>191</v>
      </c>
      <c r="S39" t="s">
        <v>46</v>
      </c>
      <c r="T39" t="s">
        <v>310</v>
      </c>
      <c r="U39" t="s">
        <v>334</v>
      </c>
      <c r="V39" s="128">
        <v>1E-4</v>
      </c>
      <c r="W39" s="128">
        <v>0.06</v>
      </c>
      <c r="X39" t="s">
        <v>231</v>
      </c>
      <c r="Z39" t="s">
        <v>313</v>
      </c>
      <c r="AA39" t="s">
        <v>314</v>
      </c>
      <c r="AB39" s="151" t="s">
        <v>3665</v>
      </c>
      <c r="AD39" s="124">
        <v>1211726.25</v>
      </c>
      <c r="AE39" s="126">
        <v>1</v>
      </c>
      <c r="AF39" s="130">
        <v>0</v>
      </c>
      <c r="AG39" s="124">
        <v>0</v>
      </c>
      <c r="AJ39" t="s">
        <v>236</v>
      </c>
      <c r="AK39" s="128">
        <v>0</v>
      </c>
      <c r="AL39" s="128">
        <v>0</v>
      </c>
    </row>
    <row r="40" spans="1:38">
      <c r="A40">
        <v>559</v>
      </c>
      <c r="B40">
        <v>7205</v>
      </c>
      <c r="C40" t="s">
        <v>335</v>
      </c>
      <c r="D40" t="s">
        <v>336</v>
      </c>
      <c r="E40" t="s">
        <v>35</v>
      </c>
      <c r="F40" t="s">
        <v>337</v>
      </c>
      <c r="G40" t="s">
        <v>338</v>
      </c>
      <c r="H40" t="s">
        <v>38</v>
      </c>
      <c r="I40" t="s">
        <v>253</v>
      </c>
      <c r="J40" t="s">
        <v>39</v>
      </c>
      <c r="K40" t="s">
        <v>39</v>
      </c>
      <c r="L40" t="s">
        <v>254</v>
      </c>
      <c r="M40" t="s">
        <v>58</v>
      </c>
      <c r="N40" t="s">
        <v>45</v>
      </c>
      <c r="O40" s="132" t="s">
        <v>308</v>
      </c>
      <c r="P40" t="s">
        <v>309</v>
      </c>
      <c r="Q40" t="s">
        <v>190</v>
      </c>
      <c r="R40" t="s">
        <v>191</v>
      </c>
      <c r="S40" t="s">
        <v>46</v>
      </c>
      <c r="T40" t="s">
        <v>310</v>
      </c>
      <c r="U40" t="s">
        <v>339</v>
      </c>
      <c r="V40" s="128">
        <v>1E-4</v>
      </c>
      <c r="W40" s="128">
        <v>5.3499999999999999E-2</v>
      </c>
      <c r="X40" t="s">
        <v>231</v>
      </c>
      <c r="Z40" t="s">
        <v>313</v>
      </c>
      <c r="AA40" t="s">
        <v>314</v>
      </c>
      <c r="AB40" t="s">
        <v>235</v>
      </c>
      <c r="AD40" s="124">
        <v>1104077.6599999999</v>
      </c>
      <c r="AE40" s="126">
        <v>1</v>
      </c>
      <c r="AF40" s="130">
        <v>0</v>
      </c>
      <c r="AG40" s="124">
        <v>0</v>
      </c>
      <c r="AJ40" t="s">
        <v>236</v>
      </c>
      <c r="AK40" s="128">
        <v>3.7773961490037899E-10</v>
      </c>
      <c r="AL40" s="128">
        <v>5.48377830306289E-12</v>
      </c>
    </row>
    <row r="41" spans="1:38">
      <c r="A41">
        <v>559</v>
      </c>
      <c r="B41">
        <v>7205</v>
      </c>
      <c r="C41" t="s">
        <v>340</v>
      </c>
      <c r="D41" t="s">
        <v>341</v>
      </c>
      <c r="E41" t="s">
        <v>35</v>
      </c>
      <c r="F41" t="s">
        <v>342</v>
      </c>
      <c r="G41" t="s">
        <v>343</v>
      </c>
      <c r="H41" t="s">
        <v>38</v>
      </c>
      <c r="I41" t="s">
        <v>307</v>
      </c>
      <c r="J41" t="s">
        <v>39</v>
      </c>
      <c r="K41" t="s">
        <v>39</v>
      </c>
      <c r="L41" t="s">
        <v>254</v>
      </c>
      <c r="M41" t="s">
        <v>307</v>
      </c>
      <c r="N41" t="s">
        <v>45</v>
      </c>
      <c r="O41" s="132" t="s">
        <v>344</v>
      </c>
      <c r="P41" t="s">
        <v>281</v>
      </c>
      <c r="Q41" t="s">
        <v>281</v>
      </c>
      <c r="R41" t="s">
        <v>281</v>
      </c>
      <c r="S41" t="s">
        <v>46</v>
      </c>
      <c r="T41" t="s">
        <v>310</v>
      </c>
      <c r="U41" t="s">
        <v>345</v>
      </c>
      <c r="V41" s="128">
        <v>1E-4</v>
      </c>
      <c r="W41" s="128">
        <v>6.4500000000000002E-2</v>
      </c>
      <c r="X41" t="s">
        <v>231</v>
      </c>
      <c r="Z41" t="s">
        <v>313</v>
      </c>
      <c r="AA41" t="s">
        <v>314</v>
      </c>
      <c r="AB41" t="s">
        <v>346</v>
      </c>
      <c r="AD41" s="124">
        <v>527995.82999999996</v>
      </c>
      <c r="AE41" s="126">
        <v>1</v>
      </c>
      <c r="AF41" s="130">
        <v>0</v>
      </c>
      <c r="AG41" s="124">
        <v>0</v>
      </c>
      <c r="AJ41" t="s">
        <v>236</v>
      </c>
      <c r="AK41" s="128">
        <v>1.8064394264911199E-10</v>
      </c>
      <c r="AL41" s="128">
        <v>2.6224713908817597E-12</v>
      </c>
    </row>
    <row r="42" spans="1:38">
      <c r="A42">
        <v>559</v>
      </c>
      <c r="B42">
        <v>7205</v>
      </c>
      <c r="C42" t="s">
        <v>340</v>
      </c>
      <c r="D42" t="s">
        <v>341</v>
      </c>
      <c r="E42" t="s">
        <v>35</v>
      </c>
      <c r="F42" t="s">
        <v>347</v>
      </c>
      <c r="G42" t="s">
        <v>348</v>
      </c>
      <c r="H42" t="s">
        <v>38</v>
      </c>
      <c r="I42" t="s">
        <v>307</v>
      </c>
      <c r="J42" t="s">
        <v>39</v>
      </c>
      <c r="K42" t="s">
        <v>39</v>
      </c>
      <c r="L42" t="s">
        <v>254</v>
      </c>
      <c r="M42" t="s">
        <v>307</v>
      </c>
      <c r="N42" t="s">
        <v>45</v>
      </c>
      <c r="O42" s="132" t="s">
        <v>344</v>
      </c>
      <c r="P42" t="s">
        <v>281</v>
      </c>
      <c r="Q42" t="s">
        <v>281</v>
      </c>
      <c r="R42" t="s">
        <v>281</v>
      </c>
      <c r="S42" t="s">
        <v>46</v>
      </c>
      <c r="T42" t="s">
        <v>310</v>
      </c>
      <c r="U42" t="s">
        <v>345</v>
      </c>
      <c r="V42" s="128">
        <v>1E-4</v>
      </c>
      <c r="W42" s="128">
        <v>5.7000000000000002E-2</v>
      </c>
      <c r="X42" t="s">
        <v>231</v>
      </c>
      <c r="Z42" t="s">
        <v>313</v>
      </c>
      <c r="AA42" t="s">
        <v>314</v>
      </c>
      <c r="AB42" t="s">
        <v>346</v>
      </c>
      <c r="AD42" s="124">
        <v>2183500.92</v>
      </c>
      <c r="AE42" s="126">
        <v>1</v>
      </c>
      <c r="AF42" s="130">
        <v>0</v>
      </c>
      <c r="AG42" s="124">
        <v>0</v>
      </c>
      <c r="AJ42" t="s">
        <v>236</v>
      </c>
      <c r="AK42" s="128">
        <v>7.4704418587314204E-10</v>
      </c>
      <c r="AL42" s="128">
        <v>1.08451021188255E-11</v>
      </c>
    </row>
    <row r="43" spans="1:38">
      <c r="A43">
        <v>559</v>
      </c>
      <c r="B43">
        <v>7205</v>
      </c>
      <c r="C43" t="s">
        <v>349</v>
      </c>
      <c r="D43" t="s">
        <v>350</v>
      </c>
      <c r="E43" t="s">
        <v>304</v>
      </c>
      <c r="F43" t="s">
        <v>351</v>
      </c>
      <c r="G43" t="s">
        <v>352</v>
      </c>
      <c r="H43" t="s">
        <v>38</v>
      </c>
      <c r="I43" t="s">
        <v>307</v>
      </c>
      <c r="J43" t="s">
        <v>39</v>
      </c>
      <c r="K43" t="s">
        <v>39</v>
      </c>
      <c r="L43" t="s">
        <v>254</v>
      </c>
      <c r="M43" t="s">
        <v>99</v>
      </c>
      <c r="N43" t="s">
        <v>45</v>
      </c>
      <c r="O43" s="132" t="s">
        <v>353</v>
      </c>
      <c r="P43" t="s">
        <v>309</v>
      </c>
      <c r="Q43" t="s">
        <v>190</v>
      </c>
      <c r="R43" t="s">
        <v>191</v>
      </c>
      <c r="S43" t="s">
        <v>46</v>
      </c>
      <c r="T43" t="s">
        <v>310</v>
      </c>
      <c r="U43" t="s">
        <v>354</v>
      </c>
      <c r="V43" s="128">
        <v>1E-4</v>
      </c>
      <c r="W43" s="128">
        <v>8.8499999999999995E-2</v>
      </c>
      <c r="X43" t="s">
        <v>231</v>
      </c>
      <c r="Z43" t="s">
        <v>313</v>
      </c>
      <c r="AA43" t="s">
        <v>314</v>
      </c>
      <c r="AB43" t="s">
        <v>355</v>
      </c>
      <c r="AD43" s="124">
        <v>769140.54</v>
      </c>
      <c r="AE43" s="126">
        <v>1</v>
      </c>
      <c r="AF43" s="130">
        <v>0</v>
      </c>
      <c r="AG43" s="124">
        <v>0</v>
      </c>
      <c r="AJ43" t="s">
        <v>236</v>
      </c>
      <c r="AK43" s="128">
        <v>2.6314711537942903E-10</v>
      </c>
      <c r="AL43" s="128">
        <v>3.8201988483836095E-12</v>
      </c>
    </row>
    <row r="44" spans="1:38">
      <c r="A44">
        <v>559</v>
      </c>
      <c r="B44">
        <v>7205</v>
      </c>
      <c r="C44" t="s">
        <v>259</v>
      </c>
      <c r="D44" t="s">
        <v>260</v>
      </c>
      <c r="E44" t="s">
        <v>35</v>
      </c>
      <c r="F44" t="s">
        <v>261</v>
      </c>
      <c r="G44" t="s">
        <v>262</v>
      </c>
      <c r="H44" t="s">
        <v>38</v>
      </c>
      <c r="I44" t="s">
        <v>253</v>
      </c>
      <c r="J44" t="s">
        <v>39</v>
      </c>
      <c r="K44" t="s">
        <v>39</v>
      </c>
      <c r="L44" t="s">
        <v>254</v>
      </c>
      <c r="M44" t="s">
        <v>43</v>
      </c>
      <c r="N44" t="s">
        <v>45</v>
      </c>
      <c r="O44" s="132" t="s">
        <v>263</v>
      </c>
      <c r="P44" t="s">
        <v>264</v>
      </c>
      <c r="Q44" t="s">
        <v>190</v>
      </c>
      <c r="R44" t="s">
        <v>191</v>
      </c>
      <c r="S44" t="s">
        <v>46</v>
      </c>
      <c r="T44" t="s">
        <v>265</v>
      </c>
      <c r="U44" t="s">
        <v>266</v>
      </c>
      <c r="V44" s="128">
        <v>3.6200000000000003E-2</v>
      </c>
      <c r="W44" s="128">
        <v>3.8399999999999997E-2</v>
      </c>
      <c r="X44" t="s">
        <v>231</v>
      </c>
      <c r="Z44" t="s">
        <v>232</v>
      </c>
      <c r="AA44" t="s">
        <v>233</v>
      </c>
      <c r="AB44" t="s">
        <v>235</v>
      </c>
      <c r="AD44" s="124">
        <v>1423500</v>
      </c>
      <c r="AE44" s="126">
        <v>1</v>
      </c>
      <c r="AF44" s="130">
        <v>105.42</v>
      </c>
      <c r="AG44" s="124">
        <v>1500.654</v>
      </c>
      <c r="AJ44" t="s">
        <v>236</v>
      </c>
      <c r="AK44" s="128">
        <v>5.1342072326400402E-2</v>
      </c>
      <c r="AL44" s="128">
        <v>7.4535084791689803E-4</v>
      </c>
    </row>
    <row r="45" spans="1:38">
      <c r="A45">
        <v>559</v>
      </c>
      <c r="B45">
        <v>7205</v>
      </c>
      <c r="C45" t="s">
        <v>356</v>
      </c>
      <c r="D45" t="s">
        <v>357</v>
      </c>
      <c r="E45" t="s">
        <v>35</v>
      </c>
      <c r="F45" t="s">
        <v>358</v>
      </c>
      <c r="G45" t="s">
        <v>359</v>
      </c>
      <c r="H45" t="s">
        <v>38</v>
      </c>
      <c r="I45" t="s">
        <v>223</v>
      </c>
      <c r="J45" t="s">
        <v>39</v>
      </c>
      <c r="K45" t="s">
        <v>39</v>
      </c>
      <c r="L45" t="s">
        <v>254</v>
      </c>
      <c r="M45" t="s">
        <v>92</v>
      </c>
      <c r="N45" t="s">
        <v>45</v>
      </c>
      <c r="O45" s="132" t="s">
        <v>360</v>
      </c>
      <c r="P45" t="s">
        <v>361</v>
      </c>
      <c r="Q45" t="s">
        <v>299</v>
      </c>
      <c r="R45" t="s">
        <v>191</v>
      </c>
      <c r="S45" t="s">
        <v>46</v>
      </c>
      <c r="T45" t="s">
        <v>362</v>
      </c>
      <c r="U45" t="s">
        <v>363</v>
      </c>
      <c r="V45" s="128">
        <v>5.2400000000000002E-2</v>
      </c>
      <c r="W45" s="128">
        <v>4.2999999999999997E-2</v>
      </c>
      <c r="X45" t="s">
        <v>231</v>
      </c>
      <c r="Z45" t="s">
        <v>232</v>
      </c>
      <c r="AA45" t="s">
        <v>233</v>
      </c>
      <c r="AB45" t="s">
        <v>235</v>
      </c>
      <c r="AD45" s="124">
        <v>1250000</v>
      </c>
      <c r="AE45" s="126">
        <v>1</v>
      </c>
      <c r="AF45" s="130">
        <v>100.86</v>
      </c>
      <c r="AG45" s="124">
        <v>1260.75</v>
      </c>
      <c r="AJ45" t="s">
        <v>236</v>
      </c>
      <c r="AK45" s="128">
        <v>4.3134213899922003E-2</v>
      </c>
      <c r="AL45" s="128">
        <v>6.2619449211448897E-4</v>
      </c>
    </row>
    <row r="46" spans="1:38">
      <c r="A46">
        <v>559</v>
      </c>
      <c r="B46">
        <v>7205</v>
      </c>
      <c r="C46" t="s">
        <v>364</v>
      </c>
      <c r="D46" t="s">
        <v>365</v>
      </c>
      <c r="E46" t="s">
        <v>35</v>
      </c>
      <c r="F46" t="s">
        <v>366</v>
      </c>
      <c r="G46" t="s">
        <v>367</v>
      </c>
      <c r="H46" t="s">
        <v>38</v>
      </c>
      <c r="I46" t="s">
        <v>253</v>
      </c>
      <c r="J46" t="s">
        <v>39</v>
      </c>
      <c r="K46" t="s">
        <v>39</v>
      </c>
      <c r="L46" t="s">
        <v>254</v>
      </c>
      <c r="M46" t="s">
        <v>307</v>
      </c>
      <c r="N46" t="s">
        <v>45</v>
      </c>
      <c r="O46" s="132" t="s">
        <v>308</v>
      </c>
      <c r="P46" t="s">
        <v>281</v>
      </c>
      <c r="Q46" t="s">
        <v>281</v>
      </c>
      <c r="R46" t="s">
        <v>281</v>
      </c>
      <c r="S46" t="s">
        <v>46</v>
      </c>
      <c r="T46" t="s">
        <v>310</v>
      </c>
      <c r="U46" t="s">
        <v>311</v>
      </c>
      <c r="V46" s="128">
        <v>1E-4</v>
      </c>
      <c r="W46" s="128">
        <v>4.4999999999999998E-2</v>
      </c>
      <c r="X46" t="s">
        <v>231</v>
      </c>
      <c r="Z46" t="s">
        <v>313</v>
      </c>
      <c r="AA46" t="s">
        <v>314</v>
      </c>
      <c r="AB46" t="s">
        <v>368</v>
      </c>
      <c r="AD46" s="124">
        <v>936329.55</v>
      </c>
      <c r="AE46" s="126">
        <v>1</v>
      </c>
      <c r="AF46" s="130">
        <v>3.06</v>
      </c>
      <c r="AG46" s="124">
        <v>28.652000000000001</v>
      </c>
      <c r="AJ46" t="s">
        <v>236</v>
      </c>
      <c r="AK46" s="128">
        <v>9.8026403027550303E-4</v>
      </c>
      <c r="AL46" s="128">
        <v>1.4230836291595899E-5</v>
      </c>
    </row>
    <row r="47" spans="1:38">
      <c r="A47">
        <v>559</v>
      </c>
      <c r="B47">
        <v>7205</v>
      </c>
      <c r="C47" t="s">
        <v>369</v>
      </c>
      <c r="D47" t="s">
        <v>370</v>
      </c>
      <c r="E47" t="s">
        <v>35</v>
      </c>
      <c r="F47" t="s">
        <v>371</v>
      </c>
      <c r="G47" t="s">
        <v>372</v>
      </c>
      <c r="H47" t="s">
        <v>38</v>
      </c>
      <c r="I47" t="s">
        <v>253</v>
      </c>
      <c r="J47" t="s">
        <v>39</v>
      </c>
      <c r="K47" t="s">
        <v>39</v>
      </c>
      <c r="L47" t="s">
        <v>254</v>
      </c>
      <c r="M47" t="s">
        <v>307</v>
      </c>
      <c r="N47" t="s">
        <v>45</v>
      </c>
      <c r="O47" s="132" t="s">
        <v>308</v>
      </c>
      <c r="P47" t="s">
        <v>281</v>
      </c>
      <c r="Q47" t="s">
        <v>281</v>
      </c>
      <c r="R47" t="s">
        <v>281</v>
      </c>
      <c r="S47" t="s">
        <v>46</v>
      </c>
      <c r="T47" t="s">
        <v>310</v>
      </c>
      <c r="U47" t="s">
        <v>373</v>
      </c>
      <c r="V47" s="128">
        <v>1E-4</v>
      </c>
      <c r="W47" s="128">
        <v>0.05</v>
      </c>
      <c r="X47" t="s">
        <v>231</v>
      </c>
      <c r="Z47" t="s">
        <v>313</v>
      </c>
      <c r="AA47" t="s">
        <v>314</v>
      </c>
      <c r="AB47" t="s">
        <v>374</v>
      </c>
      <c r="AD47" s="124">
        <v>79027.45</v>
      </c>
      <c r="AE47" s="126">
        <v>1</v>
      </c>
      <c r="AF47" s="130">
        <v>1</v>
      </c>
      <c r="AG47" s="124">
        <v>0.79</v>
      </c>
      <c r="AJ47" t="s">
        <v>236</v>
      </c>
      <c r="AK47" s="128">
        <v>2.7037770630699101E-5</v>
      </c>
      <c r="AL47" s="128">
        <v>3.92516786958978E-7</v>
      </c>
    </row>
    <row r="48" spans="1:38">
      <c r="A48">
        <v>559</v>
      </c>
      <c r="B48">
        <v>7205</v>
      </c>
      <c r="C48" t="s">
        <v>375</v>
      </c>
      <c r="D48" t="s">
        <v>376</v>
      </c>
      <c r="E48" t="s">
        <v>69</v>
      </c>
      <c r="F48" t="s">
        <v>377</v>
      </c>
      <c r="G48" t="s">
        <v>378</v>
      </c>
      <c r="H48" t="s">
        <v>38</v>
      </c>
      <c r="I48" t="s">
        <v>223</v>
      </c>
      <c r="J48" t="s">
        <v>39</v>
      </c>
      <c r="K48" t="s">
        <v>39</v>
      </c>
      <c r="L48" t="s">
        <v>254</v>
      </c>
      <c r="M48" t="s">
        <v>58</v>
      </c>
      <c r="N48" t="s">
        <v>45</v>
      </c>
      <c r="O48" s="132" t="s">
        <v>379</v>
      </c>
      <c r="P48" t="s">
        <v>264</v>
      </c>
      <c r="Q48" t="s">
        <v>190</v>
      </c>
      <c r="R48" t="s">
        <v>191</v>
      </c>
      <c r="S48" t="s">
        <v>46</v>
      </c>
      <c r="T48" t="s">
        <v>380</v>
      </c>
      <c r="U48" t="s">
        <v>266</v>
      </c>
      <c r="V48" s="128">
        <v>4.7899999999999998E-2</v>
      </c>
      <c r="W48" s="128">
        <v>2.86E-2</v>
      </c>
      <c r="X48" t="s">
        <v>231</v>
      </c>
      <c r="Z48" t="s">
        <v>232</v>
      </c>
      <c r="AA48" t="s">
        <v>233</v>
      </c>
      <c r="AB48" t="s">
        <v>235</v>
      </c>
      <c r="AD48" s="124">
        <v>865714.64</v>
      </c>
      <c r="AE48" s="126">
        <v>1</v>
      </c>
      <c r="AF48" s="130">
        <v>97.54</v>
      </c>
      <c r="AG48" s="124">
        <v>844.41800000000001</v>
      </c>
      <c r="AJ48" t="s">
        <v>236</v>
      </c>
      <c r="AK48" s="128">
        <v>2.88901917230108E-2</v>
      </c>
      <c r="AL48" s="128">
        <v>4.1940903281683902E-4</v>
      </c>
    </row>
    <row r="49" spans="1:38">
      <c r="A49">
        <v>559</v>
      </c>
      <c r="B49">
        <v>7205</v>
      </c>
      <c r="C49" t="s">
        <v>381</v>
      </c>
      <c r="D49" t="s">
        <v>382</v>
      </c>
      <c r="E49" t="s">
        <v>35</v>
      </c>
      <c r="F49" t="s">
        <v>383</v>
      </c>
      <c r="G49" t="s">
        <v>384</v>
      </c>
      <c r="H49" t="s">
        <v>38</v>
      </c>
      <c r="I49" t="s">
        <v>223</v>
      </c>
      <c r="J49" t="s">
        <v>39</v>
      </c>
      <c r="K49" t="s">
        <v>39</v>
      </c>
      <c r="L49" t="s">
        <v>254</v>
      </c>
      <c r="M49" t="s">
        <v>58</v>
      </c>
      <c r="N49" t="s">
        <v>45</v>
      </c>
      <c r="O49" s="132" t="s">
        <v>385</v>
      </c>
      <c r="P49" t="s">
        <v>386</v>
      </c>
      <c r="Q49" t="s">
        <v>299</v>
      </c>
      <c r="R49" t="s">
        <v>191</v>
      </c>
      <c r="S49" t="s">
        <v>46</v>
      </c>
      <c r="T49" t="s">
        <v>387</v>
      </c>
      <c r="U49" t="s">
        <v>388</v>
      </c>
      <c r="V49" s="128">
        <v>5.1299999999999998E-2</v>
      </c>
      <c r="W49" s="128">
        <v>4.4699999999999997E-2</v>
      </c>
      <c r="X49" t="s">
        <v>231</v>
      </c>
      <c r="Z49" t="s">
        <v>232</v>
      </c>
      <c r="AA49" t="s">
        <v>233</v>
      </c>
      <c r="AB49" t="s">
        <v>235</v>
      </c>
      <c r="AD49" s="124">
        <v>1520673.54</v>
      </c>
      <c r="AE49" s="126">
        <v>1</v>
      </c>
      <c r="AF49" s="130">
        <v>100.47</v>
      </c>
      <c r="AG49" s="124">
        <v>1527.8209999999999</v>
      </c>
      <c r="AJ49" t="s">
        <v>236</v>
      </c>
      <c r="AK49" s="128">
        <v>5.2271540842926199E-2</v>
      </c>
      <c r="AL49" s="128">
        <v>7.5884426794288105E-4</v>
      </c>
    </row>
    <row r="50" spans="1:38">
      <c r="A50">
        <v>559</v>
      </c>
      <c r="B50">
        <v>7205</v>
      </c>
      <c r="C50" t="s">
        <v>389</v>
      </c>
      <c r="D50" t="s">
        <v>390</v>
      </c>
      <c r="E50" t="s">
        <v>35</v>
      </c>
      <c r="F50" t="s">
        <v>391</v>
      </c>
      <c r="G50" t="s">
        <v>392</v>
      </c>
      <c r="H50" t="s">
        <v>38</v>
      </c>
      <c r="I50" t="s">
        <v>307</v>
      </c>
      <c r="J50" t="s">
        <v>39</v>
      </c>
      <c r="K50" t="s">
        <v>39</v>
      </c>
      <c r="L50" t="s">
        <v>254</v>
      </c>
      <c r="M50" s="118" t="s">
        <v>1089</v>
      </c>
      <c r="N50" t="s">
        <v>45</v>
      </c>
      <c r="O50" s="132" t="s">
        <v>393</v>
      </c>
      <c r="P50" t="s">
        <v>281</v>
      </c>
      <c r="Q50" t="s">
        <v>281</v>
      </c>
      <c r="R50" t="s">
        <v>281</v>
      </c>
      <c r="S50" t="s">
        <v>46</v>
      </c>
      <c r="T50" t="s">
        <v>310</v>
      </c>
      <c r="U50" t="s">
        <v>394</v>
      </c>
      <c r="V50" s="128">
        <v>1E-4</v>
      </c>
      <c r="W50" s="128">
        <v>0</v>
      </c>
      <c r="X50" t="s">
        <v>395</v>
      </c>
      <c r="Z50" t="s">
        <v>313</v>
      </c>
      <c r="AA50" t="s">
        <v>314</v>
      </c>
      <c r="AB50" t="s">
        <v>396</v>
      </c>
      <c r="AD50" s="124">
        <v>188463.71</v>
      </c>
      <c r="AE50" s="126">
        <v>1</v>
      </c>
      <c r="AF50" s="130">
        <v>0</v>
      </c>
      <c r="AG50" s="124">
        <v>0</v>
      </c>
      <c r="AJ50" t="s">
        <v>236</v>
      </c>
      <c r="AK50" s="128">
        <v>6.4479349430996304E-9</v>
      </c>
      <c r="AL50" s="128">
        <v>9.3606930133224196E-11</v>
      </c>
    </row>
    <row r="51" spans="1:38">
      <c r="A51">
        <v>559</v>
      </c>
      <c r="B51">
        <v>7205</v>
      </c>
      <c r="C51" t="s">
        <v>397</v>
      </c>
      <c r="D51" t="s">
        <v>398</v>
      </c>
      <c r="E51" t="s">
        <v>35</v>
      </c>
      <c r="F51" t="s">
        <v>399</v>
      </c>
      <c r="G51" t="s">
        <v>400</v>
      </c>
      <c r="H51" t="s">
        <v>38</v>
      </c>
      <c r="I51" t="s">
        <v>401</v>
      </c>
      <c r="J51" t="s">
        <v>39</v>
      </c>
      <c r="K51" t="s">
        <v>39</v>
      </c>
      <c r="L51" t="s">
        <v>254</v>
      </c>
      <c r="M51" t="s">
        <v>402</v>
      </c>
      <c r="N51" t="s">
        <v>45</v>
      </c>
      <c r="O51" s="132" t="s">
        <v>403</v>
      </c>
      <c r="P51" t="s">
        <v>281</v>
      </c>
      <c r="Q51" t="s">
        <v>281</v>
      </c>
      <c r="R51" t="s">
        <v>281</v>
      </c>
      <c r="S51" t="s">
        <v>46</v>
      </c>
      <c r="T51" t="s">
        <v>310</v>
      </c>
      <c r="U51" t="s">
        <v>404</v>
      </c>
      <c r="V51" s="128">
        <v>1E-4</v>
      </c>
      <c r="W51" s="128">
        <v>4.4999999999999998E-2</v>
      </c>
      <c r="X51" t="s">
        <v>231</v>
      </c>
      <c r="Z51" t="s">
        <v>313</v>
      </c>
      <c r="AA51" t="s">
        <v>314</v>
      </c>
      <c r="AB51" t="s">
        <v>405</v>
      </c>
      <c r="AD51" s="124">
        <v>1014167.04</v>
      </c>
      <c r="AE51" s="126">
        <v>1</v>
      </c>
      <c r="AF51" s="130">
        <v>0</v>
      </c>
      <c r="AG51" s="124">
        <v>0</v>
      </c>
      <c r="AJ51" t="s">
        <v>236</v>
      </c>
      <c r="AK51" s="128">
        <v>3.4697837028444002E-10</v>
      </c>
      <c r="AL51" s="128">
        <v>5.0372065400123298E-12</v>
      </c>
    </row>
    <row r="52" spans="1:38">
      <c r="A52">
        <v>559</v>
      </c>
      <c r="B52">
        <v>7205</v>
      </c>
      <c r="C52" t="s">
        <v>267</v>
      </c>
      <c r="D52" t="s">
        <v>268</v>
      </c>
      <c r="E52" t="s">
        <v>35</v>
      </c>
      <c r="F52" t="s">
        <v>269</v>
      </c>
      <c r="G52" t="s">
        <v>270</v>
      </c>
      <c r="H52" t="s">
        <v>38</v>
      </c>
      <c r="I52" t="s">
        <v>253</v>
      </c>
      <c r="J52" t="s">
        <v>39</v>
      </c>
      <c r="K52" t="s">
        <v>39</v>
      </c>
      <c r="L52" t="s">
        <v>254</v>
      </c>
      <c r="M52" s="118" t="s">
        <v>1089</v>
      </c>
      <c r="N52" t="s">
        <v>45</v>
      </c>
      <c r="O52" s="132" t="s">
        <v>406</v>
      </c>
      <c r="P52" t="s">
        <v>189</v>
      </c>
      <c r="Q52" t="s">
        <v>190</v>
      </c>
      <c r="R52" t="s">
        <v>191</v>
      </c>
      <c r="S52" t="s">
        <v>46</v>
      </c>
      <c r="T52" t="s">
        <v>272</v>
      </c>
      <c r="U52" t="s">
        <v>273</v>
      </c>
      <c r="V52" s="128">
        <v>2.9100000000000001E-2</v>
      </c>
      <c r="W52" s="128">
        <v>4.1000000000000002E-2</v>
      </c>
      <c r="X52" t="s">
        <v>231</v>
      </c>
      <c r="Z52" t="s">
        <v>232</v>
      </c>
      <c r="AA52" t="s">
        <v>233</v>
      </c>
      <c r="AB52" t="s">
        <v>235</v>
      </c>
      <c r="AD52" s="124">
        <v>6410146.4000000004</v>
      </c>
      <c r="AE52" s="126">
        <v>1</v>
      </c>
      <c r="AF52" s="130">
        <v>138.87</v>
      </c>
      <c r="AG52" s="124">
        <v>8901.77</v>
      </c>
      <c r="AJ52" t="s">
        <v>236</v>
      </c>
      <c r="AK52" s="128">
        <v>0.304557497087587</v>
      </c>
      <c r="AL52" s="128">
        <v>4.4213678647512401E-3</v>
      </c>
    </row>
    <row r="53" spans="1:38">
      <c r="A53">
        <v>559</v>
      </c>
      <c r="B53">
        <v>7205</v>
      </c>
      <c r="C53" t="s">
        <v>407</v>
      </c>
      <c r="D53" t="s">
        <v>408</v>
      </c>
      <c r="E53" t="s">
        <v>35</v>
      </c>
      <c r="F53" t="s">
        <v>409</v>
      </c>
      <c r="G53" t="s">
        <v>410</v>
      </c>
      <c r="H53" t="s">
        <v>38</v>
      </c>
      <c r="I53" t="s">
        <v>253</v>
      </c>
      <c r="J53" t="s">
        <v>39</v>
      </c>
      <c r="K53" t="s">
        <v>39</v>
      </c>
      <c r="L53" t="s">
        <v>254</v>
      </c>
      <c r="M53" s="118" t="s">
        <v>1089</v>
      </c>
      <c r="N53" t="s">
        <v>45</v>
      </c>
      <c r="O53" s="132" t="s">
        <v>411</v>
      </c>
      <c r="P53" t="s">
        <v>189</v>
      </c>
      <c r="Q53" t="s">
        <v>190</v>
      </c>
      <c r="R53" t="s">
        <v>191</v>
      </c>
      <c r="S53" t="s">
        <v>46</v>
      </c>
      <c r="T53" t="s">
        <v>412</v>
      </c>
      <c r="U53" t="s">
        <v>413</v>
      </c>
      <c r="V53" s="128">
        <v>3.0099999999999998E-2</v>
      </c>
      <c r="W53" s="128">
        <v>5.6000000000000001E-2</v>
      </c>
      <c r="X53" t="s">
        <v>231</v>
      </c>
      <c r="Z53" t="s">
        <v>232</v>
      </c>
      <c r="AA53" t="s">
        <v>233</v>
      </c>
      <c r="AB53" t="s">
        <v>235</v>
      </c>
      <c r="AC53" t="s">
        <v>414</v>
      </c>
      <c r="AD53" s="124">
        <v>248736</v>
      </c>
      <c r="AE53" s="126">
        <v>1</v>
      </c>
      <c r="AF53" s="130">
        <v>145.56</v>
      </c>
      <c r="AG53" s="124">
        <v>362.06</v>
      </c>
      <c r="AJ53" t="s">
        <v>236</v>
      </c>
      <c r="AK53" s="128">
        <v>1.2387212952390401E-2</v>
      </c>
      <c r="AL53" s="128">
        <v>1.7982950938744599E-4</v>
      </c>
    </row>
    <row r="54" spans="1:38">
      <c r="A54">
        <v>559</v>
      </c>
      <c r="B54">
        <v>7205</v>
      </c>
      <c r="C54" t="s">
        <v>415</v>
      </c>
      <c r="D54" t="s">
        <v>416</v>
      </c>
      <c r="E54" t="s">
        <v>35</v>
      </c>
      <c r="F54" t="s">
        <v>417</v>
      </c>
      <c r="G54" t="s">
        <v>418</v>
      </c>
      <c r="H54" t="s">
        <v>38</v>
      </c>
      <c r="I54" t="s">
        <v>307</v>
      </c>
      <c r="J54" t="s">
        <v>39</v>
      </c>
      <c r="K54" t="s">
        <v>39</v>
      </c>
      <c r="L54" t="s">
        <v>254</v>
      </c>
      <c r="M54" t="s">
        <v>419</v>
      </c>
      <c r="N54" t="s">
        <v>45</v>
      </c>
      <c r="O54" s="132" t="s">
        <v>420</v>
      </c>
      <c r="P54" t="s">
        <v>281</v>
      </c>
      <c r="Q54" t="s">
        <v>281</v>
      </c>
      <c r="R54" t="s">
        <v>281</v>
      </c>
      <c r="S54" t="s">
        <v>46</v>
      </c>
      <c r="T54" t="s">
        <v>310</v>
      </c>
      <c r="U54" t="s">
        <v>421</v>
      </c>
      <c r="V54" s="128">
        <v>1E-4</v>
      </c>
      <c r="W54" s="128">
        <v>7.0000000000000007E-2</v>
      </c>
      <c r="X54" t="s">
        <v>231</v>
      </c>
      <c r="Z54" t="s">
        <v>313</v>
      </c>
      <c r="AA54" t="s">
        <v>314</v>
      </c>
      <c r="AB54" t="s">
        <v>422</v>
      </c>
      <c r="AD54" s="124">
        <v>116243.8</v>
      </c>
      <c r="AE54" s="126">
        <v>1</v>
      </c>
      <c r="AF54" s="130">
        <v>0</v>
      </c>
      <c r="AG54" s="124">
        <v>0</v>
      </c>
      <c r="AJ54" t="s">
        <v>236</v>
      </c>
      <c r="AK54" s="128">
        <v>3.9770651863888494E-11</v>
      </c>
      <c r="AL54" s="128">
        <v>5.77364483858483E-13</v>
      </c>
    </row>
    <row r="55" spans="1:38">
      <c r="A55">
        <v>559</v>
      </c>
      <c r="B55">
        <v>7205</v>
      </c>
      <c r="C55" t="s">
        <v>274</v>
      </c>
      <c r="D55" t="s">
        <v>275</v>
      </c>
      <c r="E55" t="s">
        <v>276</v>
      </c>
      <c r="F55" t="s">
        <v>277</v>
      </c>
      <c r="G55" t="s">
        <v>278</v>
      </c>
      <c r="H55" t="s">
        <v>38</v>
      </c>
      <c r="I55" t="s">
        <v>223</v>
      </c>
      <c r="J55" t="s">
        <v>39</v>
      </c>
      <c r="K55" t="s">
        <v>279</v>
      </c>
      <c r="L55" t="s">
        <v>254</v>
      </c>
      <c r="M55" t="s">
        <v>99</v>
      </c>
      <c r="N55" t="s">
        <v>45</v>
      </c>
      <c r="O55" s="132" t="s">
        <v>280</v>
      </c>
      <c r="P55" t="s">
        <v>281</v>
      </c>
      <c r="Q55" t="s">
        <v>281</v>
      </c>
      <c r="R55" t="s">
        <v>281</v>
      </c>
      <c r="S55" t="s">
        <v>46</v>
      </c>
      <c r="T55" t="s">
        <v>282</v>
      </c>
      <c r="U55" t="s">
        <v>283</v>
      </c>
      <c r="V55" s="128">
        <v>0.10150000000000001</v>
      </c>
      <c r="W55" s="128">
        <v>9.5000000000000001E-2</v>
      </c>
      <c r="X55" t="s">
        <v>231</v>
      </c>
      <c r="Z55" t="s">
        <v>232</v>
      </c>
      <c r="AA55" t="s">
        <v>233</v>
      </c>
      <c r="AB55" t="s">
        <v>235</v>
      </c>
      <c r="AD55" s="124">
        <v>1353000</v>
      </c>
      <c r="AE55" s="126">
        <v>1</v>
      </c>
      <c r="AF55" s="130">
        <v>102.89</v>
      </c>
      <c r="AG55" s="124">
        <v>1392.1020000000001</v>
      </c>
      <c r="AJ55" t="s">
        <v>236</v>
      </c>
      <c r="AK55" s="128">
        <v>4.7628167755895297E-2</v>
      </c>
      <c r="AL55" s="128">
        <v>6.9143479437098305E-4</v>
      </c>
    </row>
    <row r="56" spans="1:38">
      <c r="A56">
        <v>559</v>
      </c>
      <c r="B56">
        <v>7205</v>
      </c>
      <c r="C56" t="s">
        <v>389</v>
      </c>
      <c r="D56" t="s">
        <v>390</v>
      </c>
      <c r="E56" t="s">
        <v>35</v>
      </c>
      <c r="F56" t="s">
        <v>423</v>
      </c>
      <c r="G56" t="s">
        <v>392</v>
      </c>
      <c r="H56" t="s">
        <v>38</v>
      </c>
      <c r="I56" t="s">
        <v>307</v>
      </c>
      <c r="J56" t="s">
        <v>39</v>
      </c>
      <c r="K56" t="s">
        <v>39</v>
      </c>
      <c r="L56" t="s">
        <v>254</v>
      </c>
      <c r="M56" s="118" t="s">
        <v>1089</v>
      </c>
      <c r="N56" t="s">
        <v>45</v>
      </c>
      <c r="O56" s="132" t="s">
        <v>308</v>
      </c>
      <c r="P56" t="s">
        <v>424</v>
      </c>
      <c r="Q56" t="s">
        <v>190</v>
      </c>
      <c r="R56" t="s">
        <v>191</v>
      </c>
      <c r="S56" t="s">
        <v>46</v>
      </c>
      <c r="T56" t="s">
        <v>310</v>
      </c>
      <c r="U56" t="s">
        <v>394</v>
      </c>
      <c r="V56" s="128">
        <v>1E-4</v>
      </c>
      <c r="W56" s="128">
        <v>7.3999999999999996E-2</v>
      </c>
      <c r="X56" t="s">
        <v>231</v>
      </c>
      <c r="Z56" t="s">
        <v>313</v>
      </c>
      <c r="AA56" t="s">
        <v>314</v>
      </c>
      <c r="AB56" s="152" t="s">
        <v>396</v>
      </c>
      <c r="AD56" s="124">
        <v>66209</v>
      </c>
      <c r="AE56" s="126">
        <v>1</v>
      </c>
      <c r="AF56" s="130">
        <v>0</v>
      </c>
      <c r="AG56" s="124">
        <v>0</v>
      </c>
      <c r="AJ56" t="s">
        <v>236</v>
      </c>
      <c r="AK56" s="128">
        <v>0</v>
      </c>
      <c r="AL56" s="128">
        <v>0</v>
      </c>
    </row>
    <row r="57" spans="1:38">
      <c r="A57">
        <v>559</v>
      </c>
      <c r="B57">
        <v>7205</v>
      </c>
      <c r="C57" t="s">
        <v>237</v>
      </c>
      <c r="D57" t="s">
        <v>238</v>
      </c>
      <c r="E57" t="s">
        <v>35</v>
      </c>
      <c r="F57" t="s">
        <v>425</v>
      </c>
      <c r="G57" t="s">
        <v>426</v>
      </c>
      <c r="H57" t="s">
        <v>38</v>
      </c>
      <c r="I57" t="s">
        <v>223</v>
      </c>
      <c r="J57" t="s">
        <v>39</v>
      </c>
      <c r="K57" t="s">
        <v>39</v>
      </c>
      <c r="L57" t="s">
        <v>254</v>
      </c>
      <c r="M57" t="s">
        <v>242</v>
      </c>
      <c r="N57" t="s">
        <v>45</v>
      </c>
      <c r="O57" s="132" t="s">
        <v>427</v>
      </c>
      <c r="P57" t="s">
        <v>189</v>
      </c>
      <c r="Q57" t="s">
        <v>190</v>
      </c>
      <c r="R57" t="s">
        <v>191</v>
      </c>
      <c r="S57" t="s">
        <v>46</v>
      </c>
      <c r="T57" t="s">
        <v>428</v>
      </c>
      <c r="U57" t="s">
        <v>429</v>
      </c>
      <c r="V57" s="128">
        <v>4.41E-2</v>
      </c>
      <c r="W57" s="128">
        <v>3.7400000000000003E-2</v>
      </c>
      <c r="X57" t="s">
        <v>231</v>
      </c>
      <c r="Z57" t="s">
        <v>232</v>
      </c>
      <c r="AA57" t="s">
        <v>233</v>
      </c>
      <c r="AB57" t="s">
        <v>235</v>
      </c>
      <c r="AD57" s="124">
        <v>1524478.25</v>
      </c>
      <c r="AE57" s="126">
        <v>1</v>
      </c>
      <c r="AF57" s="130">
        <v>97.69</v>
      </c>
      <c r="AG57" s="124">
        <v>1489.2629999999999</v>
      </c>
      <c r="AJ57" t="s">
        <v>236</v>
      </c>
      <c r="AK57" s="128">
        <v>5.0952353974219398E-2</v>
      </c>
      <c r="AL57" s="128">
        <v>7.3969317008885504E-4</v>
      </c>
    </row>
    <row r="58" spans="1:38">
      <c r="A58">
        <v>559</v>
      </c>
      <c r="B58">
        <v>7205</v>
      </c>
      <c r="C58" t="s">
        <v>284</v>
      </c>
      <c r="D58" t="s">
        <v>285</v>
      </c>
      <c r="E58" t="s">
        <v>35</v>
      </c>
      <c r="F58" t="s">
        <v>430</v>
      </c>
      <c r="G58" t="s">
        <v>431</v>
      </c>
      <c r="H58" t="s">
        <v>38</v>
      </c>
      <c r="I58" t="s">
        <v>253</v>
      </c>
      <c r="J58" t="s">
        <v>39</v>
      </c>
      <c r="K58" t="s">
        <v>39</v>
      </c>
      <c r="L58" t="s">
        <v>254</v>
      </c>
      <c r="M58" s="118" t="s">
        <v>1089</v>
      </c>
      <c r="N58" t="s">
        <v>45</v>
      </c>
      <c r="O58" s="132" t="s">
        <v>308</v>
      </c>
      <c r="P58" t="s">
        <v>289</v>
      </c>
      <c r="Q58" t="s">
        <v>245</v>
      </c>
      <c r="R58" t="s">
        <v>191</v>
      </c>
      <c r="S58" t="s">
        <v>46</v>
      </c>
      <c r="T58" t="s">
        <v>432</v>
      </c>
      <c r="U58" t="s">
        <v>433</v>
      </c>
      <c r="V58" s="128">
        <v>2.7099999999999999E-2</v>
      </c>
      <c r="W58" s="128">
        <v>1.55E-2</v>
      </c>
      <c r="X58" t="s">
        <v>231</v>
      </c>
      <c r="Z58" t="s">
        <v>232</v>
      </c>
      <c r="AA58" t="s">
        <v>233</v>
      </c>
      <c r="AB58" t="s">
        <v>235</v>
      </c>
      <c r="AD58" s="124">
        <v>2987506.43</v>
      </c>
      <c r="AE58" s="126">
        <v>1</v>
      </c>
      <c r="AF58" s="130">
        <v>108.02</v>
      </c>
      <c r="AG58" s="124">
        <v>3227.1039999999998</v>
      </c>
      <c r="AJ58" t="s">
        <v>236</v>
      </c>
      <c r="AK58" s="128">
        <v>0.110409370166654</v>
      </c>
      <c r="AL58" s="128">
        <v>1.6028515005883401E-3</v>
      </c>
    </row>
    <row r="59" spans="1:38">
      <c r="A59">
        <v>559</v>
      </c>
      <c r="B59">
        <v>7205</v>
      </c>
      <c r="C59" t="s">
        <v>284</v>
      </c>
      <c r="D59" t="s">
        <v>285</v>
      </c>
      <c r="E59" t="s">
        <v>35</v>
      </c>
      <c r="F59" t="s">
        <v>286</v>
      </c>
      <c r="G59" t="s">
        <v>287</v>
      </c>
      <c r="H59" t="s">
        <v>38</v>
      </c>
      <c r="I59" t="s">
        <v>253</v>
      </c>
      <c r="J59" t="s">
        <v>39</v>
      </c>
      <c r="K59" t="s">
        <v>39</v>
      </c>
      <c r="L59" t="s">
        <v>254</v>
      </c>
      <c r="M59" s="118" t="s">
        <v>1089</v>
      </c>
      <c r="N59" t="s">
        <v>45</v>
      </c>
      <c r="O59" s="132" t="s">
        <v>308</v>
      </c>
      <c r="P59" t="s">
        <v>289</v>
      </c>
      <c r="Q59" t="s">
        <v>245</v>
      </c>
      <c r="R59" t="s">
        <v>191</v>
      </c>
      <c r="S59" t="s">
        <v>46</v>
      </c>
      <c r="T59" t="s">
        <v>290</v>
      </c>
      <c r="U59" t="s">
        <v>291</v>
      </c>
      <c r="V59" s="128">
        <v>2.7699999999999999E-2</v>
      </c>
      <c r="W59" s="128">
        <v>1.7500000000000002E-2</v>
      </c>
      <c r="X59" t="s">
        <v>231</v>
      </c>
      <c r="Z59" t="s">
        <v>232</v>
      </c>
      <c r="AA59" t="s">
        <v>233</v>
      </c>
      <c r="AB59" t="s">
        <v>235</v>
      </c>
      <c r="AD59" s="124">
        <v>2363000</v>
      </c>
      <c r="AE59" s="126">
        <v>1</v>
      </c>
      <c r="AF59" s="130">
        <v>105.42</v>
      </c>
      <c r="AG59" s="124">
        <v>2491.0749999999998</v>
      </c>
      <c r="AJ59" t="s">
        <v>236</v>
      </c>
      <c r="AK59" s="128">
        <v>8.5227479386922503E-2</v>
      </c>
      <c r="AL59" s="128">
        <v>1.23727717149816E-3</v>
      </c>
    </row>
    <row r="60" spans="1:38">
      <c r="A60">
        <v>559</v>
      </c>
      <c r="B60">
        <v>7205</v>
      </c>
      <c r="C60" t="s">
        <v>434</v>
      </c>
      <c r="D60" t="s">
        <v>435</v>
      </c>
      <c r="E60" t="s">
        <v>35</v>
      </c>
      <c r="F60" t="s">
        <v>436</v>
      </c>
      <c r="G60" t="s">
        <v>437</v>
      </c>
      <c r="H60" t="s">
        <v>38</v>
      </c>
      <c r="I60" t="s">
        <v>253</v>
      </c>
      <c r="J60" t="s">
        <v>39</v>
      </c>
      <c r="K60" t="s">
        <v>39</v>
      </c>
      <c r="L60" t="s">
        <v>254</v>
      </c>
      <c r="M60" t="s">
        <v>106</v>
      </c>
      <c r="N60" t="s">
        <v>45</v>
      </c>
      <c r="O60" s="132" t="s">
        <v>438</v>
      </c>
      <c r="P60" t="s">
        <v>189</v>
      </c>
      <c r="Q60" t="s">
        <v>299</v>
      </c>
      <c r="R60" t="s">
        <v>191</v>
      </c>
      <c r="S60" t="s">
        <v>46</v>
      </c>
      <c r="T60" t="s">
        <v>439</v>
      </c>
      <c r="U60" t="s">
        <v>440</v>
      </c>
      <c r="V60" s="128">
        <v>2.8000000000000001E-2</v>
      </c>
      <c r="W60" s="128">
        <v>8.3000000000000001E-3</v>
      </c>
      <c r="X60" t="s">
        <v>231</v>
      </c>
      <c r="Z60" t="s">
        <v>232</v>
      </c>
      <c r="AA60" t="s">
        <v>233</v>
      </c>
      <c r="AB60" t="s">
        <v>235</v>
      </c>
      <c r="AD60" s="124">
        <v>1264677.6000000001</v>
      </c>
      <c r="AE60" s="126">
        <v>1</v>
      </c>
      <c r="AF60" s="130">
        <v>103.27</v>
      </c>
      <c r="AG60" s="124">
        <v>1306.0329999999999</v>
      </c>
      <c r="AJ60" t="s">
        <v>236</v>
      </c>
      <c r="AK60" s="128">
        <v>4.4683472295324003E-2</v>
      </c>
      <c r="AL60" s="128">
        <v>6.4868561891035003E-4</v>
      </c>
    </row>
    <row r="61" spans="1:38">
      <c r="A61">
        <v>559</v>
      </c>
      <c r="B61">
        <v>7205</v>
      </c>
      <c r="C61" t="s">
        <v>292</v>
      </c>
      <c r="D61" t="s">
        <v>293</v>
      </c>
      <c r="E61" t="s">
        <v>35</v>
      </c>
      <c r="F61" t="s">
        <v>294</v>
      </c>
      <c r="G61" t="s">
        <v>295</v>
      </c>
      <c r="H61" t="s">
        <v>38</v>
      </c>
      <c r="I61" t="s">
        <v>241</v>
      </c>
      <c r="J61" t="s">
        <v>39</v>
      </c>
      <c r="K61" t="s">
        <v>39</v>
      </c>
      <c r="L61" t="s">
        <v>254</v>
      </c>
      <c r="M61" t="s">
        <v>296</v>
      </c>
      <c r="N61" t="s">
        <v>45</v>
      </c>
      <c r="O61" s="132" t="s">
        <v>297</v>
      </c>
      <c r="P61" t="s">
        <v>298</v>
      </c>
      <c r="Q61" t="s">
        <v>299</v>
      </c>
      <c r="R61" t="s">
        <v>191</v>
      </c>
      <c r="S61" t="s">
        <v>131</v>
      </c>
      <c r="T61" t="s">
        <v>300</v>
      </c>
      <c r="U61" t="s">
        <v>301</v>
      </c>
      <c r="V61" s="128">
        <v>7.17E-2</v>
      </c>
      <c r="W61" s="128">
        <v>8.5000000000000006E-2</v>
      </c>
      <c r="X61" t="s">
        <v>231</v>
      </c>
      <c r="Z61" t="s">
        <v>232</v>
      </c>
      <c r="AA61" t="s">
        <v>233</v>
      </c>
      <c r="AB61" t="s">
        <v>235</v>
      </c>
      <c r="AD61" s="124">
        <v>198000</v>
      </c>
      <c r="AE61" s="126">
        <v>3.165</v>
      </c>
      <c r="AF61" s="130">
        <v>108.35</v>
      </c>
      <c r="AG61" s="124">
        <v>678.99699999999996</v>
      </c>
      <c r="AJ61" t="s">
        <v>236</v>
      </c>
      <c r="AK61" s="128">
        <v>2.32306162704926E-2</v>
      </c>
      <c r="AL61" s="128">
        <v>3.3724699355269902E-4</v>
      </c>
    </row>
    <row r="62" spans="1:38">
      <c r="A62">
        <v>559</v>
      </c>
      <c r="B62">
        <v>7206</v>
      </c>
      <c r="C62" t="s">
        <v>249</v>
      </c>
      <c r="D62" t="s">
        <v>250</v>
      </c>
      <c r="E62" t="s">
        <v>69</v>
      </c>
      <c r="F62" t="s">
        <v>251</v>
      </c>
      <c r="G62" t="s">
        <v>252</v>
      </c>
      <c r="H62" t="s">
        <v>38</v>
      </c>
      <c r="I62" t="s">
        <v>253</v>
      </c>
      <c r="J62" t="s">
        <v>39</v>
      </c>
      <c r="K62" t="s">
        <v>39</v>
      </c>
      <c r="L62" t="s">
        <v>254</v>
      </c>
      <c r="M62" s="118" t="s">
        <v>1089</v>
      </c>
      <c r="N62" t="s">
        <v>45</v>
      </c>
      <c r="O62" s="132" t="s">
        <v>255</v>
      </c>
      <c r="P62" t="s">
        <v>256</v>
      </c>
      <c r="Q62" t="s">
        <v>190</v>
      </c>
      <c r="R62" t="s">
        <v>191</v>
      </c>
      <c r="S62" t="s">
        <v>46</v>
      </c>
      <c r="T62" t="s">
        <v>257</v>
      </c>
      <c r="U62" t="s">
        <v>258</v>
      </c>
      <c r="V62" s="128">
        <v>3.1099999999999999E-2</v>
      </c>
      <c r="W62" s="128">
        <v>3.6400000000000002E-2</v>
      </c>
      <c r="X62" t="s">
        <v>231</v>
      </c>
      <c r="Z62" t="s">
        <v>232</v>
      </c>
      <c r="AA62" t="s">
        <v>233</v>
      </c>
      <c r="AB62" t="s">
        <v>235</v>
      </c>
      <c r="AD62" s="124">
        <v>28000</v>
      </c>
      <c r="AE62" s="126">
        <v>1</v>
      </c>
      <c r="AF62" s="130">
        <v>108.66</v>
      </c>
      <c r="AG62" s="124">
        <v>30.425000000000001</v>
      </c>
      <c r="AJ62" t="s">
        <v>236</v>
      </c>
      <c r="AK62" s="128">
        <v>4.0210018784489002E-2</v>
      </c>
      <c r="AL62" s="128">
        <v>3.4002976043628501E-4</v>
      </c>
    </row>
    <row r="63" spans="1:38">
      <c r="A63">
        <v>559</v>
      </c>
      <c r="B63">
        <v>7206</v>
      </c>
      <c r="C63" t="s">
        <v>302</v>
      </c>
      <c r="D63" t="s">
        <v>303</v>
      </c>
      <c r="E63" t="s">
        <v>304</v>
      </c>
      <c r="F63" t="s">
        <v>305</v>
      </c>
      <c r="G63" t="s">
        <v>306</v>
      </c>
      <c r="H63" t="s">
        <v>38</v>
      </c>
      <c r="I63" t="s">
        <v>307</v>
      </c>
      <c r="J63" t="s">
        <v>39</v>
      </c>
      <c r="K63" t="s">
        <v>279</v>
      </c>
      <c r="L63" t="s">
        <v>254</v>
      </c>
      <c r="M63" t="s">
        <v>307</v>
      </c>
      <c r="N63" t="s">
        <v>45</v>
      </c>
      <c r="O63" s="132" t="s">
        <v>308</v>
      </c>
      <c r="P63" t="s">
        <v>309</v>
      </c>
      <c r="Q63" t="s">
        <v>245</v>
      </c>
      <c r="R63" t="s">
        <v>191</v>
      </c>
      <c r="S63" t="s">
        <v>46</v>
      </c>
      <c r="T63" t="s">
        <v>310</v>
      </c>
      <c r="U63" t="s">
        <v>311</v>
      </c>
      <c r="V63" s="128">
        <v>1E-4</v>
      </c>
      <c r="W63" s="128">
        <v>8.1500000000000003E-2</v>
      </c>
      <c r="X63" t="s">
        <v>231</v>
      </c>
      <c r="Z63" t="s">
        <v>313</v>
      </c>
      <c r="AA63" t="s">
        <v>314</v>
      </c>
      <c r="AB63" t="s">
        <v>315</v>
      </c>
      <c r="AD63" s="124">
        <v>210</v>
      </c>
      <c r="AE63" s="126">
        <v>1</v>
      </c>
      <c r="AF63" s="130">
        <v>119</v>
      </c>
      <c r="AG63" s="124">
        <v>0.25</v>
      </c>
      <c r="AJ63" t="s">
        <v>236</v>
      </c>
      <c r="AK63" s="128">
        <v>3.30272793715778E-4</v>
      </c>
      <c r="AL63" s="128">
        <v>2.7929004342847802E-6</v>
      </c>
    </row>
    <row r="64" spans="1:38">
      <c r="A64">
        <v>559</v>
      </c>
      <c r="B64">
        <v>7206</v>
      </c>
      <c r="C64" t="s">
        <v>316</v>
      </c>
      <c r="D64" t="s">
        <v>317</v>
      </c>
      <c r="E64" t="s">
        <v>118</v>
      </c>
      <c r="F64" t="s">
        <v>318</v>
      </c>
      <c r="G64" t="s">
        <v>319</v>
      </c>
      <c r="H64" t="s">
        <v>38</v>
      </c>
      <c r="I64" t="s">
        <v>223</v>
      </c>
      <c r="J64" t="s">
        <v>39</v>
      </c>
      <c r="K64" t="s">
        <v>129</v>
      </c>
      <c r="L64" t="s">
        <v>254</v>
      </c>
      <c r="M64" t="s">
        <v>65</v>
      </c>
      <c r="N64" t="s">
        <v>45</v>
      </c>
      <c r="O64" s="132" t="s">
        <v>320</v>
      </c>
      <c r="P64" t="s">
        <v>256</v>
      </c>
      <c r="Q64" t="s">
        <v>190</v>
      </c>
      <c r="R64" t="s">
        <v>191</v>
      </c>
      <c r="S64" t="s">
        <v>46</v>
      </c>
      <c r="T64" t="s">
        <v>321</v>
      </c>
      <c r="U64" t="s">
        <v>322</v>
      </c>
      <c r="V64" s="128">
        <v>4.9299999999999997E-2</v>
      </c>
      <c r="W64" s="128">
        <v>3.3500000000000002E-2</v>
      </c>
      <c r="X64" t="s">
        <v>231</v>
      </c>
      <c r="Z64" t="s">
        <v>232</v>
      </c>
      <c r="AA64" t="s">
        <v>233</v>
      </c>
      <c r="AB64" t="s">
        <v>235</v>
      </c>
      <c r="AD64" s="124">
        <v>45000</v>
      </c>
      <c r="AE64" s="126">
        <v>1</v>
      </c>
      <c r="AF64" s="130">
        <v>97.24</v>
      </c>
      <c r="AG64" s="124">
        <v>43.758000000000003</v>
      </c>
      <c r="AJ64" t="s">
        <v>236</v>
      </c>
      <c r="AK64" s="128">
        <v>5.78314402057424E-2</v>
      </c>
      <c r="AL64" s="128">
        <v>4.8904256584006997E-4</v>
      </c>
    </row>
    <row r="65" spans="1:38">
      <c r="A65">
        <v>559</v>
      </c>
      <c r="B65">
        <v>7206</v>
      </c>
      <c r="C65" t="s">
        <v>328</v>
      </c>
      <c r="D65" t="s">
        <v>329</v>
      </c>
      <c r="E65" t="s">
        <v>35</v>
      </c>
      <c r="F65" t="s">
        <v>330</v>
      </c>
      <c r="G65" t="s">
        <v>331</v>
      </c>
      <c r="H65" t="s">
        <v>38</v>
      </c>
      <c r="I65" t="s">
        <v>307</v>
      </c>
      <c r="J65" t="s">
        <v>39</v>
      </c>
      <c r="K65" t="s">
        <v>39</v>
      </c>
      <c r="L65" t="s">
        <v>254</v>
      </c>
      <c r="M65" t="s">
        <v>332</v>
      </c>
      <c r="N65" t="s">
        <v>45</v>
      </c>
      <c r="O65" s="132" t="s">
        <v>308</v>
      </c>
      <c r="P65" t="s">
        <v>309</v>
      </c>
      <c r="Q65" t="s">
        <v>245</v>
      </c>
      <c r="R65" t="s">
        <v>191</v>
      </c>
      <c r="S65" t="s">
        <v>46</v>
      </c>
      <c r="T65" t="s">
        <v>310</v>
      </c>
      <c r="U65" t="s">
        <v>334</v>
      </c>
      <c r="V65" s="128">
        <v>1E-4</v>
      </c>
      <c r="W65" s="128">
        <v>0.06</v>
      </c>
      <c r="X65" t="s">
        <v>231</v>
      </c>
      <c r="Z65" t="s">
        <v>313</v>
      </c>
      <c r="AA65" t="s">
        <v>314</v>
      </c>
      <c r="AB65" s="151" t="s">
        <v>3665</v>
      </c>
      <c r="AD65" s="124">
        <v>68302.960000000006</v>
      </c>
      <c r="AE65" s="126">
        <v>1</v>
      </c>
      <c r="AF65" s="130">
        <v>0</v>
      </c>
      <c r="AG65" s="124">
        <v>0</v>
      </c>
      <c r="AJ65" t="s">
        <v>236</v>
      </c>
      <c r="AK65" s="128">
        <v>0</v>
      </c>
      <c r="AL65" s="128">
        <v>0</v>
      </c>
    </row>
    <row r="66" spans="1:38">
      <c r="A66">
        <v>559</v>
      </c>
      <c r="B66">
        <v>7206</v>
      </c>
      <c r="C66" t="s">
        <v>340</v>
      </c>
      <c r="D66" t="s">
        <v>341</v>
      </c>
      <c r="E66" t="s">
        <v>35</v>
      </c>
      <c r="F66" t="s">
        <v>342</v>
      </c>
      <c r="G66" t="s">
        <v>343</v>
      </c>
      <c r="H66" t="s">
        <v>38</v>
      </c>
      <c r="I66" t="s">
        <v>307</v>
      </c>
      <c r="J66" t="s">
        <v>39</v>
      </c>
      <c r="K66" t="s">
        <v>39</v>
      </c>
      <c r="L66" t="s">
        <v>254</v>
      </c>
      <c r="M66" t="s">
        <v>307</v>
      </c>
      <c r="N66" t="s">
        <v>45</v>
      </c>
      <c r="O66" s="132" t="s">
        <v>344</v>
      </c>
      <c r="P66" t="s">
        <v>281</v>
      </c>
      <c r="Q66" t="s">
        <v>281</v>
      </c>
      <c r="R66" t="s">
        <v>281</v>
      </c>
      <c r="S66" t="s">
        <v>46</v>
      </c>
      <c r="T66" t="s">
        <v>310</v>
      </c>
      <c r="U66" t="s">
        <v>345</v>
      </c>
      <c r="V66" s="128">
        <v>1E-4</v>
      </c>
      <c r="W66" s="128">
        <v>6.4500000000000002E-2</v>
      </c>
      <c r="X66" t="s">
        <v>231</v>
      </c>
      <c r="Z66" t="s">
        <v>313</v>
      </c>
      <c r="AA66" t="s">
        <v>314</v>
      </c>
      <c r="AB66" t="s">
        <v>346</v>
      </c>
      <c r="AD66" s="124">
        <v>10392.48</v>
      </c>
      <c r="AE66" s="126">
        <v>1</v>
      </c>
      <c r="AF66" s="130">
        <v>0</v>
      </c>
      <c r="AG66" s="124">
        <v>0</v>
      </c>
      <c r="AJ66" t="s">
        <v>236</v>
      </c>
      <c r="AK66" s="128">
        <v>1.37349075759718E-10</v>
      </c>
      <c r="AL66" s="128">
        <v>1.1614710646376899E-12</v>
      </c>
    </row>
    <row r="67" spans="1:38">
      <c r="A67">
        <v>559</v>
      </c>
      <c r="B67">
        <v>7206</v>
      </c>
      <c r="C67" t="s">
        <v>340</v>
      </c>
      <c r="D67" t="s">
        <v>341</v>
      </c>
      <c r="E67" t="s">
        <v>35</v>
      </c>
      <c r="F67" t="s">
        <v>347</v>
      </c>
      <c r="G67" t="s">
        <v>348</v>
      </c>
      <c r="H67" t="s">
        <v>38</v>
      </c>
      <c r="I67" t="s">
        <v>307</v>
      </c>
      <c r="J67" t="s">
        <v>39</v>
      </c>
      <c r="K67" t="s">
        <v>39</v>
      </c>
      <c r="L67" t="s">
        <v>254</v>
      </c>
      <c r="M67" t="s">
        <v>307</v>
      </c>
      <c r="N67" t="s">
        <v>45</v>
      </c>
      <c r="O67" s="132" t="s">
        <v>344</v>
      </c>
      <c r="P67" t="s">
        <v>281</v>
      </c>
      <c r="Q67" t="s">
        <v>281</v>
      </c>
      <c r="R67" t="s">
        <v>281</v>
      </c>
      <c r="S67" t="s">
        <v>46</v>
      </c>
      <c r="T67" t="s">
        <v>310</v>
      </c>
      <c r="U67" t="s">
        <v>345</v>
      </c>
      <c r="V67" s="128">
        <v>1E-4</v>
      </c>
      <c r="W67" s="128">
        <v>5.7000000000000002E-2</v>
      </c>
      <c r="X67" t="s">
        <v>231</v>
      </c>
      <c r="Z67" t="s">
        <v>313</v>
      </c>
      <c r="AA67" t="s">
        <v>314</v>
      </c>
      <c r="AB67" t="s">
        <v>346</v>
      </c>
      <c r="AD67" s="124">
        <v>7000</v>
      </c>
      <c r="AE67" s="126">
        <v>1</v>
      </c>
      <c r="AF67" s="130">
        <v>0</v>
      </c>
      <c r="AG67" s="124">
        <v>0</v>
      </c>
      <c r="AJ67" t="s">
        <v>236</v>
      </c>
      <c r="AK67" s="128">
        <v>9.2513387595456003E-11</v>
      </c>
      <c r="AL67" s="128">
        <v>7.8232505162038596E-13</v>
      </c>
    </row>
    <row r="68" spans="1:38">
      <c r="A68">
        <v>559</v>
      </c>
      <c r="B68">
        <v>7206</v>
      </c>
      <c r="C68" t="s">
        <v>349</v>
      </c>
      <c r="D68" t="s">
        <v>350</v>
      </c>
      <c r="E68" t="s">
        <v>304</v>
      </c>
      <c r="F68" t="s">
        <v>351</v>
      </c>
      <c r="G68" t="s">
        <v>352</v>
      </c>
      <c r="H68" t="s">
        <v>38</v>
      </c>
      <c r="I68" t="s">
        <v>307</v>
      </c>
      <c r="J68" t="s">
        <v>39</v>
      </c>
      <c r="K68" t="s">
        <v>39</v>
      </c>
      <c r="L68" t="s">
        <v>254</v>
      </c>
      <c r="M68" t="s">
        <v>99</v>
      </c>
      <c r="N68" t="s">
        <v>45</v>
      </c>
      <c r="O68" s="132" t="s">
        <v>353</v>
      </c>
      <c r="P68" t="s">
        <v>309</v>
      </c>
      <c r="Q68" t="s">
        <v>190</v>
      </c>
      <c r="R68" t="s">
        <v>191</v>
      </c>
      <c r="S68" t="s">
        <v>46</v>
      </c>
      <c r="T68" t="s">
        <v>310</v>
      </c>
      <c r="U68" t="s">
        <v>354</v>
      </c>
      <c r="V68" s="128">
        <v>1E-4</v>
      </c>
      <c r="W68" s="128">
        <v>8.8499999999999995E-2</v>
      </c>
      <c r="X68" t="s">
        <v>231</v>
      </c>
      <c r="Z68" t="s">
        <v>313</v>
      </c>
      <c r="AA68" t="s">
        <v>314</v>
      </c>
      <c r="AB68" t="s">
        <v>355</v>
      </c>
      <c r="AD68" s="124">
        <v>24650</v>
      </c>
      <c r="AE68" s="126">
        <v>1</v>
      </c>
      <c r="AF68" s="130">
        <v>0</v>
      </c>
      <c r="AG68" s="124">
        <v>0</v>
      </c>
      <c r="AJ68" t="s">
        <v>236</v>
      </c>
      <c r="AK68" s="128">
        <v>3.25779286318284E-10</v>
      </c>
      <c r="AL68" s="128">
        <v>2.7549017889203597E-12</v>
      </c>
    </row>
    <row r="69" spans="1:38">
      <c r="A69">
        <v>559</v>
      </c>
      <c r="B69">
        <v>7206</v>
      </c>
      <c r="C69" t="s">
        <v>259</v>
      </c>
      <c r="D69" t="s">
        <v>260</v>
      </c>
      <c r="E69" t="s">
        <v>35</v>
      </c>
      <c r="F69" t="s">
        <v>261</v>
      </c>
      <c r="G69" t="s">
        <v>262</v>
      </c>
      <c r="H69" t="s">
        <v>38</v>
      </c>
      <c r="I69" t="s">
        <v>253</v>
      </c>
      <c r="J69" t="s">
        <v>39</v>
      </c>
      <c r="K69" t="s">
        <v>39</v>
      </c>
      <c r="L69" t="s">
        <v>254</v>
      </c>
      <c r="M69" t="s">
        <v>43</v>
      </c>
      <c r="N69" t="s">
        <v>45</v>
      </c>
      <c r="O69" s="132" t="s">
        <v>263</v>
      </c>
      <c r="P69" t="s">
        <v>264</v>
      </c>
      <c r="Q69" t="s">
        <v>190</v>
      </c>
      <c r="R69" t="s">
        <v>191</v>
      </c>
      <c r="S69" t="s">
        <v>46</v>
      </c>
      <c r="T69" t="s">
        <v>265</v>
      </c>
      <c r="U69" t="s">
        <v>266</v>
      </c>
      <c r="V69" s="128">
        <v>3.6200000000000003E-2</v>
      </c>
      <c r="W69" s="128">
        <v>3.8399999999999997E-2</v>
      </c>
      <c r="X69" t="s">
        <v>231</v>
      </c>
      <c r="Z69" t="s">
        <v>232</v>
      </c>
      <c r="AA69" t="s">
        <v>233</v>
      </c>
      <c r="AB69" t="s">
        <v>235</v>
      </c>
      <c r="AD69" s="124">
        <v>87750</v>
      </c>
      <c r="AE69" s="126">
        <v>1</v>
      </c>
      <c r="AF69" s="130">
        <v>105.42</v>
      </c>
      <c r="AG69" s="124">
        <v>92.506</v>
      </c>
      <c r="AJ69" t="s">
        <v>236</v>
      </c>
      <c r="AK69" s="128">
        <v>0.12225782940820901</v>
      </c>
      <c r="AL69" s="128">
        <v>1.0338542905921099E-3</v>
      </c>
    </row>
    <row r="70" spans="1:38">
      <c r="A70">
        <v>559</v>
      </c>
      <c r="B70">
        <v>7206</v>
      </c>
      <c r="C70" t="s">
        <v>356</v>
      </c>
      <c r="D70" t="s">
        <v>357</v>
      </c>
      <c r="E70" t="s">
        <v>35</v>
      </c>
      <c r="F70" t="s">
        <v>358</v>
      </c>
      <c r="G70" t="s">
        <v>359</v>
      </c>
      <c r="H70" t="s">
        <v>38</v>
      </c>
      <c r="I70" t="s">
        <v>223</v>
      </c>
      <c r="J70" t="s">
        <v>39</v>
      </c>
      <c r="K70" t="s">
        <v>39</v>
      </c>
      <c r="L70" t="s">
        <v>254</v>
      </c>
      <c r="M70" t="s">
        <v>92</v>
      </c>
      <c r="N70" t="s">
        <v>45</v>
      </c>
      <c r="O70" s="132" t="s">
        <v>360</v>
      </c>
      <c r="P70" t="s">
        <v>361</v>
      </c>
      <c r="Q70" t="s">
        <v>299</v>
      </c>
      <c r="R70" t="s">
        <v>191</v>
      </c>
      <c r="S70" t="s">
        <v>46</v>
      </c>
      <c r="T70" t="s">
        <v>362</v>
      </c>
      <c r="U70" t="s">
        <v>363</v>
      </c>
      <c r="V70" s="128">
        <v>5.2400000000000002E-2</v>
      </c>
      <c r="W70" s="128">
        <v>4.2999999999999997E-2</v>
      </c>
      <c r="X70" t="s">
        <v>231</v>
      </c>
      <c r="Z70" t="s">
        <v>232</v>
      </c>
      <c r="AA70" t="s">
        <v>233</v>
      </c>
      <c r="AB70" t="s">
        <v>235</v>
      </c>
      <c r="AD70" s="124">
        <v>25000</v>
      </c>
      <c r="AE70" s="126">
        <v>1</v>
      </c>
      <c r="AF70" s="130">
        <v>100.86</v>
      </c>
      <c r="AG70" s="124">
        <v>25.215</v>
      </c>
      <c r="AJ70" t="s">
        <v>236</v>
      </c>
      <c r="AK70" s="128">
        <v>3.3324643831705997E-2</v>
      </c>
      <c r="AL70" s="128">
        <v>2.8180465966582899E-4</v>
      </c>
    </row>
    <row r="71" spans="1:38">
      <c r="A71">
        <v>559</v>
      </c>
      <c r="B71">
        <v>7206</v>
      </c>
      <c r="C71" t="s">
        <v>375</v>
      </c>
      <c r="D71" t="s">
        <v>376</v>
      </c>
      <c r="E71" t="s">
        <v>69</v>
      </c>
      <c r="F71" t="s">
        <v>377</v>
      </c>
      <c r="G71" t="s">
        <v>378</v>
      </c>
      <c r="H71" t="s">
        <v>38</v>
      </c>
      <c r="I71" t="s">
        <v>223</v>
      </c>
      <c r="J71" t="s">
        <v>39</v>
      </c>
      <c r="K71" t="s">
        <v>39</v>
      </c>
      <c r="L71" t="s">
        <v>254</v>
      </c>
      <c r="M71" t="s">
        <v>58</v>
      </c>
      <c r="N71" t="s">
        <v>45</v>
      </c>
      <c r="O71" s="132" t="s">
        <v>379</v>
      </c>
      <c r="P71" t="s">
        <v>264</v>
      </c>
      <c r="Q71" t="s">
        <v>190</v>
      </c>
      <c r="R71" t="s">
        <v>191</v>
      </c>
      <c r="S71" t="s">
        <v>46</v>
      </c>
      <c r="T71" t="s">
        <v>380</v>
      </c>
      <c r="U71" t="s">
        <v>266</v>
      </c>
      <c r="V71" s="128">
        <v>4.7899999999999998E-2</v>
      </c>
      <c r="W71" s="128">
        <v>2.86E-2</v>
      </c>
      <c r="X71" t="s">
        <v>231</v>
      </c>
      <c r="Z71" t="s">
        <v>232</v>
      </c>
      <c r="AA71" t="s">
        <v>233</v>
      </c>
      <c r="AB71" t="s">
        <v>235</v>
      </c>
      <c r="AD71" s="124">
        <v>17142.87</v>
      </c>
      <c r="AE71" s="126">
        <v>1</v>
      </c>
      <c r="AF71" s="130">
        <v>97.54</v>
      </c>
      <c r="AG71" s="124">
        <v>16.721</v>
      </c>
      <c r="AJ71" t="s">
        <v>236</v>
      </c>
      <c r="AK71" s="128">
        <v>2.2099010433986099E-2</v>
      </c>
      <c r="AL71" s="128">
        <v>1.86876839427041E-4</v>
      </c>
    </row>
    <row r="72" spans="1:38">
      <c r="A72">
        <v>559</v>
      </c>
      <c r="B72">
        <v>7206</v>
      </c>
      <c r="C72" t="s">
        <v>381</v>
      </c>
      <c r="D72" t="s">
        <v>382</v>
      </c>
      <c r="E72" t="s">
        <v>35</v>
      </c>
      <c r="F72" t="s">
        <v>383</v>
      </c>
      <c r="G72" t="s">
        <v>384</v>
      </c>
      <c r="H72" t="s">
        <v>38</v>
      </c>
      <c r="I72" t="s">
        <v>223</v>
      </c>
      <c r="J72" t="s">
        <v>39</v>
      </c>
      <c r="K72" t="s">
        <v>39</v>
      </c>
      <c r="L72" t="s">
        <v>254</v>
      </c>
      <c r="M72" t="s">
        <v>58</v>
      </c>
      <c r="N72" t="s">
        <v>45</v>
      </c>
      <c r="O72" s="132" t="s">
        <v>385</v>
      </c>
      <c r="P72" t="s">
        <v>386</v>
      </c>
      <c r="Q72" t="s">
        <v>299</v>
      </c>
      <c r="R72" t="s">
        <v>191</v>
      </c>
      <c r="S72" t="s">
        <v>46</v>
      </c>
      <c r="T72" t="s">
        <v>387</v>
      </c>
      <c r="U72" t="s">
        <v>388</v>
      </c>
      <c r="V72" s="128">
        <v>5.1299999999999998E-2</v>
      </c>
      <c r="W72" s="128">
        <v>4.4699999999999997E-2</v>
      </c>
      <c r="X72" t="s">
        <v>231</v>
      </c>
      <c r="Z72" t="s">
        <v>232</v>
      </c>
      <c r="AA72" t="s">
        <v>233</v>
      </c>
      <c r="AB72" t="s">
        <v>235</v>
      </c>
      <c r="AD72" s="124">
        <v>23377.87</v>
      </c>
      <c r="AE72" s="126">
        <v>1</v>
      </c>
      <c r="AF72" s="130">
        <v>100.47</v>
      </c>
      <c r="AG72" s="124">
        <v>23.488</v>
      </c>
      <c r="AJ72" t="s">
        <v>236</v>
      </c>
      <c r="AK72" s="128">
        <v>3.1041870691771101E-2</v>
      </c>
      <c r="AL72" s="128">
        <v>2.6250074418987101E-4</v>
      </c>
    </row>
    <row r="73" spans="1:38">
      <c r="A73">
        <v>559</v>
      </c>
      <c r="B73">
        <v>7206</v>
      </c>
      <c r="C73" t="s">
        <v>267</v>
      </c>
      <c r="D73" t="s">
        <v>268</v>
      </c>
      <c r="E73" t="s">
        <v>35</v>
      </c>
      <c r="F73" t="s">
        <v>269</v>
      </c>
      <c r="G73" t="s">
        <v>270</v>
      </c>
      <c r="H73" t="s">
        <v>38</v>
      </c>
      <c r="I73" t="s">
        <v>253</v>
      </c>
      <c r="J73" t="s">
        <v>39</v>
      </c>
      <c r="K73" t="s">
        <v>39</v>
      </c>
      <c r="L73" t="s">
        <v>254</v>
      </c>
      <c r="M73" s="118" t="s">
        <v>1089</v>
      </c>
      <c r="N73" t="s">
        <v>45</v>
      </c>
      <c r="O73" s="132" t="s">
        <v>406</v>
      </c>
      <c r="P73" t="s">
        <v>189</v>
      </c>
      <c r="Q73" t="s">
        <v>190</v>
      </c>
      <c r="R73" t="s">
        <v>191</v>
      </c>
      <c r="S73" t="s">
        <v>46</v>
      </c>
      <c r="T73" t="s">
        <v>272</v>
      </c>
      <c r="U73" t="s">
        <v>273</v>
      </c>
      <c r="V73" s="128">
        <v>2.9100000000000001E-2</v>
      </c>
      <c r="W73" s="128">
        <v>4.1000000000000002E-2</v>
      </c>
      <c r="X73" t="s">
        <v>231</v>
      </c>
      <c r="Z73" t="s">
        <v>232</v>
      </c>
      <c r="AA73" t="s">
        <v>233</v>
      </c>
      <c r="AB73" t="s">
        <v>235</v>
      </c>
      <c r="AD73" s="124">
        <v>78141.06</v>
      </c>
      <c r="AE73" s="126">
        <v>1</v>
      </c>
      <c r="AF73" s="130">
        <v>138.87</v>
      </c>
      <c r="AG73" s="124">
        <v>108.514</v>
      </c>
      <c r="AJ73" t="s">
        <v>236</v>
      </c>
      <c r="AK73" s="128">
        <v>0.14341490107326499</v>
      </c>
      <c r="AL73" s="128">
        <v>1.2127657715431601E-3</v>
      </c>
    </row>
    <row r="74" spans="1:38">
      <c r="A74">
        <v>559</v>
      </c>
      <c r="B74">
        <v>7206</v>
      </c>
      <c r="C74" t="s">
        <v>274</v>
      </c>
      <c r="D74" t="s">
        <v>275</v>
      </c>
      <c r="E74" t="s">
        <v>276</v>
      </c>
      <c r="F74" t="s">
        <v>277</v>
      </c>
      <c r="G74" t="s">
        <v>278</v>
      </c>
      <c r="H74" t="s">
        <v>38</v>
      </c>
      <c r="I74" t="s">
        <v>223</v>
      </c>
      <c r="J74" t="s">
        <v>39</v>
      </c>
      <c r="K74" t="s">
        <v>279</v>
      </c>
      <c r="L74" t="s">
        <v>254</v>
      </c>
      <c r="M74" t="s">
        <v>99</v>
      </c>
      <c r="N74" t="s">
        <v>45</v>
      </c>
      <c r="O74" s="132" t="s">
        <v>280</v>
      </c>
      <c r="P74" t="s">
        <v>281</v>
      </c>
      <c r="Q74" t="s">
        <v>281</v>
      </c>
      <c r="R74" t="s">
        <v>281</v>
      </c>
      <c r="S74" t="s">
        <v>46</v>
      </c>
      <c r="T74" t="s">
        <v>282</v>
      </c>
      <c r="U74" t="s">
        <v>283</v>
      </c>
      <c r="V74" s="128">
        <v>0.10150000000000001</v>
      </c>
      <c r="W74" s="128">
        <v>9.5000000000000001E-2</v>
      </c>
      <c r="X74" t="s">
        <v>231</v>
      </c>
      <c r="Z74" t="s">
        <v>232</v>
      </c>
      <c r="AA74" t="s">
        <v>233</v>
      </c>
      <c r="AB74" t="s">
        <v>235</v>
      </c>
      <c r="AD74" s="124">
        <v>63000</v>
      </c>
      <c r="AE74" s="126">
        <v>1</v>
      </c>
      <c r="AF74" s="130">
        <v>102.89</v>
      </c>
      <c r="AG74" s="124">
        <v>64.820999999999998</v>
      </c>
      <c r="AJ74" t="s">
        <v>236</v>
      </c>
      <c r="AK74" s="128">
        <v>8.5668322047268194E-2</v>
      </c>
      <c r="AL74" s="128">
        <v>7.2444082105099403E-4</v>
      </c>
    </row>
    <row r="75" spans="1:38">
      <c r="A75">
        <v>559</v>
      </c>
      <c r="B75">
        <v>7206</v>
      </c>
      <c r="C75" t="s">
        <v>237</v>
      </c>
      <c r="D75" t="s">
        <v>238</v>
      </c>
      <c r="E75" t="s">
        <v>35</v>
      </c>
      <c r="F75" t="s">
        <v>425</v>
      </c>
      <c r="G75" t="s">
        <v>426</v>
      </c>
      <c r="H75" t="s">
        <v>38</v>
      </c>
      <c r="I75" t="s">
        <v>223</v>
      </c>
      <c r="J75" t="s">
        <v>39</v>
      </c>
      <c r="K75" t="s">
        <v>39</v>
      </c>
      <c r="L75" t="s">
        <v>254</v>
      </c>
      <c r="M75" t="s">
        <v>242</v>
      </c>
      <c r="N75" t="s">
        <v>45</v>
      </c>
      <c r="O75" s="132" t="s">
        <v>427</v>
      </c>
      <c r="P75" t="s">
        <v>189</v>
      </c>
      <c r="Q75" t="s">
        <v>190</v>
      </c>
      <c r="R75" t="s">
        <v>191</v>
      </c>
      <c r="S75" t="s">
        <v>46</v>
      </c>
      <c r="T75" t="s">
        <v>428</v>
      </c>
      <c r="U75" t="s">
        <v>429</v>
      </c>
      <c r="V75" s="128">
        <v>4.41E-2</v>
      </c>
      <c r="W75" s="128">
        <v>3.7400000000000003E-2</v>
      </c>
      <c r="X75" t="s">
        <v>231</v>
      </c>
      <c r="Z75" t="s">
        <v>232</v>
      </c>
      <c r="AA75" t="s">
        <v>233</v>
      </c>
      <c r="AB75" t="s">
        <v>235</v>
      </c>
      <c r="AD75" s="124">
        <v>38594.400000000001</v>
      </c>
      <c r="AE75" s="126">
        <v>1</v>
      </c>
      <c r="AF75" s="130">
        <v>97.69</v>
      </c>
      <c r="AG75" s="124">
        <v>37.703000000000003</v>
      </c>
      <c r="AJ75" t="s">
        <v>236</v>
      </c>
      <c r="AK75" s="128">
        <v>4.9828859522321703E-2</v>
      </c>
      <c r="AL75" s="128">
        <v>4.2136998883283798E-4</v>
      </c>
    </row>
    <row r="76" spans="1:38">
      <c r="A76">
        <v>559</v>
      </c>
      <c r="B76">
        <v>7206</v>
      </c>
      <c r="C76" t="s">
        <v>284</v>
      </c>
      <c r="D76" t="s">
        <v>285</v>
      </c>
      <c r="E76" t="s">
        <v>35</v>
      </c>
      <c r="F76" t="s">
        <v>430</v>
      </c>
      <c r="G76" t="s">
        <v>431</v>
      </c>
      <c r="H76" t="s">
        <v>38</v>
      </c>
      <c r="I76" t="s">
        <v>253</v>
      </c>
      <c r="J76" t="s">
        <v>39</v>
      </c>
      <c r="K76" t="s">
        <v>39</v>
      </c>
      <c r="L76" t="s">
        <v>254</v>
      </c>
      <c r="M76" s="118" t="s">
        <v>1089</v>
      </c>
      <c r="N76" t="s">
        <v>45</v>
      </c>
      <c r="O76" s="132" t="s">
        <v>308</v>
      </c>
      <c r="P76" t="s">
        <v>289</v>
      </c>
      <c r="Q76" t="s">
        <v>245</v>
      </c>
      <c r="R76" t="s">
        <v>191</v>
      </c>
      <c r="S76" t="s">
        <v>46</v>
      </c>
      <c r="T76" t="s">
        <v>432</v>
      </c>
      <c r="U76" t="s">
        <v>433</v>
      </c>
      <c r="V76" s="128">
        <v>2.7099999999999999E-2</v>
      </c>
      <c r="W76" s="128">
        <v>1.55E-2</v>
      </c>
      <c r="X76" t="s">
        <v>231</v>
      </c>
      <c r="Z76" t="s">
        <v>232</v>
      </c>
      <c r="AA76" t="s">
        <v>233</v>
      </c>
      <c r="AB76" t="s">
        <v>235</v>
      </c>
      <c r="AD76" s="124">
        <v>100051.73</v>
      </c>
      <c r="AE76" s="126">
        <v>1</v>
      </c>
      <c r="AF76" s="130">
        <v>108.02</v>
      </c>
      <c r="AG76" s="124">
        <v>108.07599999999999</v>
      </c>
      <c r="AJ76" t="s">
        <v>236</v>
      </c>
      <c r="AK76" s="128">
        <v>0.142835223716403</v>
      </c>
      <c r="AL76" s="128">
        <v>1.2078638202697601E-3</v>
      </c>
    </row>
    <row r="77" spans="1:38">
      <c r="A77">
        <v>559</v>
      </c>
      <c r="B77">
        <v>7206</v>
      </c>
      <c r="C77" t="s">
        <v>284</v>
      </c>
      <c r="D77" t="s">
        <v>285</v>
      </c>
      <c r="E77" t="s">
        <v>35</v>
      </c>
      <c r="F77" t="s">
        <v>286</v>
      </c>
      <c r="G77" t="s">
        <v>287</v>
      </c>
      <c r="H77" t="s">
        <v>38</v>
      </c>
      <c r="I77" t="s">
        <v>253</v>
      </c>
      <c r="J77" t="s">
        <v>39</v>
      </c>
      <c r="K77" t="s">
        <v>39</v>
      </c>
      <c r="L77" t="s">
        <v>254</v>
      </c>
      <c r="M77" s="118" t="s">
        <v>1089</v>
      </c>
      <c r="N77" t="s">
        <v>45</v>
      </c>
      <c r="O77" s="132" t="s">
        <v>308</v>
      </c>
      <c r="P77" t="s">
        <v>289</v>
      </c>
      <c r="Q77" t="s">
        <v>245</v>
      </c>
      <c r="R77" t="s">
        <v>191</v>
      </c>
      <c r="S77" t="s">
        <v>46</v>
      </c>
      <c r="T77" t="s">
        <v>290</v>
      </c>
      <c r="U77" t="s">
        <v>291</v>
      </c>
      <c r="V77" s="128">
        <v>2.7699999999999999E-2</v>
      </c>
      <c r="W77" s="128">
        <v>1.7500000000000002E-2</v>
      </c>
      <c r="X77" t="s">
        <v>231</v>
      </c>
      <c r="Z77" t="s">
        <v>232</v>
      </c>
      <c r="AA77" t="s">
        <v>233</v>
      </c>
      <c r="AB77" t="s">
        <v>235</v>
      </c>
      <c r="AD77" s="124">
        <v>105777.78</v>
      </c>
      <c r="AE77" s="126">
        <v>1</v>
      </c>
      <c r="AF77" s="130">
        <v>105.42</v>
      </c>
      <c r="AG77" s="124">
        <v>111.511</v>
      </c>
      <c r="AJ77" t="s">
        <v>236</v>
      </c>
      <c r="AK77" s="128">
        <v>0.147375063047511</v>
      </c>
      <c r="AL77" s="128">
        <v>1.24625426441378E-3</v>
      </c>
    </row>
    <row r="78" spans="1:38">
      <c r="A78">
        <v>559</v>
      </c>
      <c r="B78">
        <v>7206</v>
      </c>
      <c r="C78" t="s">
        <v>434</v>
      </c>
      <c r="D78" t="s">
        <v>435</v>
      </c>
      <c r="E78" t="s">
        <v>35</v>
      </c>
      <c r="F78" t="s">
        <v>436</v>
      </c>
      <c r="G78" t="s">
        <v>437</v>
      </c>
      <c r="H78" t="s">
        <v>38</v>
      </c>
      <c r="I78" t="s">
        <v>253</v>
      </c>
      <c r="J78" t="s">
        <v>39</v>
      </c>
      <c r="K78" t="s">
        <v>39</v>
      </c>
      <c r="L78" t="s">
        <v>254</v>
      </c>
      <c r="M78" t="s">
        <v>106</v>
      </c>
      <c r="N78" t="s">
        <v>45</v>
      </c>
      <c r="O78" s="132" t="s">
        <v>438</v>
      </c>
      <c r="P78" t="s">
        <v>189</v>
      </c>
      <c r="Q78" t="s">
        <v>299</v>
      </c>
      <c r="R78" t="s">
        <v>191</v>
      </c>
      <c r="S78" t="s">
        <v>46</v>
      </c>
      <c r="T78" t="s">
        <v>439</v>
      </c>
      <c r="U78" t="s">
        <v>440</v>
      </c>
      <c r="V78" s="128">
        <v>2.8000000000000001E-2</v>
      </c>
      <c r="W78" s="128">
        <v>8.3000000000000001E-3</v>
      </c>
      <c r="X78" t="s">
        <v>231</v>
      </c>
      <c r="Z78" t="s">
        <v>232</v>
      </c>
      <c r="AA78" t="s">
        <v>233</v>
      </c>
      <c r="AB78" t="s">
        <v>235</v>
      </c>
      <c r="AD78" s="124">
        <v>67449.19</v>
      </c>
      <c r="AE78" s="126">
        <v>1</v>
      </c>
      <c r="AF78" s="130">
        <v>103.27</v>
      </c>
      <c r="AG78" s="124">
        <v>69.655000000000001</v>
      </c>
      <c r="AJ78" t="s">
        <v>236</v>
      </c>
      <c r="AK78" s="128">
        <v>9.2057136034983E-2</v>
      </c>
      <c r="AL78" s="128">
        <v>7.7846683136841802E-4</v>
      </c>
    </row>
    <row r="79" spans="1:38">
      <c r="A79">
        <v>559</v>
      </c>
      <c r="B79">
        <v>7206</v>
      </c>
      <c r="C79" t="s">
        <v>292</v>
      </c>
      <c r="D79" t="s">
        <v>293</v>
      </c>
      <c r="E79" t="s">
        <v>35</v>
      </c>
      <c r="F79" t="s">
        <v>294</v>
      </c>
      <c r="G79" t="s">
        <v>295</v>
      </c>
      <c r="H79" t="s">
        <v>38</v>
      </c>
      <c r="I79" t="s">
        <v>241</v>
      </c>
      <c r="J79" t="s">
        <v>39</v>
      </c>
      <c r="K79" t="s">
        <v>39</v>
      </c>
      <c r="L79" t="s">
        <v>254</v>
      </c>
      <c r="M79" t="s">
        <v>296</v>
      </c>
      <c r="N79" t="s">
        <v>45</v>
      </c>
      <c r="O79" s="132" t="s">
        <v>297</v>
      </c>
      <c r="P79" t="s">
        <v>298</v>
      </c>
      <c r="Q79" t="s">
        <v>299</v>
      </c>
      <c r="R79" t="s">
        <v>191</v>
      </c>
      <c r="S79" t="s">
        <v>131</v>
      </c>
      <c r="T79" t="s">
        <v>300</v>
      </c>
      <c r="U79" t="s">
        <v>301</v>
      </c>
      <c r="V79" s="128">
        <v>7.17E-2</v>
      </c>
      <c r="W79" s="128">
        <v>8.5000000000000006E-2</v>
      </c>
      <c r="X79" t="s">
        <v>231</v>
      </c>
      <c r="Z79" t="s">
        <v>232</v>
      </c>
      <c r="AA79" t="s">
        <v>233</v>
      </c>
      <c r="AB79" t="s">
        <v>235</v>
      </c>
      <c r="AD79" s="124">
        <v>7000</v>
      </c>
      <c r="AE79" s="126">
        <v>3.165</v>
      </c>
      <c r="AF79" s="130">
        <v>108.35</v>
      </c>
      <c r="AG79" s="124">
        <v>24.004999999999999</v>
      </c>
      <c r="AJ79" t="s">
        <v>236</v>
      </c>
      <c r="AK79" s="128">
        <v>3.1725407852987601E-2</v>
      </c>
      <c r="AL79" s="128">
        <v>2.6828096972081301E-4</v>
      </c>
    </row>
    <row r="80" spans="1:38">
      <c r="A80">
        <v>559</v>
      </c>
      <c r="B80">
        <v>7207</v>
      </c>
      <c r="C80" t="s">
        <v>249</v>
      </c>
      <c r="D80" t="s">
        <v>250</v>
      </c>
      <c r="E80" t="s">
        <v>69</v>
      </c>
      <c r="F80" t="s">
        <v>251</v>
      </c>
      <c r="G80" t="s">
        <v>252</v>
      </c>
      <c r="H80" t="s">
        <v>38</v>
      </c>
      <c r="I80" t="s">
        <v>253</v>
      </c>
      <c r="J80" t="s">
        <v>39</v>
      </c>
      <c r="K80" t="s">
        <v>39</v>
      </c>
      <c r="L80" t="s">
        <v>254</v>
      </c>
      <c r="M80" s="118" t="s">
        <v>1089</v>
      </c>
      <c r="N80" t="s">
        <v>45</v>
      </c>
      <c r="O80" s="132" t="s">
        <v>255</v>
      </c>
      <c r="P80" t="s">
        <v>256</v>
      </c>
      <c r="Q80" t="s">
        <v>190</v>
      </c>
      <c r="R80" t="s">
        <v>191</v>
      </c>
      <c r="S80" t="s">
        <v>46</v>
      </c>
      <c r="T80" t="s">
        <v>257</v>
      </c>
      <c r="U80" t="s">
        <v>258</v>
      </c>
      <c r="V80" s="128">
        <v>3.1099999999999999E-2</v>
      </c>
      <c r="W80" s="128">
        <v>3.6400000000000002E-2</v>
      </c>
      <c r="X80" t="s">
        <v>231</v>
      </c>
      <c r="Z80" t="s">
        <v>232</v>
      </c>
      <c r="AA80" t="s">
        <v>233</v>
      </c>
      <c r="AB80" t="s">
        <v>235</v>
      </c>
      <c r="AD80" s="124">
        <v>42000</v>
      </c>
      <c r="AE80" s="126">
        <v>1</v>
      </c>
      <c r="AF80" s="130">
        <v>108.66</v>
      </c>
      <c r="AG80" s="124">
        <v>45.637</v>
      </c>
      <c r="AJ80" t="s">
        <v>236</v>
      </c>
      <c r="AK80" s="128">
        <v>3.4521515727639902E-2</v>
      </c>
      <c r="AL80" s="128">
        <v>3.73525960046776E-4</v>
      </c>
    </row>
    <row r="81" spans="1:38">
      <c r="A81">
        <v>559</v>
      </c>
      <c r="B81">
        <v>7207</v>
      </c>
      <c r="C81" t="s">
        <v>316</v>
      </c>
      <c r="D81" t="s">
        <v>317</v>
      </c>
      <c r="E81" t="s">
        <v>118</v>
      </c>
      <c r="F81" t="s">
        <v>318</v>
      </c>
      <c r="G81" t="s">
        <v>319</v>
      </c>
      <c r="H81" t="s">
        <v>38</v>
      </c>
      <c r="I81" t="s">
        <v>223</v>
      </c>
      <c r="J81" t="s">
        <v>39</v>
      </c>
      <c r="K81" t="s">
        <v>129</v>
      </c>
      <c r="L81" t="s">
        <v>254</v>
      </c>
      <c r="M81" t="s">
        <v>65</v>
      </c>
      <c r="N81" t="s">
        <v>45</v>
      </c>
      <c r="O81" s="132" t="s">
        <v>320</v>
      </c>
      <c r="P81" t="s">
        <v>256</v>
      </c>
      <c r="Q81" t="s">
        <v>190</v>
      </c>
      <c r="R81" t="s">
        <v>191</v>
      </c>
      <c r="S81" t="s">
        <v>46</v>
      </c>
      <c r="T81" t="s">
        <v>321</v>
      </c>
      <c r="U81" t="s">
        <v>322</v>
      </c>
      <c r="V81" s="128">
        <v>4.9299999999999997E-2</v>
      </c>
      <c r="W81" s="128">
        <v>3.3500000000000002E-2</v>
      </c>
      <c r="X81" t="s">
        <v>231</v>
      </c>
      <c r="Z81" t="s">
        <v>232</v>
      </c>
      <c r="AA81" t="s">
        <v>233</v>
      </c>
      <c r="AB81" t="s">
        <v>235</v>
      </c>
      <c r="AD81" s="124">
        <v>90000</v>
      </c>
      <c r="AE81" s="126">
        <v>1</v>
      </c>
      <c r="AF81" s="130">
        <v>97.24</v>
      </c>
      <c r="AG81" s="124">
        <v>87.516000000000005</v>
      </c>
      <c r="AJ81" t="s">
        <v>236</v>
      </c>
      <c r="AK81" s="128">
        <v>6.6200051064047194E-2</v>
      </c>
      <c r="AL81" s="128">
        <v>7.1629061203259004E-4</v>
      </c>
    </row>
    <row r="82" spans="1:38">
      <c r="A82">
        <v>559</v>
      </c>
      <c r="B82">
        <v>7207</v>
      </c>
      <c r="C82" t="s">
        <v>328</v>
      </c>
      <c r="D82" t="s">
        <v>329</v>
      </c>
      <c r="E82" t="s">
        <v>35</v>
      </c>
      <c r="F82" t="s">
        <v>330</v>
      </c>
      <c r="G82" t="s">
        <v>331</v>
      </c>
      <c r="H82" t="s">
        <v>38</v>
      </c>
      <c r="I82" t="s">
        <v>307</v>
      </c>
      <c r="J82" t="s">
        <v>39</v>
      </c>
      <c r="K82" t="s">
        <v>39</v>
      </c>
      <c r="L82" t="s">
        <v>254</v>
      </c>
      <c r="M82" t="s">
        <v>332</v>
      </c>
      <c r="N82" t="s">
        <v>45</v>
      </c>
      <c r="O82" s="132" t="s">
        <v>308</v>
      </c>
      <c r="P82" t="s">
        <v>309</v>
      </c>
      <c r="Q82" t="s">
        <v>245</v>
      </c>
      <c r="R82" t="s">
        <v>191</v>
      </c>
      <c r="S82" t="s">
        <v>46</v>
      </c>
      <c r="T82" t="s">
        <v>310</v>
      </c>
      <c r="U82" t="s">
        <v>334</v>
      </c>
      <c r="V82" s="128">
        <v>1E-4</v>
      </c>
      <c r="W82" s="128">
        <v>0.06</v>
      </c>
      <c r="X82" t="s">
        <v>231</v>
      </c>
      <c r="Z82" t="s">
        <v>313</v>
      </c>
      <c r="AA82" t="s">
        <v>314</v>
      </c>
      <c r="AB82" s="151" t="s">
        <v>3665</v>
      </c>
      <c r="AD82" s="124">
        <v>115385.59</v>
      </c>
      <c r="AE82" s="126">
        <v>1</v>
      </c>
      <c r="AF82" s="130">
        <v>0</v>
      </c>
      <c r="AG82" s="124">
        <v>0</v>
      </c>
      <c r="AJ82" t="s">
        <v>236</v>
      </c>
      <c r="AK82" s="128">
        <v>0</v>
      </c>
      <c r="AL82" s="128">
        <v>0</v>
      </c>
    </row>
    <row r="83" spans="1:38">
      <c r="A83">
        <v>559</v>
      </c>
      <c r="B83">
        <v>7207</v>
      </c>
      <c r="C83" t="s">
        <v>340</v>
      </c>
      <c r="D83" t="s">
        <v>341</v>
      </c>
      <c r="E83" t="s">
        <v>35</v>
      </c>
      <c r="F83" t="s">
        <v>342</v>
      </c>
      <c r="G83" t="s">
        <v>343</v>
      </c>
      <c r="H83" t="s">
        <v>38</v>
      </c>
      <c r="I83" t="s">
        <v>307</v>
      </c>
      <c r="J83" t="s">
        <v>39</v>
      </c>
      <c r="K83" t="s">
        <v>39</v>
      </c>
      <c r="L83" t="s">
        <v>254</v>
      </c>
      <c r="M83" t="s">
        <v>307</v>
      </c>
      <c r="N83" t="s">
        <v>45</v>
      </c>
      <c r="O83" s="132" t="s">
        <v>344</v>
      </c>
      <c r="P83" t="s">
        <v>281</v>
      </c>
      <c r="Q83" t="s">
        <v>281</v>
      </c>
      <c r="R83" t="s">
        <v>281</v>
      </c>
      <c r="S83" t="s">
        <v>46</v>
      </c>
      <c r="T83" t="s">
        <v>310</v>
      </c>
      <c r="U83" t="s">
        <v>345</v>
      </c>
      <c r="V83" s="128">
        <v>1E-4</v>
      </c>
      <c r="W83" s="128">
        <v>6.4500000000000002E-2</v>
      </c>
      <c r="X83" t="s">
        <v>231</v>
      </c>
      <c r="Z83" t="s">
        <v>313</v>
      </c>
      <c r="AA83" t="s">
        <v>314</v>
      </c>
      <c r="AB83" t="s">
        <v>346</v>
      </c>
      <c r="AD83" s="124">
        <v>42515.040000000001</v>
      </c>
      <c r="AE83" s="126">
        <v>1</v>
      </c>
      <c r="AF83" s="130">
        <v>0</v>
      </c>
      <c r="AG83" s="124">
        <v>0</v>
      </c>
      <c r="AJ83" t="s">
        <v>236</v>
      </c>
      <c r="AK83" s="128">
        <v>3.2159808709150401E-10</v>
      </c>
      <c r="AL83" s="128">
        <v>3.4797207393150997E-12</v>
      </c>
    </row>
    <row r="84" spans="1:38">
      <c r="A84">
        <v>559</v>
      </c>
      <c r="B84">
        <v>7207</v>
      </c>
      <c r="C84" t="s">
        <v>340</v>
      </c>
      <c r="D84" t="s">
        <v>341</v>
      </c>
      <c r="E84" t="s">
        <v>35</v>
      </c>
      <c r="F84" t="s">
        <v>347</v>
      </c>
      <c r="G84" t="s">
        <v>348</v>
      </c>
      <c r="H84" t="s">
        <v>38</v>
      </c>
      <c r="I84" t="s">
        <v>307</v>
      </c>
      <c r="J84" t="s">
        <v>39</v>
      </c>
      <c r="K84" t="s">
        <v>39</v>
      </c>
      <c r="L84" t="s">
        <v>254</v>
      </c>
      <c r="M84" t="s">
        <v>307</v>
      </c>
      <c r="N84" t="s">
        <v>45</v>
      </c>
      <c r="O84" s="132" t="s">
        <v>344</v>
      </c>
      <c r="P84" t="s">
        <v>281</v>
      </c>
      <c r="Q84" t="s">
        <v>281</v>
      </c>
      <c r="R84" t="s">
        <v>281</v>
      </c>
      <c r="S84" t="s">
        <v>46</v>
      </c>
      <c r="T84" t="s">
        <v>310</v>
      </c>
      <c r="U84" t="s">
        <v>345</v>
      </c>
      <c r="V84" s="128">
        <v>1E-4</v>
      </c>
      <c r="W84" s="128">
        <v>5.7000000000000002E-2</v>
      </c>
      <c r="X84" t="s">
        <v>231</v>
      </c>
      <c r="Z84" t="s">
        <v>313</v>
      </c>
      <c r="AA84" t="s">
        <v>314</v>
      </c>
      <c r="AB84" t="s">
        <v>346</v>
      </c>
      <c r="AD84" s="124">
        <v>9000</v>
      </c>
      <c r="AE84" s="126">
        <v>1</v>
      </c>
      <c r="AF84" s="130">
        <v>0</v>
      </c>
      <c r="AG84" s="124">
        <v>0</v>
      </c>
      <c r="AJ84" t="s">
        <v>236</v>
      </c>
      <c r="AK84" s="128">
        <v>6.8079032357103289E-11</v>
      </c>
      <c r="AL84" s="128">
        <v>7.3662136161311095E-13</v>
      </c>
    </row>
    <row r="85" spans="1:38">
      <c r="A85">
        <v>559</v>
      </c>
      <c r="B85">
        <v>7207</v>
      </c>
      <c r="C85" t="s">
        <v>349</v>
      </c>
      <c r="D85" t="s">
        <v>350</v>
      </c>
      <c r="E85" t="s">
        <v>304</v>
      </c>
      <c r="F85" t="s">
        <v>351</v>
      </c>
      <c r="G85" t="s">
        <v>352</v>
      </c>
      <c r="H85" t="s">
        <v>38</v>
      </c>
      <c r="I85" t="s">
        <v>307</v>
      </c>
      <c r="J85" t="s">
        <v>39</v>
      </c>
      <c r="K85" t="s">
        <v>39</v>
      </c>
      <c r="L85" t="s">
        <v>254</v>
      </c>
      <c r="M85" t="s">
        <v>99</v>
      </c>
      <c r="N85" t="s">
        <v>45</v>
      </c>
      <c r="O85" s="132" t="s">
        <v>353</v>
      </c>
      <c r="P85" t="s">
        <v>309</v>
      </c>
      <c r="Q85" t="s">
        <v>190</v>
      </c>
      <c r="R85" t="s">
        <v>191</v>
      </c>
      <c r="S85" t="s">
        <v>46</v>
      </c>
      <c r="T85" t="s">
        <v>310</v>
      </c>
      <c r="U85" t="s">
        <v>354</v>
      </c>
      <c r="V85" s="128">
        <v>1E-4</v>
      </c>
      <c r="W85" s="128">
        <v>8.8499999999999995E-2</v>
      </c>
      <c r="X85" t="s">
        <v>231</v>
      </c>
      <c r="Z85" t="s">
        <v>313</v>
      </c>
      <c r="AA85" t="s">
        <v>314</v>
      </c>
      <c r="AB85" t="s">
        <v>355</v>
      </c>
      <c r="AD85" s="124">
        <v>37700</v>
      </c>
      <c r="AE85" s="126">
        <v>1</v>
      </c>
      <c r="AF85" s="130">
        <v>0</v>
      </c>
      <c r="AG85" s="124">
        <v>0</v>
      </c>
      <c r="AJ85" t="s">
        <v>236</v>
      </c>
      <c r="AK85" s="128">
        <v>2.8517550220697702E-10</v>
      </c>
      <c r="AL85" s="128">
        <v>3.0856250369793698E-12</v>
      </c>
    </row>
    <row r="86" spans="1:38">
      <c r="A86">
        <v>559</v>
      </c>
      <c r="B86">
        <v>7207</v>
      </c>
      <c r="C86" t="s">
        <v>259</v>
      </c>
      <c r="D86" t="s">
        <v>260</v>
      </c>
      <c r="E86" t="s">
        <v>35</v>
      </c>
      <c r="F86" t="s">
        <v>261</v>
      </c>
      <c r="G86" t="s">
        <v>262</v>
      </c>
      <c r="H86" t="s">
        <v>38</v>
      </c>
      <c r="I86" t="s">
        <v>253</v>
      </c>
      <c r="J86" t="s">
        <v>39</v>
      </c>
      <c r="K86" t="s">
        <v>39</v>
      </c>
      <c r="L86" t="s">
        <v>254</v>
      </c>
      <c r="M86" t="s">
        <v>43</v>
      </c>
      <c r="N86" t="s">
        <v>45</v>
      </c>
      <c r="O86" s="132" t="s">
        <v>263</v>
      </c>
      <c r="P86" t="s">
        <v>264</v>
      </c>
      <c r="Q86" t="s">
        <v>190</v>
      </c>
      <c r="R86" t="s">
        <v>191</v>
      </c>
      <c r="S86" t="s">
        <v>46</v>
      </c>
      <c r="T86" t="s">
        <v>265</v>
      </c>
      <c r="U86" t="s">
        <v>266</v>
      </c>
      <c r="V86" s="128">
        <v>3.6200000000000003E-2</v>
      </c>
      <c r="W86" s="128">
        <v>3.8399999999999997E-2</v>
      </c>
      <c r="X86" t="s">
        <v>231</v>
      </c>
      <c r="Z86" t="s">
        <v>232</v>
      </c>
      <c r="AA86" t="s">
        <v>233</v>
      </c>
      <c r="AB86" t="s">
        <v>235</v>
      </c>
      <c r="AD86" s="124">
        <v>126750</v>
      </c>
      <c r="AE86" s="126">
        <v>1</v>
      </c>
      <c r="AF86" s="130">
        <v>105.42</v>
      </c>
      <c r="AG86" s="124">
        <v>133.62</v>
      </c>
      <c r="AJ86" t="s">
        <v>236</v>
      </c>
      <c r="AK86" s="128">
        <v>0.101074556574459</v>
      </c>
      <c r="AL86" s="128">
        <v>1.0936359538393299E-3</v>
      </c>
    </row>
    <row r="87" spans="1:38">
      <c r="A87">
        <v>559</v>
      </c>
      <c r="B87">
        <v>7207</v>
      </c>
      <c r="C87" t="s">
        <v>356</v>
      </c>
      <c r="D87" t="s">
        <v>357</v>
      </c>
      <c r="E87" t="s">
        <v>35</v>
      </c>
      <c r="F87" t="s">
        <v>358</v>
      </c>
      <c r="G87" t="s">
        <v>359</v>
      </c>
      <c r="H87" t="s">
        <v>38</v>
      </c>
      <c r="I87" t="s">
        <v>223</v>
      </c>
      <c r="J87" t="s">
        <v>39</v>
      </c>
      <c r="K87" t="s">
        <v>39</v>
      </c>
      <c r="L87" t="s">
        <v>254</v>
      </c>
      <c r="M87" t="s">
        <v>92</v>
      </c>
      <c r="N87" t="s">
        <v>45</v>
      </c>
      <c r="O87" s="132" t="s">
        <v>360</v>
      </c>
      <c r="P87" t="s">
        <v>361</v>
      </c>
      <c r="Q87" t="s">
        <v>299</v>
      </c>
      <c r="R87" t="s">
        <v>191</v>
      </c>
      <c r="S87" t="s">
        <v>46</v>
      </c>
      <c r="T87" t="s">
        <v>362</v>
      </c>
      <c r="U87" t="s">
        <v>363</v>
      </c>
      <c r="V87" s="128">
        <v>5.2400000000000002E-2</v>
      </c>
      <c r="W87" s="128">
        <v>4.2999999999999997E-2</v>
      </c>
      <c r="X87" t="s">
        <v>231</v>
      </c>
      <c r="Z87" t="s">
        <v>232</v>
      </c>
      <c r="AA87" t="s">
        <v>233</v>
      </c>
      <c r="AB87" t="s">
        <v>235</v>
      </c>
      <c r="AD87" s="124">
        <v>50000</v>
      </c>
      <c r="AE87" s="126">
        <v>1</v>
      </c>
      <c r="AF87" s="130">
        <v>100.86</v>
      </c>
      <c r="AG87" s="124">
        <v>50.43</v>
      </c>
      <c r="AJ87" t="s">
        <v>236</v>
      </c>
      <c r="AK87" s="128">
        <v>3.8146951130763503E-2</v>
      </c>
      <c r="AL87" s="128">
        <v>4.1275350295721301E-4</v>
      </c>
    </row>
    <row r="88" spans="1:38">
      <c r="A88">
        <v>559</v>
      </c>
      <c r="B88">
        <v>7207</v>
      </c>
      <c r="C88" t="s">
        <v>375</v>
      </c>
      <c r="D88" t="s">
        <v>376</v>
      </c>
      <c r="E88" t="s">
        <v>69</v>
      </c>
      <c r="F88" t="s">
        <v>377</v>
      </c>
      <c r="G88" t="s">
        <v>378</v>
      </c>
      <c r="H88" t="s">
        <v>38</v>
      </c>
      <c r="I88" t="s">
        <v>223</v>
      </c>
      <c r="J88" t="s">
        <v>39</v>
      </c>
      <c r="K88" t="s">
        <v>39</v>
      </c>
      <c r="L88" t="s">
        <v>254</v>
      </c>
      <c r="M88" t="s">
        <v>58</v>
      </c>
      <c r="N88" t="s">
        <v>45</v>
      </c>
      <c r="O88" s="132" t="s">
        <v>379</v>
      </c>
      <c r="P88" t="s">
        <v>264</v>
      </c>
      <c r="Q88" t="s">
        <v>190</v>
      </c>
      <c r="R88" t="s">
        <v>191</v>
      </c>
      <c r="S88" t="s">
        <v>46</v>
      </c>
      <c r="T88" t="s">
        <v>380</v>
      </c>
      <c r="U88" t="s">
        <v>266</v>
      </c>
      <c r="V88" s="128">
        <v>4.7899999999999998E-2</v>
      </c>
      <c r="W88" s="128">
        <v>2.86E-2</v>
      </c>
      <c r="X88" t="s">
        <v>231</v>
      </c>
      <c r="Z88" t="s">
        <v>232</v>
      </c>
      <c r="AA88" t="s">
        <v>233</v>
      </c>
      <c r="AB88" t="s">
        <v>235</v>
      </c>
      <c r="AD88" s="124">
        <v>25714.29</v>
      </c>
      <c r="AE88" s="126">
        <v>1</v>
      </c>
      <c r="AF88" s="130">
        <v>97.54</v>
      </c>
      <c r="AG88" s="124">
        <v>25.082000000000001</v>
      </c>
      <c r="AJ88" t="s">
        <v>236</v>
      </c>
      <c r="AK88" s="128">
        <v>1.8972656922428499E-2</v>
      </c>
      <c r="AL88" s="128">
        <v>2.05285884533574E-4</v>
      </c>
    </row>
    <row r="89" spans="1:38">
      <c r="A89">
        <v>559</v>
      </c>
      <c r="B89">
        <v>7207</v>
      </c>
      <c r="C89" t="s">
        <v>381</v>
      </c>
      <c r="D89" t="s">
        <v>382</v>
      </c>
      <c r="E89" t="s">
        <v>35</v>
      </c>
      <c r="F89" t="s">
        <v>383</v>
      </c>
      <c r="G89" t="s">
        <v>384</v>
      </c>
      <c r="H89" t="s">
        <v>38</v>
      </c>
      <c r="I89" t="s">
        <v>223</v>
      </c>
      <c r="J89" t="s">
        <v>39</v>
      </c>
      <c r="K89" t="s">
        <v>39</v>
      </c>
      <c r="L89" t="s">
        <v>254</v>
      </c>
      <c r="M89" t="s">
        <v>58</v>
      </c>
      <c r="N89" t="s">
        <v>45</v>
      </c>
      <c r="O89" s="132" t="s">
        <v>385</v>
      </c>
      <c r="P89" t="s">
        <v>386</v>
      </c>
      <c r="Q89" t="s">
        <v>299</v>
      </c>
      <c r="R89" t="s">
        <v>191</v>
      </c>
      <c r="S89" t="s">
        <v>46</v>
      </c>
      <c r="T89" t="s">
        <v>387</v>
      </c>
      <c r="U89" t="s">
        <v>388</v>
      </c>
      <c r="V89" s="128">
        <v>5.1299999999999998E-2</v>
      </c>
      <c r="W89" s="128">
        <v>4.4699999999999997E-2</v>
      </c>
      <c r="X89" t="s">
        <v>231</v>
      </c>
      <c r="Z89" t="s">
        <v>232</v>
      </c>
      <c r="AA89" t="s">
        <v>233</v>
      </c>
      <c r="AB89" t="s">
        <v>235</v>
      </c>
      <c r="AD89" s="124">
        <v>46755.69</v>
      </c>
      <c r="AE89" s="126">
        <v>1</v>
      </c>
      <c r="AF89" s="130">
        <v>100.47</v>
      </c>
      <c r="AG89" s="124">
        <v>46.975000000000001</v>
      </c>
      <c r="AJ89" t="s">
        <v>236</v>
      </c>
      <c r="AK89" s="128">
        <v>3.55338068712324E-2</v>
      </c>
      <c r="AL89" s="128">
        <v>3.8447904287895599E-4</v>
      </c>
    </row>
    <row r="90" spans="1:38">
      <c r="A90">
        <v>559</v>
      </c>
      <c r="B90">
        <v>7207</v>
      </c>
      <c r="C90" t="s">
        <v>267</v>
      </c>
      <c r="D90" t="s">
        <v>268</v>
      </c>
      <c r="E90" t="s">
        <v>35</v>
      </c>
      <c r="F90" t="s">
        <v>269</v>
      </c>
      <c r="G90" t="s">
        <v>270</v>
      </c>
      <c r="H90" t="s">
        <v>38</v>
      </c>
      <c r="I90" t="s">
        <v>253</v>
      </c>
      <c r="J90" t="s">
        <v>39</v>
      </c>
      <c r="K90" t="s">
        <v>39</v>
      </c>
      <c r="L90" t="s">
        <v>254</v>
      </c>
      <c r="M90" s="118" t="s">
        <v>1089</v>
      </c>
      <c r="N90" t="s">
        <v>45</v>
      </c>
      <c r="O90" s="132" t="s">
        <v>406</v>
      </c>
      <c r="P90" t="s">
        <v>189</v>
      </c>
      <c r="Q90" t="s">
        <v>190</v>
      </c>
      <c r="R90" t="s">
        <v>191</v>
      </c>
      <c r="S90" t="s">
        <v>46</v>
      </c>
      <c r="T90" t="s">
        <v>272</v>
      </c>
      <c r="U90" t="s">
        <v>273</v>
      </c>
      <c r="V90" s="128">
        <v>2.9100000000000001E-2</v>
      </c>
      <c r="W90" s="128">
        <v>4.1000000000000002E-2</v>
      </c>
      <c r="X90" t="s">
        <v>231</v>
      </c>
      <c r="Z90" t="s">
        <v>232</v>
      </c>
      <c r="AA90" t="s">
        <v>233</v>
      </c>
      <c r="AB90" t="s">
        <v>235</v>
      </c>
      <c r="AD90" s="124">
        <v>182820.55</v>
      </c>
      <c r="AE90" s="126">
        <v>1</v>
      </c>
      <c r="AF90" s="130">
        <v>138.87</v>
      </c>
      <c r="AG90" s="124">
        <v>253.88300000000001</v>
      </c>
      <c r="AJ90" t="s">
        <v>236</v>
      </c>
      <c r="AK90" s="128">
        <v>0.192045577924668</v>
      </c>
      <c r="AL90" s="128">
        <v>2.0779507317407698E-3</v>
      </c>
    </row>
    <row r="91" spans="1:38">
      <c r="A91">
        <v>559</v>
      </c>
      <c r="B91">
        <v>7207</v>
      </c>
      <c r="C91" t="s">
        <v>274</v>
      </c>
      <c r="D91" t="s">
        <v>275</v>
      </c>
      <c r="E91" t="s">
        <v>276</v>
      </c>
      <c r="F91" t="s">
        <v>277</v>
      </c>
      <c r="G91" t="s">
        <v>278</v>
      </c>
      <c r="H91" t="s">
        <v>38</v>
      </c>
      <c r="I91" t="s">
        <v>223</v>
      </c>
      <c r="J91" t="s">
        <v>39</v>
      </c>
      <c r="K91" t="s">
        <v>279</v>
      </c>
      <c r="L91" t="s">
        <v>254</v>
      </c>
      <c r="M91" t="s">
        <v>99</v>
      </c>
      <c r="N91" t="s">
        <v>45</v>
      </c>
      <c r="O91" s="132" t="s">
        <v>280</v>
      </c>
      <c r="P91" t="s">
        <v>281</v>
      </c>
      <c r="Q91" t="s">
        <v>281</v>
      </c>
      <c r="R91" t="s">
        <v>281</v>
      </c>
      <c r="S91" t="s">
        <v>46</v>
      </c>
      <c r="T91" t="s">
        <v>282</v>
      </c>
      <c r="U91" t="s">
        <v>283</v>
      </c>
      <c r="V91" s="128">
        <v>0.10150000000000001</v>
      </c>
      <c r="W91" s="128">
        <v>9.5000000000000001E-2</v>
      </c>
      <c r="X91" t="s">
        <v>231</v>
      </c>
      <c r="Z91" t="s">
        <v>232</v>
      </c>
      <c r="AA91" t="s">
        <v>233</v>
      </c>
      <c r="AB91" t="s">
        <v>235</v>
      </c>
      <c r="AD91" s="124">
        <v>88000</v>
      </c>
      <c r="AE91" s="126">
        <v>1</v>
      </c>
      <c r="AF91" s="130">
        <v>102.89</v>
      </c>
      <c r="AG91" s="124">
        <v>90.543000000000006</v>
      </c>
      <c r="AJ91" t="s">
        <v>236</v>
      </c>
      <c r="AK91" s="128">
        <v>6.84899271390631E-2</v>
      </c>
      <c r="AL91" s="128">
        <v>7.4106728076453595E-4</v>
      </c>
    </row>
    <row r="92" spans="1:38">
      <c r="A92">
        <v>559</v>
      </c>
      <c r="B92">
        <v>7207</v>
      </c>
      <c r="C92" t="s">
        <v>237</v>
      </c>
      <c r="D92" t="s">
        <v>238</v>
      </c>
      <c r="E92" t="s">
        <v>35</v>
      </c>
      <c r="F92" t="s">
        <v>425</v>
      </c>
      <c r="G92" t="s">
        <v>426</v>
      </c>
      <c r="H92" t="s">
        <v>38</v>
      </c>
      <c r="I92" t="s">
        <v>223</v>
      </c>
      <c r="J92" t="s">
        <v>39</v>
      </c>
      <c r="K92" t="s">
        <v>39</v>
      </c>
      <c r="L92" t="s">
        <v>254</v>
      </c>
      <c r="M92" t="s">
        <v>242</v>
      </c>
      <c r="N92" t="s">
        <v>45</v>
      </c>
      <c r="O92" s="132" t="s">
        <v>427</v>
      </c>
      <c r="P92" t="s">
        <v>189</v>
      </c>
      <c r="Q92" t="s">
        <v>190</v>
      </c>
      <c r="R92" t="s">
        <v>191</v>
      </c>
      <c r="S92" t="s">
        <v>46</v>
      </c>
      <c r="T92" t="s">
        <v>428</v>
      </c>
      <c r="U92" t="s">
        <v>429</v>
      </c>
      <c r="V92" s="128">
        <v>4.41E-2</v>
      </c>
      <c r="W92" s="128">
        <v>3.7400000000000003E-2</v>
      </c>
      <c r="X92" t="s">
        <v>231</v>
      </c>
      <c r="Z92" t="s">
        <v>232</v>
      </c>
      <c r="AA92" t="s">
        <v>233</v>
      </c>
      <c r="AB92" t="s">
        <v>235</v>
      </c>
      <c r="AD92" s="124">
        <v>77188.77</v>
      </c>
      <c r="AE92" s="126">
        <v>1</v>
      </c>
      <c r="AF92" s="130">
        <v>97.69</v>
      </c>
      <c r="AG92" s="124">
        <v>75.406000000000006</v>
      </c>
      <c r="AJ92" t="s">
        <v>236</v>
      </c>
      <c r="AK92" s="128">
        <v>5.70394192337551E-2</v>
      </c>
      <c r="AL92" s="128">
        <v>6.1717173712451802E-4</v>
      </c>
    </row>
    <row r="93" spans="1:38">
      <c r="A93">
        <v>559</v>
      </c>
      <c r="B93">
        <v>7207</v>
      </c>
      <c r="C93" t="s">
        <v>284</v>
      </c>
      <c r="D93" t="s">
        <v>285</v>
      </c>
      <c r="E93" t="s">
        <v>35</v>
      </c>
      <c r="F93" t="s">
        <v>430</v>
      </c>
      <c r="G93" t="s">
        <v>431</v>
      </c>
      <c r="H93" t="s">
        <v>38</v>
      </c>
      <c r="I93" t="s">
        <v>253</v>
      </c>
      <c r="J93" t="s">
        <v>39</v>
      </c>
      <c r="K93" t="s">
        <v>39</v>
      </c>
      <c r="L93" t="s">
        <v>254</v>
      </c>
      <c r="M93" s="118" t="s">
        <v>1089</v>
      </c>
      <c r="N93" t="s">
        <v>45</v>
      </c>
      <c r="O93" s="132" t="s">
        <v>308</v>
      </c>
      <c r="P93" t="s">
        <v>289</v>
      </c>
      <c r="Q93" t="s">
        <v>245</v>
      </c>
      <c r="R93" t="s">
        <v>191</v>
      </c>
      <c r="S93" t="s">
        <v>46</v>
      </c>
      <c r="T93" t="s">
        <v>432</v>
      </c>
      <c r="U93" t="s">
        <v>433</v>
      </c>
      <c r="V93" s="128">
        <v>2.7099999999999999E-2</v>
      </c>
      <c r="W93" s="128">
        <v>1.55E-2</v>
      </c>
      <c r="X93" t="s">
        <v>231</v>
      </c>
      <c r="Z93" t="s">
        <v>232</v>
      </c>
      <c r="AA93" t="s">
        <v>233</v>
      </c>
      <c r="AB93" t="s">
        <v>235</v>
      </c>
      <c r="AD93" s="124">
        <v>200102.68</v>
      </c>
      <c r="AE93" s="126">
        <v>1</v>
      </c>
      <c r="AF93" s="130">
        <v>108.02</v>
      </c>
      <c r="AG93" s="124">
        <v>216.15100000000001</v>
      </c>
      <c r="AJ93" t="s">
        <v>236</v>
      </c>
      <c r="AK93" s="128">
        <v>0.16350383479939401</v>
      </c>
      <c r="AL93" s="128">
        <v>1.76912645860085E-3</v>
      </c>
    </row>
    <row r="94" spans="1:38">
      <c r="A94">
        <v>559</v>
      </c>
      <c r="B94">
        <v>7207</v>
      </c>
      <c r="C94" t="s">
        <v>284</v>
      </c>
      <c r="D94" t="s">
        <v>285</v>
      </c>
      <c r="E94" t="s">
        <v>35</v>
      </c>
      <c r="F94" t="s">
        <v>286</v>
      </c>
      <c r="G94" t="s">
        <v>287</v>
      </c>
      <c r="H94" t="s">
        <v>38</v>
      </c>
      <c r="I94" t="s">
        <v>253</v>
      </c>
      <c r="J94" t="s">
        <v>39</v>
      </c>
      <c r="K94" t="s">
        <v>39</v>
      </c>
      <c r="L94" t="s">
        <v>254</v>
      </c>
      <c r="M94" s="118" t="s">
        <v>1089</v>
      </c>
      <c r="N94" t="s">
        <v>45</v>
      </c>
      <c r="O94" s="132" t="s">
        <v>308</v>
      </c>
      <c r="P94" t="s">
        <v>289</v>
      </c>
      <c r="Q94" t="s">
        <v>245</v>
      </c>
      <c r="R94" t="s">
        <v>191</v>
      </c>
      <c r="S94" t="s">
        <v>46</v>
      </c>
      <c r="T94" t="s">
        <v>290</v>
      </c>
      <c r="U94" t="s">
        <v>291</v>
      </c>
      <c r="V94" s="128">
        <v>2.7699999999999999E-2</v>
      </c>
      <c r="W94" s="128">
        <v>1.7500000000000002E-2</v>
      </c>
      <c r="X94" t="s">
        <v>231</v>
      </c>
      <c r="Z94" t="s">
        <v>232</v>
      </c>
      <c r="AA94" t="s">
        <v>233</v>
      </c>
      <c r="AB94" t="s">
        <v>235</v>
      </c>
      <c r="AD94" s="124">
        <v>159611.10999999999</v>
      </c>
      <c r="AE94" s="126">
        <v>1</v>
      </c>
      <c r="AF94" s="130">
        <v>105.42</v>
      </c>
      <c r="AG94" s="124">
        <v>168.262</v>
      </c>
      <c r="AJ94" t="s">
        <v>236</v>
      </c>
      <c r="AK94" s="128">
        <v>0.12727907035587499</v>
      </c>
      <c r="AL94" s="128">
        <v>1.37717119154402E-3</v>
      </c>
    </row>
    <row r="95" spans="1:38">
      <c r="A95">
        <v>559</v>
      </c>
      <c r="B95">
        <v>7207</v>
      </c>
      <c r="C95" t="s">
        <v>434</v>
      </c>
      <c r="D95" t="s">
        <v>435</v>
      </c>
      <c r="E95" t="s">
        <v>35</v>
      </c>
      <c r="F95" t="s">
        <v>436</v>
      </c>
      <c r="G95" t="s">
        <v>437</v>
      </c>
      <c r="H95" t="s">
        <v>38</v>
      </c>
      <c r="I95" t="s">
        <v>253</v>
      </c>
      <c r="J95" t="s">
        <v>39</v>
      </c>
      <c r="K95" t="s">
        <v>39</v>
      </c>
      <c r="L95" t="s">
        <v>254</v>
      </c>
      <c r="M95" t="s">
        <v>106</v>
      </c>
      <c r="N95" t="s">
        <v>45</v>
      </c>
      <c r="O95" s="132" t="s">
        <v>438</v>
      </c>
      <c r="P95" t="s">
        <v>189</v>
      </c>
      <c r="Q95" t="s">
        <v>299</v>
      </c>
      <c r="R95" t="s">
        <v>191</v>
      </c>
      <c r="S95" t="s">
        <v>46</v>
      </c>
      <c r="T95" t="s">
        <v>439</v>
      </c>
      <c r="U95" t="s">
        <v>440</v>
      </c>
      <c r="V95" s="128">
        <v>2.8000000000000001E-2</v>
      </c>
      <c r="W95" s="128">
        <v>8.3000000000000001E-3</v>
      </c>
      <c r="X95" t="s">
        <v>231</v>
      </c>
      <c r="Z95" t="s">
        <v>232</v>
      </c>
      <c r="AA95" t="s">
        <v>233</v>
      </c>
      <c r="AB95" t="s">
        <v>235</v>
      </c>
      <c r="AD95" s="124">
        <v>101174.62</v>
      </c>
      <c r="AE95" s="126">
        <v>1</v>
      </c>
      <c r="AF95" s="130">
        <v>103.27</v>
      </c>
      <c r="AG95" s="124">
        <v>104.483</v>
      </c>
      <c r="AJ95" t="s">
        <v>236</v>
      </c>
      <c r="AK95" s="128">
        <v>7.9034484279733794E-2</v>
      </c>
      <c r="AL95" s="128">
        <v>8.5516035420637299E-4</v>
      </c>
    </row>
    <row r="96" spans="1:38">
      <c r="A96">
        <v>559</v>
      </c>
      <c r="B96">
        <v>7207</v>
      </c>
      <c r="C96" t="s">
        <v>292</v>
      </c>
      <c r="D96" t="s">
        <v>293</v>
      </c>
      <c r="E96" t="s">
        <v>35</v>
      </c>
      <c r="F96" t="s">
        <v>294</v>
      </c>
      <c r="G96" t="s">
        <v>295</v>
      </c>
      <c r="H96" t="s">
        <v>38</v>
      </c>
      <c r="I96" t="s">
        <v>241</v>
      </c>
      <c r="J96" t="s">
        <v>39</v>
      </c>
      <c r="K96" t="s">
        <v>39</v>
      </c>
      <c r="L96" t="s">
        <v>254</v>
      </c>
      <c r="M96" t="s">
        <v>296</v>
      </c>
      <c r="N96" t="s">
        <v>45</v>
      </c>
      <c r="O96" s="132" t="s">
        <v>297</v>
      </c>
      <c r="P96" t="s">
        <v>298</v>
      </c>
      <c r="Q96" t="s">
        <v>299</v>
      </c>
      <c r="R96" t="s">
        <v>191</v>
      </c>
      <c r="S96" t="s">
        <v>131</v>
      </c>
      <c r="T96" t="s">
        <v>300</v>
      </c>
      <c r="U96" t="s">
        <v>301</v>
      </c>
      <c r="V96" s="128">
        <v>7.17E-2</v>
      </c>
      <c r="W96" s="128">
        <v>8.5000000000000006E-2</v>
      </c>
      <c r="X96" t="s">
        <v>231</v>
      </c>
      <c r="Z96" t="s">
        <v>232</v>
      </c>
      <c r="AA96" t="s">
        <v>233</v>
      </c>
      <c r="AB96" t="s">
        <v>235</v>
      </c>
      <c r="AD96" s="124">
        <v>7000</v>
      </c>
      <c r="AE96" s="126">
        <v>3.165</v>
      </c>
      <c r="AF96" s="130">
        <v>108.35</v>
      </c>
      <c r="AG96" s="124">
        <v>24.004999999999999</v>
      </c>
      <c r="AJ96" t="s">
        <v>236</v>
      </c>
      <c r="AK96" s="128">
        <v>1.8158147302087799E-2</v>
      </c>
      <c r="AL96" s="128">
        <v>1.9647281588660499E-4</v>
      </c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9"/>
  <dimension ref="A1:Z1"/>
  <sheetViews>
    <sheetView rightToLeft="1" workbookViewId="0"/>
  </sheetViews>
  <sheetFormatPr defaultColWidth="0" defaultRowHeight="14.25"/>
  <cols>
    <col min="1" max="26" width="11.625" customWidth="1"/>
    <col min="27" max="27" width="9" hidden="1" customWidth="1"/>
    <col min="28" max="16384" width="9" hidden="1"/>
  </cols>
  <sheetData>
    <row r="1" spans="1:26" s="2" customFormat="1" ht="51">
      <c r="A1" s="10" t="s">
        <v>8</v>
      </c>
      <c r="B1" s="10" t="s">
        <v>9</v>
      </c>
      <c r="C1" s="10" t="s">
        <v>10</v>
      </c>
      <c r="D1" s="10" t="s">
        <v>11</v>
      </c>
      <c r="E1" s="10" t="s">
        <v>12</v>
      </c>
      <c r="F1" s="10" t="s">
        <v>13</v>
      </c>
      <c r="G1" s="10" t="s">
        <v>14</v>
      </c>
      <c r="H1" s="10" t="s">
        <v>15</v>
      </c>
      <c r="I1" s="10" t="s">
        <v>114</v>
      </c>
      <c r="J1" s="10" t="s">
        <v>16</v>
      </c>
      <c r="K1" s="10" t="s">
        <v>17</v>
      </c>
      <c r="L1" s="10" t="s">
        <v>18</v>
      </c>
      <c r="M1" s="10" t="s">
        <v>21</v>
      </c>
      <c r="N1" s="10" t="s">
        <v>23</v>
      </c>
      <c r="O1" s="10" t="s">
        <v>201</v>
      </c>
      <c r="P1" s="10" t="s">
        <v>24</v>
      </c>
      <c r="Q1" s="10" t="s">
        <v>213</v>
      </c>
      <c r="R1" s="10" t="s">
        <v>214</v>
      </c>
      <c r="S1" s="10" t="s">
        <v>216</v>
      </c>
      <c r="T1" s="10" t="s">
        <v>217</v>
      </c>
      <c r="U1" s="10" t="s">
        <v>27</v>
      </c>
      <c r="V1" s="10" t="s">
        <v>28</v>
      </c>
      <c r="W1" s="10" t="s">
        <v>29</v>
      </c>
      <c r="X1" s="10" t="s">
        <v>30</v>
      </c>
      <c r="Y1" s="10" t="s">
        <v>31</v>
      </c>
      <c r="Z1" s="10" t="s">
        <v>32</v>
      </c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tabColor theme="5" tint="-0.499984740745262"/>
  </sheetPr>
  <dimension ref="A1:E32"/>
  <sheetViews>
    <sheetView showGridLines="0" rightToLeft="1" workbookViewId="0">
      <pane xSplit="5" ySplit="32" topLeftCell="XFD1048576" activePane="bottomRight" state="frozen"/>
      <selection pane="topRight" activeCell="F1" sqref="F1"/>
      <selection pane="bottomLeft" activeCell="A33" sqref="A33"/>
      <selection pane="bottomRight" activeCell="E19" sqref="E19"/>
    </sheetView>
  </sheetViews>
  <sheetFormatPr defaultColWidth="0" defaultRowHeight="12.75" zeroHeight="1"/>
  <cols>
    <col min="1" max="1" width="42.75" style="5" customWidth="1"/>
    <col min="2" max="4" width="13" style="6" customWidth="1"/>
    <col min="5" max="5" width="14" style="6" customWidth="1"/>
    <col min="6" max="6" width="2.375" style="5" hidden="1" customWidth="1"/>
    <col min="7" max="16384" width="2.375" style="5" hidden="1"/>
  </cols>
  <sheetData>
    <row r="1" spans="1:5" ht="18.75" customHeight="1">
      <c r="A1" s="26"/>
      <c r="B1" s="27"/>
      <c r="C1" s="87" t="s">
        <v>441</v>
      </c>
      <c r="D1" s="86"/>
      <c r="E1" s="27"/>
    </row>
    <row r="2" spans="1:5" ht="25.5">
      <c r="A2" s="27" t="s">
        <v>442</v>
      </c>
      <c r="B2" s="27" t="s">
        <v>30</v>
      </c>
      <c r="C2" s="27" t="s">
        <v>203</v>
      </c>
      <c r="D2" s="27" t="s">
        <v>204</v>
      </c>
      <c r="E2" s="27" t="s">
        <v>443</v>
      </c>
    </row>
    <row r="3" spans="1:5">
      <c r="A3" s="29" t="s">
        <v>444</v>
      </c>
      <c r="B3" s="137">
        <f>SUM('מזומנים ושווי מזומנים'!O:O)</f>
        <v>162330.74300000002</v>
      </c>
      <c r="C3" s="30"/>
      <c r="D3" s="30"/>
      <c r="E3" s="154">
        <v>6.110313868382726E-2</v>
      </c>
    </row>
    <row r="4" spans="1:5">
      <c r="A4" s="29" t="s">
        <v>445</v>
      </c>
      <c r="B4" s="137">
        <f>SUM('איגרות חוב ממשלתיות'!U:U)</f>
        <v>995413.57400000072</v>
      </c>
      <c r="C4" s="30"/>
      <c r="D4" s="30"/>
      <c r="E4" s="154">
        <v>0.37468499518841092</v>
      </c>
    </row>
    <row r="5" spans="1:5">
      <c r="A5" s="29" t="s">
        <v>446</v>
      </c>
      <c r="B5" s="137">
        <f>SUM('ניירות ערך מסחריים'!AD:AD)</f>
        <v>0</v>
      </c>
      <c r="C5" s="30"/>
      <c r="D5" s="30"/>
      <c r="E5" s="154">
        <v>0</v>
      </c>
    </row>
    <row r="6" spans="1:5">
      <c r="A6" s="29" t="s">
        <v>447</v>
      </c>
      <c r="B6" s="137">
        <f>SUM('איגרות חוב'!AD:AD)</f>
        <v>459578.77300000028</v>
      </c>
      <c r="C6" s="30"/>
      <c r="D6" s="30"/>
      <c r="E6" s="154">
        <v>0.17299067929949768</v>
      </c>
    </row>
    <row r="7" spans="1:5">
      <c r="A7" s="29" t="s">
        <v>448</v>
      </c>
      <c r="B7" s="137">
        <f>SUM('מניות מבכ ויהש'!U:U)</f>
        <v>637340.80700000015</v>
      </c>
      <c r="C7" s="30"/>
      <c r="D7" s="30"/>
      <c r="E7" s="154">
        <v>0.23990233149480125</v>
      </c>
    </row>
    <row r="8" spans="1:5">
      <c r="A8" s="29" t="s">
        <v>449</v>
      </c>
      <c r="B8" s="137">
        <f>SUM('קרנות סל'!T:T)</f>
        <v>110755.56000000001</v>
      </c>
      <c r="C8" s="30"/>
      <c r="D8" s="30"/>
      <c r="E8" s="154">
        <v>4.1689652974020774E-2</v>
      </c>
    </row>
    <row r="9" spans="1:5">
      <c r="A9" s="29" t="s">
        <v>450</v>
      </c>
      <c r="B9" s="137">
        <f>SUM('קרנות נאמנות'!T:T)</f>
        <v>0</v>
      </c>
      <c r="C9" s="30"/>
      <c r="D9" s="30"/>
      <c r="E9" s="154">
        <v>0</v>
      </c>
    </row>
    <row r="10" spans="1:5">
      <c r="A10" s="29" t="s">
        <v>451</v>
      </c>
      <c r="B10" s="137">
        <f>SUM('כתבי אופציה'!W:W)</f>
        <v>950.64400000000012</v>
      </c>
      <c r="C10" s="30"/>
      <c r="D10" s="30"/>
      <c r="E10" s="154">
        <v>3.578332181412382E-4</v>
      </c>
    </row>
    <row r="11" spans="1:5">
      <c r="A11" s="29" t="s">
        <v>452</v>
      </c>
      <c r="B11" s="137">
        <f>SUM(אופציות!V:V)</f>
        <v>0</v>
      </c>
      <c r="C11" s="30"/>
      <c r="D11" s="30"/>
      <c r="E11" s="154">
        <v>0</v>
      </c>
    </row>
    <row r="12" spans="1:5">
      <c r="A12" s="29" t="s">
        <v>453</v>
      </c>
      <c r="B12" s="137">
        <f>SUM('חוזים עתידיים'!R:R)</f>
        <v>-9589.9110000000001</v>
      </c>
      <c r="C12" s="30"/>
      <c r="D12" s="30"/>
      <c r="E12" s="154">
        <v>-3.6097516155554127E-3</v>
      </c>
    </row>
    <row r="13" spans="1:5">
      <c r="A13" s="29" t="s">
        <v>454</v>
      </c>
      <c r="B13" s="137">
        <f>SUM('מוצרים מובנים'!Z:Z)</f>
        <v>15008.229000000003</v>
      </c>
      <c r="C13" s="30"/>
      <c r="D13" s="30"/>
      <c r="E13" s="154">
        <v>5.6492681610262703E-3</v>
      </c>
    </row>
    <row r="14" spans="1:5">
      <c r="A14" s="29" t="s">
        <v>455</v>
      </c>
      <c r="B14" s="137">
        <f>SUM('לא סחיר איגרות חוב ממשלתיות'!U:U)</f>
        <v>0</v>
      </c>
      <c r="C14" s="30"/>
      <c r="D14" s="30"/>
      <c r="E14" s="154">
        <v>0</v>
      </c>
    </row>
    <row r="15" spans="1:5">
      <c r="A15" s="29" t="s">
        <v>456</v>
      </c>
      <c r="B15" s="137">
        <f>SUM('לא סחיר איגרות חוב מיועדות'!N:N)</f>
        <v>0</v>
      </c>
      <c r="C15" s="30"/>
      <c r="D15" s="30"/>
      <c r="E15" s="154">
        <v>0</v>
      </c>
    </row>
    <row r="16" spans="1:5" s="90" customFormat="1">
      <c r="A16" s="31" t="s">
        <v>457</v>
      </c>
      <c r="B16" s="137">
        <f>SUM('אפיק השקעה מובטח תשואה'!F:F)</f>
        <v>0</v>
      </c>
      <c r="C16" s="32"/>
      <c r="D16" s="32"/>
      <c r="E16" s="154">
        <v>0</v>
      </c>
    </row>
    <row r="17" spans="1:5">
      <c r="A17" s="31" t="s">
        <v>458</v>
      </c>
      <c r="B17" s="137">
        <f>SUM('לא סחיר ניירות ערך מסחריים'!AI:AI)</f>
        <v>6115.893</v>
      </c>
      <c r="C17" s="32"/>
      <c r="D17" s="32"/>
      <c r="E17" s="154">
        <v>2.3020917125627172E-3</v>
      </c>
    </row>
    <row r="18" spans="1:5">
      <c r="A18" s="29" t="s">
        <v>459</v>
      </c>
      <c r="B18" s="137">
        <f>SUM('לא סחיר איגרות חוב'!AG:AG)</f>
        <v>37101.496000000014</v>
      </c>
      <c r="C18" s="30"/>
      <c r="D18" s="30"/>
      <c r="E18" s="154">
        <v>1.3965425239663095E-2</v>
      </c>
    </row>
    <row r="19" spans="1:5">
      <c r="A19" s="29" t="s">
        <v>460</v>
      </c>
      <c r="B19" s="137">
        <f>SUM('לא סחיר מניות מבכ ויהש'!X:X)</f>
        <v>0</v>
      </c>
      <c r="C19" s="30"/>
      <c r="D19" s="30"/>
      <c r="E19" s="154">
        <v>0</v>
      </c>
    </row>
    <row r="20" spans="1:5">
      <c r="A20" s="29" t="s">
        <v>461</v>
      </c>
      <c r="B20" s="137">
        <f>SUM('קרנות השקעה'!W:W)</f>
        <v>122548.59499999997</v>
      </c>
      <c r="C20" s="30"/>
      <c r="D20" s="30"/>
      <c r="E20" s="154">
        <v>4.6128685530584787E-2</v>
      </c>
    </row>
    <row r="21" spans="1:5">
      <c r="A21" s="29" t="s">
        <v>462</v>
      </c>
      <c r="B21" s="137">
        <f>SUM('לא סחיר כתבי אופציה'!Z:Z)</f>
        <v>440.13299999999998</v>
      </c>
      <c r="C21" s="30"/>
      <c r="D21" s="30"/>
      <c r="E21" s="154">
        <v>1.6567106908596445E-4</v>
      </c>
    </row>
    <row r="22" spans="1:5">
      <c r="A22" s="29" t="s">
        <v>463</v>
      </c>
      <c r="B22" s="137">
        <f>SUM('לא סחיר אופציות'!Z:Z)</f>
        <v>0</v>
      </c>
      <c r="C22" s="30"/>
      <c r="D22" s="30"/>
      <c r="E22" s="154">
        <v>0</v>
      </c>
    </row>
    <row r="23" spans="1:5">
      <c r="A23" s="29" t="s">
        <v>464</v>
      </c>
      <c r="B23" s="137">
        <f>SUM('לא סחיר נגזרים אחרים'!R:R)</f>
        <v>-31248.301599999999</v>
      </c>
      <c r="C23" s="30"/>
      <c r="D23" s="30"/>
      <c r="E23" s="154">
        <v>-1.1762216269156489E-2</v>
      </c>
    </row>
    <row r="24" spans="1:5">
      <c r="A24" s="29" t="s">
        <v>465</v>
      </c>
      <c r="B24" s="137">
        <f>SUM(הלוואות!AT:AT)</f>
        <v>4727.9679999999998</v>
      </c>
      <c r="C24" s="30"/>
      <c r="D24" s="30"/>
      <c r="E24" s="154">
        <v>1.7796609505859118E-3</v>
      </c>
    </row>
    <row r="25" spans="1:5">
      <c r="A25" s="29" t="s">
        <v>466</v>
      </c>
      <c r="B25" s="137">
        <f>SUM('לא סחיר מוצרים מובנים'!AB:AB)</f>
        <v>5499.5950000000003</v>
      </c>
      <c r="C25" s="30"/>
      <c r="D25" s="30"/>
      <c r="E25" s="154">
        <v>2.070110133050293E-3</v>
      </c>
    </row>
    <row r="26" spans="1:5">
      <c r="A26" s="29" t="s">
        <v>467</v>
      </c>
      <c r="B26" s="137">
        <f>SUM('פיקדונות מעל 3 חודשים'!T:T)</f>
        <v>139074.42900000006</v>
      </c>
      <c r="C26" s="30"/>
      <c r="D26" s="30"/>
      <c r="E26" s="154">
        <v>5.2349197481102457E-2</v>
      </c>
    </row>
    <row r="27" spans="1:5">
      <c r="A27" s="29" t="s">
        <v>468</v>
      </c>
      <c r="B27" s="137">
        <f>SUM('זכויות מקרקעין'!S:S)</f>
        <v>1400</v>
      </c>
      <c r="C27" s="30"/>
      <c r="D27" s="30"/>
      <c r="E27" s="154">
        <v>5.2697592936760073E-4</v>
      </c>
    </row>
    <row r="28" spans="1:5">
      <c r="A28" s="29" t="s">
        <v>469</v>
      </c>
      <c r="B28" s="137">
        <f>SUM('השקעה בחברות מוחזקות'!U:U)</f>
        <v>0</v>
      </c>
      <c r="C28" s="30"/>
      <c r="D28" s="30"/>
      <c r="E28" s="154">
        <v>0</v>
      </c>
    </row>
    <row r="29" spans="1:5">
      <c r="A29" s="29" t="s">
        <v>470</v>
      </c>
      <c r="B29" s="138">
        <f>SUM('נכסים אחרים'!N:N)</f>
        <v>-780.39400000000012</v>
      </c>
      <c r="C29" s="119"/>
      <c r="D29" s="119"/>
      <c r="E29" s="155">
        <v>-2.9374918101635668E-4</v>
      </c>
    </row>
    <row r="30" spans="1:5" ht="15.75" thickBot="1">
      <c r="A30" s="28" t="s">
        <v>471</v>
      </c>
      <c r="B30" s="140">
        <f>IF(SUM(B3:B29)=0,0.0001,SUM(B3:B29))</f>
        <v>2656667.8324000011</v>
      </c>
      <c r="C30" s="120">
        <f t="shared" ref="C30:D30" si="0">SUM(C3:C29)</f>
        <v>0</v>
      </c>
      <c r="D30" s="120">
        <f t="shared" si="0"/>
        <v>0</v>
      </c>
      <c r="E30" s="153">
        <f>SUM(E3:E29)</f>
        <v>0.99999999999999989</v>
      </c>
    </row>
    <row r="31" spans="1:5" s="90" customFormat="1" ht="13.5" thickTop="1">
      <c r="A31" s="31" t="s">
        <v>472</v>
      </c>
      <c r="B31" s="32"/>
      <c r="C31" s="32"/>
      <c r="D31" s="32"/>
      <c r="E31" s="32"/>
    </row>
    <row r="32" spans="1:5">
      <c r="A32" s="31" t="s">
        <v>473</v>
      </c>
      <c r="B32" s="137">
        <f>SUM('יתרות התחייבות להשקעה'!O:O)</f>
        <v>76278.40380700001</v>
      </c>
      <c r="C32" s="32"/>
      <c r="D32" s="32"/>
      <c r="E32" s="139">
        <v>2.8712059097764975E-2</v>
      </c>
    </row>
  </sheetData>
  <customSheetViews>
    <customSheetView guid="{AE318230-F718-49FC-82EB-7CAC3DCD05F1}" showGridLines="0">
      <pageMargins left="0.7" right="0.7" top="0.75" bottom="0.75" header="0.3" footer="0.3"/>
      <pageSetup orientation="portrait"/>
    </customSheetView>
  </customSheetViews>
  <pageMargins left="0.7" right="0.7" top="0.75" bottom="0.75" header="0.3" footer="0.3"/>
  <pageSetup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0"/>
  <dimension ref="A1:Z93"/>
  <sheetViews>
    <sheetView rightToLeft="1" workbookViewId="0">
      <selection activeCell="M2" sqref="M2:M93"/>
    </sheetView>
  </sheetViews>
  <sheetFormatPr defaultColWidth="0" defaultRowHeight="14.25"/>
  <cols>
    <col min="1" max="26" width="11.625" style="156" customWidth="1"/>
    <col min="27" max="27" width="9" style="156" hidden="1" customWidth="1"/>
    <col min="28" max="16384" width="9" style="156" hidden="1"/>
  </cols>
  <sheetData>
    <row r="1" spans="1:26" s="152" customFormat="1" ht="51">
      <c r="A1" s="157" t="s">
        <v>8</v>
      </c>
      <c r="B1" s="157" t="s">
        <v>9</v>
      </c>
      <c r="C1" s="157" t="s">
        <v>474</v>
      </c>
      <c r="D1" s="157" t="s">
        <v>475</v>
      </c>
      <c r="E1" s="157" t="s">
        <v>476</v>
      </c>
      <c r="F1" s="157" t="s">
        <v>477</v>
      </c>
      <c r="G1" s="157" t="s">
        <v>478</v>
      </c>
      <c r="H1" s="157" t="s">
        <v>479</v>
      </c>
      <c r="I1" s="157" t="s">
        <v>114</v>
      </c>
      <c r="J1" s="157" t="s">
        <v>480</v>
      </c>
      <c r="K1" s="157" t="s">
        <v>16</v>
      </c>
      <c r="L1" s="157" t="s">
        <v>481</v>
      </c>
      <c r="M1" s="157" t="s">
        <v>482</v>
      </c>
      <c r="N1" s="157" t="s">
        <v>17</v>
      </c>
      <c r="O1" s="157" t="s">
        <v>23</v>
      </c>
      <c r="P1" s="133" t="s">
        <v>201</v>
      </c>
      <c r="Q1" s="157" t="s">
        <v>24</v>
      </c>
      <c r="R1" s="157" t="s">
        <v>213</v>
      </c>
      <c r="S1" s="157" t="s">
        <v>214</v>
      </c>
      <c r="T1" s="131" t="s">
        <v>216</v>
      </c>
      <c r="U1" s="125" t="s">
        <v>28</v>
      </c>
      <c r="V1" s="161" t="s">
        <v>483</v>
      </c>
      <c r="W1" s="157" t="s">
        <v>30</v>
      </c>
      <c r="X1" s="127" t="s">
        <v>484</v>
      </c>
      <c r="Y1" s="127" t="s">
        <v>31</v>
      </c>
      <c r="Z1" s="127" t="s">
        <v>32</v>
      </c>
    </row>
    <row r="2" spans="1:26">
      <c r="A2" s="156">
        <v>559</v>
      </c>
      <c r="B2" s="156">
        <v>556</v>
      </c>
      <c r="C2" s="156" t="s">
        <v>485</v>
      </c>
      <c r="F2" s="156" t="s">
        <v>486</v>
      </c>
      <c r="G2" s="156">
        <v>666105929</v>
      </c>
      <c r="H2" s="156" t="s">
        <v>304</v>
      </c>
      <c r="I2" s="156" t="s">
        <v>487</v>
      </c>
      <c r="J2" s="156" t="s">
        <v>488</v>
      </c>
      <c r="K2" s="156" t="s">
        <v>39</v>
      </c>
      <c r="N2" s="156" t="s">
        <v>39</v>
      </c>
      <c r="O2" s="156" t="s">
        <v>45</v>
      </c>
      <c r="P2" s="151" t="s">
        <v>489</v>
      </c>
      <c r="Q2" s="156" t="s">
        <v>46</v>
      </c>
      <c r="R2" s="156" t="s">
        <v>490</v>
      </c>
      <c r="S2" s="156" t="s">
        <v>233</v>
      </c>
      <c r="T2" s="151" t="s">
        <v>491</v>
      </c>
      <c r="U2" s="160">
        <v>1</v>
      </c>
      <c r="V2" s="159">
        <v>1301.2909999999999</v>
      </c>
      <c r="W2" s="159">
        <v>1301.2909999999999</v>
      </c>
      <c r="X2" s="158">
        <v>6.3210000000000002E-3</v>
      </c>
      <c r="Y2" s="158">
        <v>7.81716616223532E-2</v>
      </c>
      <c r="Z2" s="158">
        <v>3.7097912291255801E-3</v>
      </c>
    </row>
    <row r="3" spans="1:26">
      <c r="A3" s="156">
        <v>559</v>
      </c>
      <c r="B3" s="156">
        <v>556</v>
      </c>
      <c r="C3" s="156" t="s">
        <v>492</v>
      </c>
      <c r="F3" s="156" t="s">
        <v>493</v>
      </c>
      <c r="G3" s="156">
        <v>666107420</v>
      </c>
      <c r="H3" s="156" t="s">
        <v>304</v>
      </c>
      <c r="I3" s="156" t="s">
        <v>487</v>
      </c>
      <c r="J3" s="156" t="s">
        <v>494</v>
      </c>
      <c r="K3" s="156" t="s">
        <v>39</v>
      </c>
      <c r="N3" s="156" t="s">
        <v>129</v>
      </c>
      <c r="O3" s="156" t="s">
        <v>45</v>
      </c>
      <c r="P3" s="151" t="s">
        <v>495</v>
      </c>
      <c r="Q3" s="156" t="s">
        <v>131</v>
      </c>
      <c r="R3" s="156" t="s">
        <v>490</v>
      </c>
      <c r="S3" s="156" t="s">
        <v>233</v>
      </c>
      <c r="T3" s="151" t="s">
        <v>496</v>
      </c>
      <c r="U3" s="160">
        <v>3.165</v>
      </c>
      <c r="V3" s="159">
        <v>263.75099999999998</v>
      </c>
      <c r="W3" s="159">
        <v>834.77200000000005</v>
      </c>
      <c r="X3" s="158">
        <v>1.4710000000000001E-3</v>
      </c>
      <c r="Y3" s="158">
        <v>5.0146769111244799E-2</v>
      </c>
      <c r="Z3" s="158">
        <v>2.3798143771922198E-3</v>
      </c>
    </row>
    <row r="4" spans="1:26">
      <c r="A4" s="156">
        <v>559</v>
      </c>
      <c r="B4" s="156">
        <v>556</v>
      </c>
      <c r="C4" s="156" t="s">
        <v>497</v>
      </c>
      <c r="F4" s="156" t="s">
        <v>498</v>
      </c>
      <c r="G4" s="156">
        <v>666103635</v>
      </c>
      <c r="H4" s="156" t="s">
        <v>304</v>
      </c>
      <c r="I4" s="156" t="s">
        <v>499</v>
      </c>
      <c r="J4" s="156" t="s">
        <v>500</v>
      </c>
      <c r="K4" s="156" t="s">
        <v>39</v>
      </c>
      <c r="N4" s="156" t="s">
        <v>39</v>
      </c>
      <c r="O4" s="156" t="s">
        <v>45</v>
      </c>
      <c r="P4" s="151" t="s">
        <v>501</v>
      </c>
      <c r="Q4" s="156" t="s">
        <v>46</v>
      </c>
      <c r="R4" s="156" t="s">
        <v>490</v>
      </c>
      <c r="S4" s="156" t="s">
        <v>233</v>
      </c>
      <c r="T4" s="151" t="s">
        <v>502</v>
      </c>
      <c r="U4" s="160">
        <v>1</v>
      </c>
      <c r="V4" s="159">
        <v>28.721</v>
      </c>
      <c r="W4" s="159">
        <v>28.721</v>
      </c>
      <c r="X4" s="158">
        <v>3.5929999999999998E-3</v>
      </c>
      <c r="Y4" s="158">
        <v>1.7253620950879E-3</v>
      </c>
      <c r="Z4" s="158">
        <v>8.1880479889818905E-5</v>
      </c>
    </row>
    <row r="5" spans="1:26">
      <c r="A5" s="156">
        <v>559</v>
      </c>
      <c r="B5" s="156">
        <v>556</v>
      </c>
      <c r="C5" s="156" t="s">
        <v>503</v>
      </c>
      <c r="F5" s="156" t="s">
        <v>504</v>
      </c>
      <c r="G5" s="156">
        <v>666103007</v>
      </c>
      <c r="H5" s="156" t="s">
        <v>304</v>
      </c>
      <c r="I5" s="156" t="s">
        <v>499</v>
      </c>
      <c r="J5" s="156" t="s">
        <v>500</v>
      </c>
      <c r="K5" s="156" t="s">
        <v>39</v>
      </c>
      <c r="N5" s="156" t="s">
        <v>39</v>
      </c>
      <c r="O5" s="156" t="s">
        <v>45</v>
      </c>
      <c r="P5" s="151" t="s">
        <v>505</v>
      </c>
      <c r="Q5" s="156" t="s">
        <v>46</v>
      </c>
      <c r="R5" s="156" t="s">
        <v>490</v>
      </c>
      <c r="S5" s="156" t="s">
        <v>233</v>
      </c>
      <c r="T5" s="151" t="s">
        <v>502</v>
      </c>
      <c r="U5" s="160">
        <v>1</v>
      </c>
      <c r="V5" s="159">
        <v>9.67</v>
      </c>
      <c r="W5" s="159">
        <v>9.67</v>
      </c>
      <c r="X5" s="158">
        <v>4.3410000000000002E-3</v>
      </c>
      <c r="Y5" s="158">
        <v>5.8089345230879098E-4</v>
      </c>
      <c r="Z5" s="158">
        <v>2.7567450783410402E-5</v>
      </c>
    </row>
    <row r="6" spans="1:26">
      <c r="A6" s="156">
        <v>559</v>
      </c>
      <c r="B6" s="156">
        <v>556</v>
      </c>
      <c r="C6" s="156" t="s">
        <v>506</v>
      </c>
      <c r="F6" s="156" t="s">
        <v>507</v>
      </c>
      <c r="G6" s="156">
        <v>666103072</v>
      </c>
      <c r="H6" s="156" t="s">
        <v>304</v>
      </c>
      <c r="I6" s="156" t="s">
        <v>487</v>
      </c>
      <c r="J6" s="156" t="s">
        <v>500</v>
      </c>
      <c r="K6" s="156" t="s">
        <v>39</v>
      </c>
      <c r="N6" s="156" t="s">
        <v>39</v>
      </c>
      <c r="O6" s="156" t="s">
        <v>45</v>
      </c>
      <c r="P6" s="151" t="s">
        <v>508</v>
      </c>
      <c r="Q6" s="156" t="s">
        <v>46</v>
      </c>
      <c r="R6" s="156" t="s">
        <v>490</v>
      </c>
      <c r="S6" s="156" t="s">
        <v>233</v>
      </c>
      <c r="T6" s="151" t="s">
        <v>509</v>
      </c>
      <c r="U6" s="160">
        <v>1</v>
      </c>
      <c r="V6" s="159">
        <v>372.80900000000003</v>
      </c>
      <c r="W6" s="159">
        <v>372.80900000000003</v>
      </c>
      <c r="X6" s="158">
        <v>5.2999999999999998E-4</v>
      </c>
      <c r="Y6" s="158">
        <v>2.23955113900287E-2</v>
      </c>
      <c r="Z6" s="158">
        <v>1.0628234068745101E-3</v>
      </c>
    </row>
    <row r="7" spans="1:26">
      <c r="A7" s="156">
        <v>559</v>
      </c>
      <c r="B7" s="156">
        <v>556</v>
      </c>
      <c r="C7" s="156" t="s">
        <v>510</v>
      </c>
      <c r="F7" s="156" t="s">
        <v>511</v>
      </c>
      <c r="G7" s="156">
        <v>666103494</v>
      </c>
      <c r="H7" s="156" t="s">
        <v>304</v>
      </c>
      <c r="I7" s="156" t="s">
        <v>512</v>
      </c>
      <c r="J7" s="156" t="s">
        <v>500</v>
      </c>
      <c r="K7" s="156" t="s">
        <v>39</v>
      </c>
      <c r="N7" s="156" t="s">
        <v>39</v>
      </c>
      <c r="O7" s="156" t="s">
        <v>45</v>
      </c>
      <c r="P7" s="151" t="s">
        <v>513</v>
      </c>
      <c r="Q7" s="156" t="s">
        <v>46</v>
      </c>
      <c r="R7" s="156" t="s">
        <v>490</v>
      </c>
      <c r="S7" s="156" t="s">
        <v>233</v>
      </c>
      <c r="T7" s="151" t="s">
        <v>514</v>
      </c>
      <c r="U7" s="160">
        <v>1</v>
      </c>
      <c r="V7" s="159">
        <v>251.37700000000001</v>
      </c>
      <c r="W7" s="159">
        <v>251.37700000000001</v>
      </c>
      <c r="X7" s="158">
        <v>1.7329999999999999E-3</v>
      </c>
      <c r="Y7" s="158">
        <v>1.51008241883458E-2</v>
      </c>
      <c r="Z7" s="158">
        <v>7.1663955919383396E-4</v>
      </c>
    </row>
    <row r="8" spans="1:26">
      <c r="A8" s="156">
        <v>559</v>
      </c>
      <c r="B8" s="156">
        <v>556</v>
      </c>
      <c r="C8" s="156" t="s">
        <v>510</v>
      </c>
      <c r="F8" s="156" t="s">
        <v>515</v>
      </c>
      <c r="G8" s="156">
        <v>666103965</v>
      </c>
      <c r="H8" s="156" t="s">
        <v>304</v>
      </c>
      <c r="I8" s="156" t="s">
        <v>512</v>
      </c>
      <c r="J8" s="156" t="s">
        <v>500</v>
      </c>
      <c r="K8" s="156" t="s">
        <v>39</v>
      </c>
      <c r="N8" s="156" t="s">
        <v>39</v>
      </c>
      <c r="O8" s="156" t="s">
        <v>45</v>
      </c>
      <c r="P8" s="151" t="s">
        <v>516</v>
      </c>
      <c r="Q8" s="156" t="s">
        <v>46</v>
      </c>
      <c r="R8" s="156" t="s">
        <v>490</v>
      </c>
      <c r="S8" s="156" t="s">
        <v>233</v>
      </c>
      <c r="T8" s="151" t="s">
        <v>517</v>
      </c>
      <c r="U8" s="160">
        <v>1</v>
      </c>
      <c r="V8" s="159">
        <v>94.99</v>
      </c>
      <c r="W8" s="159">
        <v>94.99</v>
      </c>
      <c r="X8" s="158">
        <v>1.1349999999999999E-3</v>
      </c>
      <c r="Y8" s="158">
        <v>5.7062777641996697E-3</v>
      </c>
      <c r="Z8" s="158">
        <v>2.7080272775638402E-4</v>
      </c>
    </row>
    <row r="9" spans="1:26">
      <c r="A9" s="156">
        <v>559</v>
      </c>
      <c r="B9" s="156">
        <v>556</v>
      </c>
      <c r="C9" s="156" t="s">
        <v>518</v>
      </c>
      <c r="F9" s="156" t="s">
        <v>519</v>
      </c>
      <c r="G9" s="156">
        <v>666107446</v>
      </c>
      <c r="H9" s="156" t="s">
        <v>304</v>
      </c>
      <c r="I9" s="156" t="s">
        <v>499</v>
      </c>
      <c r="J9" s="156" t="s">
        <v>494</v>
      </c>
      <c r="K9" s="156" t="s">
        <v>122</v>
      </c>
      <c r="N9" s="156" t="s">
        <v>129</v>
      </c>
      <c r="O9" s="156" t="s">
        <v>45</v>
      </c>
      <c r="P9" s="151" t="s">
        <v>520</v>
      </c>
      <c r="Q9" s="156" t="s">
        <v>46</v>
      </c>
      <c r="R9" s="156" t="s">
        <v>490</v>
      </c>
      <c r="S9" s="156" t="s">
        <v>233</v>
      </c>
      <c r="T9" s="151" t="s">
        <v>521</v>
      </c>
      <c r="U9" s="160">
        <v>1</v>
      </c>
      <c r="V9" s="159">
        <v>2440.6950000000002</v>
      </c>
      <c r="W9" s="159">
        <v>2440.6950000000002</v>
      </c>
      <c r="X9" s="158">
        <v>5.0530000000000002E-3</v>
      </c>
      <c r="Y9" s="158">
        <v>0.14661832752102399</v>
      </c>
      <c r="Z9" s="158">
        <v>6.9580634999706903E-3</v>
      </c>
    </row>
    <row r="10" spans="1:26">
      <c r="A10" s="156">
        <v>559</v>
      </c>
      <c r="B10" s="156">
        <v>556</v>
      </c>
      <c r="C10" s="156" t="s">
        <v>522</v>
      </c>
      <c r="F10" s="156" t="s">
        <v>523</v>
      </c>
      <c r="G10" s="156">
        <v>666109921</v>
      </c>
      <c r="H10" s="156" t="s">
        <v>304</v>
      </c>
      <c r="I10" s="156" t="s">
        <v>499</v>
      </c>
      <c r="J10" s="156" t="s">
        <v>494</v>
      </c>
      <c r="K10" s="156" t="s">
        <v>39</v>
      </c>
      <c r="N10" s="156" t="s">
        <v>39</v>
      </c>
      <c r="O10" s="156" t="s">
        <v>45</v>
      </c>
      <c r="P10" s="151" t="s">
        <v>308</v>
      </c>
      <c r="Q10" s="156" t="s">
        <v>46</v>
      </c>
      <c r="R10" s="156" t="s">
        <v>490</v>
      </c>
      <c r="S10" s="156" t="s">
        <v>233</v>
      </c>
      <c r="T10" s="151" t="s">
        <v>524</v>
      </c>
      <c r="U10" s="160">
        <v>1</v>
      </c>
      <c r="V10" s="159">
        <v>189.43299999999999</v>
      </c>
      <c r="W10" s="159">
        <v>189.43299999999999</v>
      </c>
      <c r="X10" s="158">
        <v>6.0000000000000001E-3</v>
      </c>
      <c r="Y10" s="158">
        <v>1.13797148680289E-2</v>
      </c>
      <c r="Z10" s="158">
        <v>5.4004693684663605E-4</v>
      </c>
    </row>
    <row r="11" spans="1:26">
      <c r="A11" s="156">
        <v>559</v>
      </c>
      <c r="B11" s="156">
        <v>556</v>
      </c>
      <c r="C11" s="156" t="s">
        <v>525</v>
      </c>
      <c r="F11" s="156" t="s">
        <v>526</v>
      </c>
      <c r="G11" s="156">
        <v>666106133</v>
      </c>
      <c r="H11" s="156" t="s">
        <v>304</v>
      </c>
      <c r="I11" s="156" t="s">
        <v>487</v>
      </c>
      <c r="J11" s="156" t="s">
        <v>488</v>
      </c>
      <c r="K11" s="156" t="s">
        <v>39</v>
      </c>
      <c r="N11" s="156" t="s">
        <v>39</v>
      </c>
      <c r="O11" s="156" t="s">
        <v>45</v>
      </c>
      <c r="P11" s="151" t="s">
        <v>527</v>
      </c>
      <c r="Q11" s="156" t="s">
        <v>131</v>
      </c>
      <c r="R11" s="156" t="s">
        <v>490</v>
      </c>
      <c r="S11" s="156" t="s">
        <v>233</v>
      </c>
      <c r="T11" s="151" t="s">
        <v>528</v>
      </c>
      <c r="U11" s="160">
        <v>3.165</v>
      </c>
      <c r="V11" s="159">
        <v>314.35000000000002</v>
      </c>
      <c r="W11" s="159">
        <v>994.91800000000001</v>
      </c>
      <c r="X11" s="158">
        <v>5.0000000000000001E-3</v>
      </c>
      <c r="Y11" s="158">
        <v>5.9767114600286698E-2</v>
      </c>
      <c r="Z11" s="158">
        <v>2.8363669510497601E-3</v>
      </c>
    </row>
    <row r="12" spans="1:26">
      <c r="A12" s="156">
        <v>559</v>
      </c>
      <c r="B12" s="156">
        <v>556</v>
      </c>
      <c r="C12" s="156" t="s">
        <v>529</v>
      </c>
      <c r="F12" s="156" t="s">
        <v>530</v>
      </c>
      <c r="G12" s="156">
        <v>666109723</v>
      </c>
      <c r="H12" s="156" t="s">
        <v>304</v>
      </c>
      <c r="I12" s="156" t="s">
        <v>499</v>
      </c>
      <c r="J12" s="156" t="s">
        <v>531</v>
      </c>
      <c r="K12" s="156" t="s">
        <v>122</v>
      </c>
      <c r="N12" s="156" t="s">
        <v>141</v>
      </c>
      <c r="O12" s="156" t="s">
        <v>45</v>
      </c>
      <c r="P12" s="151" t="s">
        <v>532</v>
      </c>
      <c r="Q12" s="156" t="s">
        <v>126</v>
      </c>
      <c r="R12" s="156" t="s">
        <v>490</v>
      </c>
      <c r="S12" s="156" t="s">
        <v>233</v>
      </c>
      <c r="T12" s="151" t="s">
        <v>509</v>
      </c>
      <c r="U12" s="160">
        <v>3.6360000000000001</v>
      </c>
      <c r="V12" s="159">
        <v>122.801</v>
      </c>
      <c r="W12" s="159">
        <v>446.50599999999997</v>
      </c>
      <c r="X12" s="158">
        <v>1.132E-3</v>
      </c>
      <c r="Y12" s="158">
        <v>2.6822670763095299E-2</v>
      </c>
      <c r="Z12" s="158">
        <v>1.2729230346844799E-3</v>
      </c>
    </row>
    <row r="13" spans="1:26">
      <c r="A13" s="156">
        <v>559</v>
      </c>
      <c r="B13" s="156">
        <v>556</v>
      </c>
      <c r="C13" s="156" t="s">
        <v>533</v>
      </c>
      <c r="F13" s="156" t="s">
        <v>534</v>
      </c>
      <c r="G13" s="156">
        <v>666110408</v>
      </c>
      <c r="H13" s="156" t="s">
        <v>304</v>
      </c>
      <c r="I13" s="156" t="s">
        <v>499</v>
      </c>
      <c r="J13" s="156" t="s">
        <v>535</v>
      </c>
      <c r="K13" s="156" t="s">
        <v>122</v>
      </c>
      <c r="N13" s="156" t="s">
        <v>536</v>
      </c>
      <c r="O13" s="156" t="s">
        <v>45</v>
      </c>
      <c r="P13" s="151" t="s">
        <v>308</v>
      </c>
      <c r="Q13" s="156" t="s">
        <v>131</v>
      </c>
      <c r="R13" s="156" t="s">
        <v>490</v>
      </c>
      <c r="S13" s="156" t="s">
        <v>233</v>
      </c>
      <c r="T13" s="151" t="s">
        <v>235</v>
      </c>
      <c r="U13" s="160">
        <v>3.165</v>
      </c>
      <c r="V13" s="159">
        <v>136.49</v>
      </c>
      <c r="W13" s="159">
        <v>431.99099999999999</v>
      </c>
      <c r="X13" s="158">
        <v>2.52E-4</v>
      </c>
      <c r="Y13" s="158">
        <v>2.5950725651884599E-2</v>
      </c>
      <c r="Z13" s="158">
        <v>1.23154315022615E-3</v>
      </c>
    </row>
    <row r="14" spans="1:26">
      <c r="A14" s="156">
        <v>559</v>
      </c>
      <c r="B14" s="156">
        <v>556</v>
      </c>
      <c r="C14" s="156" t="s">
        <v>537</v>
      </c>
      <c r="F14" s="156" t="s">
        <v>538</v>
      </c>
      <c r="G14" s="156">
        <v>666110800</v>
      </c>
      <c r="H14" s="156" t="s">
        <v>304</v>
      </c>
      <c r="I14" s="156" t="s">
        <v>487</v>
      </c>
      <c r="J14" s="156" t="s">
        <v>539</v>
      </c>
      <c r="K14" s="156" t="s">
        <v>122</v>
      </c>
      <c r="N14" s="156" t="s">
        <v>129</v>
      </c>
      <c r="O14" s="156" t="s">
        <v>45</v>
      </c>
      <c r="P14" s="151" t="s">
        <v>540</v>
      </c>
      <c r="Q14" s="156" t="s">
        <v>131</v>
      </c>
      <c r="R14" s="156" t="s">
        <v>490</v>
      </c>
      <c r="S14" s="156" t="s">
        <v>233</v>
      </c>
      <c r="T14" s="151" t="s">
        <v>541</v>
      </c>
      <c r="U14" s="160">
        <v>3.165</v>
      </c>
      <c r="V14" s="159">
        <v>103.139</v>
      </c>
      <c r="W14" s="159">
        <v>326.435</v>
      </c>
      <c r="X14" s="158">
        <v>3.4250000000000001E-3</v>
      </c>
      <c r="Y14" s="158">
        <v>1.9609710520035399E-2</v>
      </c>
      <c r="Z14" s="158">
        <v>9.3061770190281605E-4</v>
      </c>
    </row>
    <row r="15" spans="1:26">
      <c r="A15" s="156">
        <v>559</v>
      </c>
      <c r="B15" s="156">
        <v>556</v>
      </c>
      <c r="C15" s="156" t="s">
        <v>542</v>
      </c>
      <c r="F15" s="156" t="s">
        <v>543</v>
      </c>
      <c r="G15" s="156">
        <v>66611034</v>
      </c>
      <c r="H15" s="156" t="s">
        <v>304</v>
      </c>
      <c r="I15" s="156" t="s">
        <v>499</v>
      </c>
      <c r="J15" s="156" t="s">
        <v>494</v>
      </c>
      <c r="K15" s="156" t="s">
        <v>122</v>
      </c>
      <c r="N15" s="156" t="s">
        <v>129</v>
      </c>
      <c r="O15" s="156" t="s">
        <v>45</v>
      </c>
      <c r="P15" s="151" t="s">
        <v>308</v>
      </c>
      <c r="Q15" s="156" t="s">
        <v>131</v>
      </c>
      <c r="R15" s="156" t="s">
        <v>490</v>
      </c>
      <c r="S15" s="156" t="s">
        <v>233</v>
      </c>
      <c r="T15" s="151" t="s">
        <v>544</v>
      </c>
      <c r="U15" s="160">
        <v>3.165</v>
      </c>
      <c r="V15" s="159">
        <v>328.70699999999999</v>
      </c>
      <c r="W15" s="159">
        <v>1040.3589999999999</v>
      </c>
      <c r="X15" s="158">
        <v>1.042E-3</v>
      </c>
      <c r="Y15" s="158">
        <v>6.2496835160866002E-2</v>
      </c>
      <c r="Z15" s="158">
        <v>2.9659112537220298E-3</v>
      </c>
    </row>
    <row r="16" spans="1:26">
      <c r="A16" s="156">
        <v>559</v>
      </c>
      <c r="B16" s="156">
        <v>556</v>
      </c>
      <c r="C16" s="156" t="s">
        <v>545</v>
      </c>
      <c r="F16" s="156" t="s">
        <v>546</v>
      </c>
      <c r="G16" s="156">
        <v>666109798</v>
      </c>
      <c r="H16" s="156" t="s">
        <v>304</v>
      </c>
      <c r="I16" s="156" t="s">
        <v>499</v>
      </c>
      <c r="J16" s="156" t="s">
        <v>488</v>
      </c>
      <c r="K16" s="156" t="s">
        <v>39</v>
      </c>
      <c r="N16" s="156" t="s">
        <v>536</v>
      </c>
      <c r="O16" s="156" t="s">
        <v>45</v>
      </c>
      <c r="P16" s="151" t="s">
        <v>333</v>
      </c>
      <c r="Q16" s="156" t="s">
        <v>131</v>
      </c>
      <c r="R16" s="156" t="s">
        <v>490</v>
      </c>
      <c r="S16" s="156" t="s">
        <v>233</v>
      </c>
      <c r="T16" s="151" t="s">
        <v>547</v>
      </c>
      <c r="U16" s="160">
        <v>3.165</v>
      </c>
      <c r="V16" s="159">
        <v>125.986</v>
      </c>
      <c r="W16" s="159">
        <v>398.745</v>
      </c>
      <c r="X16" s="158">
        <v>8.2999999999999998E-5</v>
      </c>
      <c r="Y16" s="158">
        <v>2.3953578440428398E-2</v>
      </c>
      <c r="Z16" s="158">
        <v>1.1367645686459699E-3</v>
      </c>
    </row>
    <row r="17" spans="1:26">
      <c r="A17" s="156">
        <v>559</v>
      </c>
      <c r="B17" s="156">
        <v>556</v>
      </c>
      <c r="C17" s="156" t="s">
        <v>548</v>
      </c>
      <c r="F17" s="156" t="s">
        <v>549</v>
      </c>
      <c r="G17" s="156">
        <v>666106026</v>
      </c>
      <c r="H17" s="156" t="s">
        <v>304</v>
      </c>
      <c r="I17" s="156" t="s">
        <v>499</v>
      </c>
      <c r="J17" s="156" t="s">
        <v>494</v>
      </c>
      <c r="K17" s="156" t="s">
        <v>39</v>
      </c>
      <c r="N17" s="156" t="s">
        <v>39</v>
      </c>
      <c r="O17" s="156" t="s">
        <v>45</v>
      </c>
      <c r="P17" s="151" t="s">
        <v>489</v>
      </c>
      <c r="Q17" s="156" t="s">
        <v>131</v>
      </c>
      <c r="R17" s="156" t="s">
        <v>490</v>
      </c>
      <c r="S17" s="156" t="s">
        <v>233</v>
      </c>
      <c r="T17" s="151" t="s">
        <v>550</v>
      </c>
      <c r="U17" s="160">
        <v>3.165</v>
      </c>
      <c r="V17" s="159">
        <v>405.92</v>
      </c>
      <c r="W17" s="159">
        <v>1284.7360000000001</v>
      </c>
      <c r="X17" s="158">
        <v>6.6E-4</v>
      </c>
      <c r="Y17" s="158">
        <v>7.7177174595897402E-2</v>
      </c>
      <c r="Z17" s="158">
        <v>3.6625958750591998E-3</v>
      </c>
    </row>
    <row r="18" spans="1:26">
      <c r="A18" s="156">
        <v>559</v>
      </c>
      <c r="B18" s="156">
        <v>556</v>
      </c>
      <c r="C18" s="156" t="s">
        <v>551</v>
      </c>
      <c r="F18" s="156" t="s">
        <v>552</v>
      </c>
      <c r="G18" s="156">
        <v>666107438</v>
      </c>
      <c r="H18" s="156" t="s">
        <v>304</v>
      </c>
      <c r="I18" s="156" t="s">
        <v>499</v>
      </c>
      <c r="J18" s="156" t="s">
        <v>494</v>
      </c>
      <c r="K18" s="156" t="s">
        <v>122</v>
      </c>
      <c r="N18" s="156" t="s">
        <v>129</v>
      </c>
      <c r="O18" s="156" t="s">
        <v>45</v>
      </c>
      <c r="P18" s="151" t="s">
        <v>495</v>
      </c>
      <c r="Q18" s="156" t="s">
        <v>131</v>
      </c>
      <c r="R18" s="156" t="s">
        <v>490</v>
      </c>
      <c r="S18" s="156" t="s">
        <v>233</v>
      </c>
      <c r="T18" s="151" t="s">
        <v>553</v>
      </c>
      <c r="U18" s="160">
        <v>3.165</v>
      </c>
      <c r="V18" s="159">
        <v>303.24799999999999</v>
      </c>
      <c r="W18" s="159">
        <v>959.78</v>
      </c>
      <c r="X18" s="158">
        <v>2.6899999999999998E-4</v>
      </c>
      <c r="Y18" s="158">
        <v>5.7656270589183101E-2</v>
      </c>
      <c r="Z18" s="158">
        <v>2.7361926623634702E-3</v>
      </c>
    </row>
    <row r="19" spans="1:26">
      <c r="A19" s="156">
        <v>559</v>
      </c>
      <c r="B19" s="156">
        <v>556</v>
      </c>
      <c r="C19" s="156" t="s">
        <v>554</v>
      </c>
      <c r="F19" s="156" t="s">
        <v>555</v>
      </c>
      <c r="G19" s="156">
        <v>666110671</v>
      </c>
      <c r="H19" s="156" t="s">
        <v>304</v>
      </c>
      <c r="I19" s="156" t="s">
        <v>499</v>
      </c>
      <c r="J19" s="156" t="s">
        <v>494</v>
      </c>
      <c r="K19" s="156" t="s">
        <v>122</v>
      </c>
      <c r="N19" s="156" t="s">
        <v>129</v>
      </c>
      <c r="O19" s="156" t="s">
        <v>45</v>
      </c>
      <c r="P19" s="151" t="s">
        <v>556</v>
      </c>
      <c r="Q19" s="156" t="s">
        <v>131</v>
      </c>
      <c r="R19" s="156" t="s">
        <v>490</v>
      </c>
      <c r="S19" s="156" t="s">
        <v>233</v>
      </c>
      <c r="T19" s="151" t="s">
        <v>553</v>
      </c>
      <c r="U19" s="160">
        <v>3.165</v>
      </c>
      <c r="V19" s="159">
        <v>217.23500000000001</v>
      </c>
      <c r="W19" s="159">
        <v>687.54899999999998</v>
      </c>
      <c r="X19" s="158">
        <v>1.6200000000000001E-4</v>
      </c>
      <c r="Y19" s="158">
        <v>4.1302727934485799E-2</v>
      </c>
      <c r="Z19" s="158">
        <v>1.9601028640089798E-3</v>
      </c>
    </row>
    <row r="20" spans="1:26">
      <c r="A20" s="156">
        <v>559</v>
      </c>
      <c r="B20" s="156">
        <v>556</v>
      </c>
      <c r="C20" s="156" t="s">
        <v>557</v>
      </c>
      <c r="F20" s="156" t="s">
        <v>558</v>
      </c>
      <c r="G20" s="156">
        <v>666109236</v>
      </c>
      <c r="H20" s="156" t="s">
        <v>304</v>
      </c>
      <c r="I20" s="156" t="s">
        <v>499</v>
      </c>
      <c r="J20" s="156" t="s">
        <v>494</v>
      </c>
      <c r="K20" s="156" t="s">
        <v>122</v>
      </c>
      <c r="N20" s="156" t="s">
        <v>129</v>
      </c>
      <c r="O20" s="156" t="s">
        <v>45</v>
      </c>
      <c r="P20" s="151" t="s">
        <v>559</v>
      </c>
      <c r="Q20" s="156" t="s">
        <v>131</v>
      </c>
      <c r="R20" s="156" t="s">
        <v>490</v>
      </c>
      <c r="S20" s="156" t="s">
        <v>233</v>
      </c>
      <c r="T20" s="151" t="s">
        <v>560</v>
      </c>
      <c r="U20" s="160">
        <v>3.165</v>
      </c>
      <c r="V20" s="159">
        <v>310.80599999999998</v>
      </c>
      <c r="W20" s="159">
        <v>983.70100000000002</v>
      </c>
      <c r="X20" s="158">
        <v>1.82E-3</v>
      </c>
      <c r="Y20" s="158">
        <v>5.9093281044711801E-2</v>
      </c>
      <c r="Z20" s="158">
        <v>2.8043888433508502E-3</v>
      </c>
    </row>
    <row r="21" spans="1:26">
      <c r="A21" s="156">
        <v>559</v>
      </c>
      <c r="B21" s="156">
        <v>556</v>
      </c>
      <c r="C21" s="156" t="s">
        <v>561</v>
      </c>
      <c r="F21" s="156" t="s">
        <v>562</v>
      </c>
      <c r="G21" s="156">
        <v>666103163</v>
      </c>
      <c r="H21" s="156" t="s">
        <v>304</v>
      </c>
      <c r="I21" s="156" t="s">
        <v>487</v>
      </c>
      <c r="J21" s="156" t="s">
        <v>488</v>
      </c>
      <c r="K21" s="156" t="s">
        <v>39</v>
      </c>
      <c r="N21" s="156" t="s">
        <v>39</v>
      </c>
      <c r="O21" s="156" t="s">
        <v>45</v>
      </c>
      <c r="P21" s="151" t="s">
        <v>563</v>
      </c>
      <c r="Q21" s="156" t="s">
        <v>131</v>
      </c>
      <c r="R21" s="156" t="s">
        <v>490</v>
      </c>
      <c r="S21" s="156" t="s">
        <v>233</v>
      </c>
      <c r="T21" s="151" t="s">
        <v>509</v>
      </c>
      <c r="U21" s="160">
        <v>3.165</v>
      </c>
      <c r="V21" s="159">
        <v>88.221000000000004</v>
      </c>
      <c r="W21" s="159">
        <v>279.22000000000003</v>
      </c>
      <c r="X21" s="158">
        <v>1.719E-3</v>
      </c>
      <c r="Y21" s="158">
        <v>1.67733963745005E-2</v>
      </c>
      <c r="Z21" s="158">
        <v>7.9601478926444498E-4</v>
      </c>
    </row>
    <row r="22" spans="1:26">
      <c r="A22" s="156">
        <v>559</v>
      </c>
      <c r="B22" s="156">
        <v>556</v>
      </c>
      <c r="C22" s="156" t="s">
        <v>564</v>
      </c>
      <c r="F22" s="156" t="s">
        <v>565</v>
      </c>
      <c r="G22" s="156">
        <v>666110754</v>
      </c>
      <c r="H22" s="156" t="s">
        <v>304</v>
      </c>
      <c r="I22" s="156" t="s">
        <v>499</v>
      </c>
      <c r="J22" s="156" t="s">
        <v>494</v>
      </c>
      <c r="K22" s="156" t="s">
        <v>122</v>
      </c>
      <c r="N22" s="156" t="s">
        <v>129</v>
      </c>
      <c r="O22" s="156" t="s">
        <v>45</v>
      </c>
      <c r="P22" s="151" t="s">
        <v>566</v>
      </c>
      <c r="Q22" s="156" t="s">
        <v>131</v>
      </c>
      <c r="R22" s="156" t="s">
        <v>490</v>
      </c>
      <c r="S22" s="156" t="s">
        <v>233</v>
      </c>
      <c r="T22" s="151" t="s">
        <v>553</v>
      </c>
      <c r="U22" s="160">
        <v>3.165</v>
      </c>
      <c r="V22" s="159">
        <v>91.332999999999998</v>
      </c>
      <c r="W22" s="159">
        <v>289.07</v>
      </c>
      <c r="X22" s="158">
        <v>1.1839999999999999E-3</v>
      </c>
      <c r="Y22" s="158">
        <v>1.73650972126458E-2</v>
      </c>
      <c r="Z22" s="158">
        <v>8.24095125975489E-4</v>
      </c>
    </row>
    <row r="23" spans="1:26">
      <c r="A23" s="156">
        <v>559</v>
      </c>
      <c r="B23" s="156">
        <v>556</v>
      </c>
      <c r="C23" s="156" t="s">
        <v>567</v>
      </c>
      <c r="F23" s="156" t="s">
        <v>568</v>
      </c>
      <c r="G23" s="156">
        <v>666109954</v>
      </c>
      <c r="H23" s="156" t="s">
        <v>304</v>
      </c>
      <c r="I23" s="156" t="s">
        <v>499</v>
      </c>
      <c r="J23" s="156" t="s">
        <v>500</v>
      </c>
      <c r="K23" s="156" t="s">
        <v>122</v>
      </c>
      <c r="N23" s="156" t="s">
        <v>129</v>
      </c>
      <c r="O23" s="156" t="s">
        <v>45</v>
      </c>
      <c r="P23" s="151" t="s">
        <v>308</v>
      </c>
      <c r="Q23" s="156" t="s">
        <v>131</v>
      </c>
      <c r="R23" s="156" t="s">
        <v>490</v>
      </c>
      <c r="S23" s="156" t="s">
        <v>233</v>
      </c>
      <c r="T23" s="151" t="s">
        <v>569</v>
      </c>
      <c r="U23" s="160">
        <v>3.165</v>
      </c>
      <c r="V23" s="159">
        <v>211.31800000000001</v>
      </c>
      <c r="W23" s="159">
        <v>668.82</v>
      </c>
      <c r="X23" s="158">
        <v>5.4900000000000001E-4</v>
      </c>
      <c r="Y23" s="158">
        <v>4.0177625944292999E-2</v>
      </c>
      <c r="Z23" s="158">
        <v>1.9067089178082101E-3</v>
      </c>
    </row>
    <row r="24" spans="1:26">
      <c r="A24" s="156">
        <v>559</v>
      </c>
      <c r="B24" s="156">
        <v>556</v>
      </c>
      <c r="C24" s="156" t="s">
        <v>570</v>
      </c>
      <c r="F24" s="156" t="s">
        <v>571</v>
      </c>
      <c r="G24" s="156">
        <v>666110883</v>
      </c>
      <c r="H24" s="156" t="s">
        <v>304</v>
      </c>
      <c r="I24" s="156" t="s">
        <v>499</v>
      </c>
      <c r="J24" s="156" t="s">
        <v>535</v>
      </c>
      <c r="K24" s="156" t="s">
        <v>122</v>
      </c>
      <c r="N24" s="156" t="s">
        <v>573</v>
      </c>
      <c r="O24" s="156" t="s">
        <v>45</v>
      </c>
      <c r="P24" s="151" t="s">
        <v>574</v>
      </c>
      <c r="Q24" s="156" t="s">
        <v>126</v>
      </c>
      <c r="R24" s="156" t="s">
        <v>490</v>
      </c>
      <c r="S24" s="156" t="s">
        <v>233</v>
      </c>
      <c r="T24" s="151" t="s">
        <v>524</v>
      </c>
      <c r="U24" s="160">
        <v>3.6360000000000001</v>
      </c>
      <c r="V24" s="159">
        <v>76.31</v>
      </c>
      <c r="W24" s="159">
        <v>277.46199999999999</v>
      </c>
      <c r="X24" s="158">
        <v>2.1699999999999999E-4</v>
      </c>
      <c r="Y24" s="158">
        <v>1.6667784104006399E-2</v>
      </c>
      <c r="Z24" s="158">
        <v>7.9100274952221498E-4</v>
      </c>
    </row>
    <row r="25" spans="1:26">
      <c r="A25" s="156">
        <v>559</v>
      </c>
      <c r="B25" s="156">
        <v>556</v>
      </c>
      <c r="C25" s="156" t="s">
        <v>529</v>
      </c>
      <c r="F25" s="156" t="s">
        <v>575</v>
      </c>
      <c r="G25" s="156">
        <v>666109734</v>
      </c>
      <c r="H25" s="156" t="s">
        <v>304</v>
      </c>
      <c r="I25" s="156" t="s">
        <v>499</v>
      </c>
      <c r="J25" s="156" t="s">
        <v>500</v>
      </c>
      <c r="K25" s="156" t="s">
        <v>122</v>
      </c>
      <c r="N25" s="156" t="s">
        <v>576</v>
      </c>
      <c r="O25" s="156" t="s">
        <v>45</v>
      </c>
      <c r="P25" s="151" t="s">
        <v>577</v>
      </c>
      <c r="Q25" s="156" t="s">
        <v>126</v>
      </c>
      <c r="R25" s="156" t="s">
        <v>490</v>
      </c>
      <c r="S25" s="156" t="s">
        <v>233</v>
      </c>
      <c r="T25" s="151" t="s">
        <v>578</v>
      </c>
      <c r="U25" s="160">
        <v>3.6360000000000001</v>
      </c>
      <c r="V25" s="159">
        <v>170.60599999999999</v>
      </c>
      <c r="W25" s="159">
        <v>620.32399999999996</v>
      </c>
      <c r="X25" s="158">
        <v>1.513E-3</v>
      </c>
      <c r="Y25" s="158">
        <v>3.7264353130098703E-2</v>
      </c>
      <c r="Z25" s="158">
        <v>1.7684537789273199E-3</v>
      </c>
    </row>
    <row r="26" spans="1:26">
      <c r="A26" s="156">
        <v>559</v>
      </c>
      <c r="B26" s="156">
        <v>556</v>
      </c>
      <c r="C26" s="156" t="s">
        <v>579</v>
      </c>
      <c r="F26" s="156" t="s">
        <v>580</v>
      </c>
      <c r="G26" s="156">
        <v>666110801</v>
      </c>
      <c r="H26" s="156" t="s">
        <v>304</v>
      </c>
      <c r="I26" s="156" t="s">
        <v>499</v>
      </c>
      <c r="J26" s="156" t="s">
        <v>494</v>
      </c>
      <c r="K26" s="156" t="s">
        <v>122</v>
      </c>
      <c r="N26" s="156" t="s">
        <v>129</v>
      </c>
      <c r="O26" s="156" t="s">
        <v>45</v>
      </c>
      <c r="P26" s="151" t="s">
        <v>581</v>
      </c>
      <c r="Q26" s="156" t="s">
        <v>131</v>
      </c>
      <c r="R26" s="156" t="s">
        <v>490</v>
      </c>
      <c r="S26" s="156" t="s">
        <v>233</v>
      </c>
      <c r="T26" s="151" t="s">
        <v>553</v>
      </c>
      <c r="U26" s="160">
        <v>3.165</v>
      </c>
      <c r="V26" s="159">
        <v>89.728999999999999</v>
      </c>
      <c r="W26" s="159">
        <v>283.99200000000002</v>
      </c>
      <c r="X26" s="158">
        <v>1.325E-3</v>
      </c>
      <c r="Y26" s="158">
        <v>1.70600861411212E-2</v>
      </c>
      <c r="Z26" s="158">
        <v>8.0962022069083002E-4</v>
      </c>
    </row>
    <row r="27" spans="1:26">
      <c r="A27" s="156">
        <v>559</v>
      </c>
      <c r="B27" s="156">
        <v>556</v>
      </c>
      <c r="C27" s="156" t="s">
        <v>567</v>
      </c>
      <c r="F27" s="156" t="s">
        <v>582</v>
      </c>
      <c r="G27" s="156">
        <v>666109998</v>
      </c>
      <c r="H27" s="156" t="s">
        <v>304</v>
      </c>
      <c r="I27" s="156" t="s">
        <v>499</v>
      </c>
      <c r="J27" s="156" t="s">
        <v>583</v>
      </c>
      <c r="K27" s="156" t="s">
        <v>122</v>
      </c>
      <c r="N27" s="156" t="s">
        <v>129</v>
      </c>
      <c r="O27" s="156" t="s">
        <v>45</v>
      </c>
      <c r="P27" s="151" t="s">
        <v>584</v>
      </c>
      <c r="Q27" s="156" t="s">
        <v>131</v>
      </c>
      <c r="R27" s="156" t="s">
        <v>490</v>
      </c>
      <c r="S27" s="156" t="s">
        <v>233</v>
      </c>
      <c r="T27" s="151" t="s">
        <v>235</v>
      </c>
      <c r="U27" s="160">
        <v>3.165</v>
      </c>
      <c r="V27" s="159">
        <v>207.28399999999999</v>
      </c>
      <c r="W27" s="159">
        <v>656.05399999999997</v>
      </c>
      <c r="X27" s="158">
        <v>1.766E-3</v>
      </c>
      <c r="Y27" s="158">
        <v>3.9410723440251198E-2</v>
      </c>
      <c r="Z27" s="158">
        <v>1.8703140385892801E-3</v>
      </c>
    </row>
    <row r="28" spans="1:26">
      <c r="A28" s="156">
        <v>559</v>
      </c>
      <c r="B28" s="156">
        <v>556</v>
      </c>
      <c r="C28" s="156" t="s">
        <v>557</v>
      </c>
      <c r="F28" s="156" t="s">
        <v>585</v>
      </c>
      <c r="G28" s="156">
        <v>666109237</v>
      </c>
      <c r="H28" s="156" t="s">
        <v>304</v>
      </c>
      <c r="I28" s="156" t="s">
        <v>499</v>
      </c>
      <c r="J28" s="156" t="s">
        <v>494</v>
      </c>
      <c r="K28" s="156" t="s">
        <v>122</v>
      </c>
      <c r="N28" s="156" t="s">
        <v>129</v>
      </c>
      <c r="O28" s="156" t="s">
        <v>45</v>
      </c>
      <c r="P28" s="151" t="s">
        <v>586</v>
      </c>
      <c r="Q28" s="156" t="s">
        <v>131</v>
      </c>
      <c r="R28" s="156" t="s">
        <v>490</v>
      </c>
      <c r="S28" s="156" t="s">
        <v>233</v>
      </c>
      <c r="T28" s="151" t="s">
        <v>587</v>
      </c>
      <c r="U28" s="160">
        <v>3.165</v>
      </c>
      <c r="V28" s="159">
        <v>155.81800000000001</v>
      </c>
      <c r="W28" s="159">
        <v>493.16300000000001</v>
      </c>
      <c r="X28" s="158">
        <v>5.53E-4</v>
      </c>
      <c r="Y28" s="158">
        <v>2.96255023395878E-2</v>
      </c>
      <c r="Z28" s="158">
        <v>1.4059369656076899E-3</v>
      </c>
    </row>
    <row r="29" spans="1:26">
      <c r="A29" s="156">
        <v>559</v>
      </c>
      <c r="B29" s="156">
        <v>7205</v>
      </c>
      <c r="C29" s="156" t="s">
        <v>485</v>
      </c>
      <c r="F29" s="156" t="s">
        <v>486</v>
      </c>
      <c r="G29" s="156">
        <v>666105929</v>
      </c>
      <c r="H29" s="156" t="s">
        <v>304</v>
      </c>
      <c r="I29" s="156" t="s">
        <v>487</v>
      </c>
      <c r="J29" s="156" t="s">
        <v>488</v>
      </c>
      <c r="K29" s="156" t="s">
        <v>39</v>
      </c>
      <c r="N29" s="156" t="s">
        <v>39</v>
      </c>
      <c r="O29" s="156" t="s">
        <v>45</v>
      </c>
      <c r="P29" s="151" t="s">
        <v>489</v>
      </c>
      <c r="Q29" s="156" t="s">
        <v>46</v>
      </c>
      <c r="R29" s="156" t="s">
        <v>490</v>
      </c>
      <c r="S29" s="156" t="s">
        <v>233</v>
      </c>
      <c r="T29" s="151" t="s">
        <v>491</v>
      </c>
      <c r="U29" s="160">
        <v>1</v>
      </c>
      <c r="V29" s="159">
        <v>7373.9840000000004</v>
      </c>
      <c r="W29" s="159">
        <v>7373.9840000000004</v>
      </c>
      <c r="X29" s="158">
        <v>3.5822E-2</v>
      </c>
      <c r="Y29" s="158">
        <v>7.2766877012010997E-2</v>
      </c>
      <c r="Z29" s="158">
        <v>3.6625405779350498E-3</v>
      </c>
    </row>
    <row r="30" spans="1:26">
      <c r="A30" s="156">
        <v>559</v>
      </c>
      <c r="B30" s="156">
        <v>7205</v>
      </c>
      <c r="C30" s="156" t="s">
        <v>492</v>
      </c>
      <c r="F30" s="156" t="s">
        <v>493</v>
      </c>
      <c r="G30" s="156">
        <v>666107420</v>
      </c>
      <c r="H30" s="156" t="s">
        <v>304</v>
      </c>
      <c r="I30" s="156" t="s">
        <v>487</v>
      </c>
      <c r="J30" s="156" t="s">
        <v>494</v>
      </c>
      <c r="K30" s="156" t="s">
        <v>39</v>
      </c>
      <c r="N30" s="156" t="s">
        <v>129</v>
      </c>
      <c r="O30" s="156" t="s">
        <v>45</v>
      </c>
      <c r="P30" s="151" t="s">
        <v>495</v>
      </c>
      <c r="Q30" s="156" t="s">
        <v>131</v>
      </c>
      <c r="R30" s="156" t="s">
        <v>490</v>
      </c>
      <c r="S30" s="156" t="s">
        <v>233</v>
      </c>
      <c r="T30" s="151" t="s">
        <v>496</v>
      </c>
      <c r="U30" s="160">
        <v>3.165</v>
      </c>
      <c r="V30" s="159">
        <v>1563.6679999999999</v>
      </c>
      <c r="W30" s="159">
        <v>4949.0079999999998</v>
      </c>
      <c r="X30" s="158">
        <v>8.7240000000000009E-3</v>
      </c>
      <c r="Y30" s="158">
        <v>4.8837085726951598E-2</v>
      </c>
      <c r="Z30" s="158">
        <v>2.45809378563173E-3</v>
      </c>
    </row>
    <row r="31" spans="1:26">
      <c r="A31" s="156">
        <v>559</v>
      </c>
      <c r="B31" s="156">
        <v>7205</v>
      </c>
      <c r="C31" s="156" t="s">
        <v>588</v>
      </c>
      <c r="F31" s="156" t="s">
        <v>589</v>
      </c>
      <c r="G31" s="156">
        <v>666100219</v>
      </c>
      <c r="H31" s="156" t="s">
        <v>304</v>
      </c>
      <c r="I31" s="156" t="s">
        <v>487</v>
      </c>
      <c r="J31" s="156" t="s">
        <v>583</v>
      </c>
      <c r="K31" s="156" t="s">
        <v>122</v>
      </c>
      <c r="N31" s="156" t="s">
        <v>39</v>
      </c>
      <c r="O31" s="156" t="s">
        <v>45</v>
      </c>
      <c r="P31" s="151" t="s">
        <v>590</v>
      </c>
      <c r="Q31" s="156" t="s">
        <v>131</v>
      </c>
      <c r="R31" s="156" t="s">
        <v>490</v>
      </c>
      <c r="S31" s="156" t="s">
        <v>233</v>
      </c>
      <c r="T31" s="151" t="s">
        <v>591</v>
      </c>
      <c r="U31" s="160">
        <v>3.165</v>
      </c>
      <c r="V31" s="159">
        <v>0</v>
      </c>
      <c r="W31" s="159">
        <v>0</v>
      </c>
      <c r="X31" s="158">
        <v>0</v>
      </c>
      <c r="Y31" s="158">
        <v>1.5616196911475399E-10</v>
      </c>
      <c r="Z31" s="158">
        <v>7.8600260461723491E-12</v>
      </c>
    </row>
    <row r="32" spans="1:26">
      <c r="A32" s="156">
        <v>559</v>
      </c>
      <c r="B32" s="156">
        <v>7205</v>
      </c>
      <c r="C32" s="156" t="s">
        <v>497</v>
      </c>
      <c r="F32" s="156" t="s">
        <v>498</v>
      </c>
      <c r="G32" s="156">
        <v>666103635</v>
      </c>
      <c r="H32" s="156" t="s">
        <v>304</v>
      </c>
      <c r="I32" s="156" t="s">
        <v>499</v>
      </c>
      <c r="J32" s="156" t="s">
        <v>500</v>
      </c>
      <c r="K32" s="156" t="s">
        <v>39</v>
      </c>
      <c r="N32" s="156" t="s">
        <v>39</v>
      </c>
      <c r="O32" s="156" t="s">
        <v>45</v>
      </c>
      <c r="P32" s="151" t="s">
        <v>501</v>
      </c>
      <c r="Q32" s="156" t="s">
        <v>46</v>
      </c>
      <c r="R32" s="156" t="s">
        <v>490</v>
      </c>
      <c r="S32" s="156" t="s">
        <v>233</v>
      </c>
      <c r="T32" s="151" t="s">
        <v>502</v>
      </c>
      <c r="U32" s="160">
        <v>1</v>
      </c>
      <c r="V32" s="159">
        <v>148.02600000000001</v>
      </c>
      <c r="W32" s="159">
        <v>148.02600000000001</v>
      </c>
      <c r="X32" s="158">
        <v>1.8519000000000001E-2</v>
      </c>
      <c r="Y32" s="158">
        <v>1.46072489123478E-3</v>
      </c>
      <c r="Z32" s="158">
        <v>7.3521970531510603E-5</v>
      </c>
    </row>
    <row r="33" spans="1:26">
      <c r="A33" s="156">
        <v>559</v>
      </c>
      <c r="B33" s="156">
        <v>7205</v>
      </c>
      <c r="C33" s="156" t="s">
        <v>503</v>
      </c>
      <c r="F33" s="156" t="s">
        <v>504</v>
      </c>
      <c r="G33" s="156">
        <v>666103007</v>
      </c>
      <c r="H33" s="156" t="s">
        <v>304</v>
      </c>
      <c r="I33" s="156" t="s">
        <v>499</v>
      </c>
      <c r="J33" s="156" t="s">
        <v>500</v>
      </c>
      <c r="K33" s="156" t="s">
        <v>39</v>
      </c>
      <c r="N33" s="156" t="s">
        <v>39</v>
      </c>
      <c r="O33" s="156" t="s">
        <v>45</v>
      </c>
      <c r="P33" s="151" t="s">
        <v>505</v>
      </c>
      <c r="Q33" s="156" t="s">
        <v>46</v>
      </c>
      <c r="R33" s="156" t="s">
        <v>490</v>
      </c>
      <c r="S33" s="156" t="s">
        <v>233</v>
      </c>
      <c r="T33" s="151" t="s">
        <v>502</v>
      </c>
      <c r="U33" s="160">
        <v>1</v>
      </c>
      <c r="V33" s="159">
        <v>49.837000000000003</v>
      </c>
      <c r="W33" s="159">
        <v>49.837000000000003</v>
      </c>
      <c r="X33" s="158">
        <v>2.2373000000000001E-2</v>
      </c>
      <c r="Y33" s="158">
        <v>4.9179556378660795E-4</v>
      </c>
      <c r="Z33" s="158">
        <v>2.47533119790147E-5</v>
      </c>
    </row>
    <row r="34" spans="1:26">
      <c r="A34" s="156">
        <v>559</v>
      </c>
      <c r="B34" s="156">
        <v>7205</v>
      </c>
      <c r="C34" s="156" t="s">
        <v>506</v>
      </c>
      <c r="F34" s="156" t="s">
        <v>507</v>
      </c>
      <c r="G34" s="156">
        <v>666103072</v>
      </c>
      <c r="H34" s="156" t="s">
        <v>304</v>
      </c>
      <c r="I34" s="156" t="s">
        <v>487</v>
      </c>
      <c r="J34" s="156" t="s">
        <v>500</v>
      </c>
      <c r="K34" s="156" t="s">
        <v>39</v>
      </c>
      <c r="N34" s="156" t="s">
        <v>39</v>
      </c>
      <c r="O34" s="156" t="s">
        <v>45</v>
      </c>
      <c r="P34" s="151" t="s">
        <v>508</v>
      </c>
      <c r="Q34" s="156" t="s">
        <v>46</v>
      </c>
      <c r="R34" s="156" t="s">
        <v>490</v>
      </c>
      <c r="S34" s="156" t="s">
        <v>233</v>
      </c>
      <c r="T34" s="151" t="s">
        <v>509</v>
      </c>
      <c r="U34" s="160">
        <v>1</v>
      </c>
      <c r="V34" s="159">
        <v>2112.5830000000001</v>
      </c>
      <c r="W34" s="159">
        <v>2112.5830000000001</v>
      </c>
      <c r="X34" s="158">
        <v>3.0040000000000002E-3</v>
      </c>
      <c r="Y34" s="158">
        <v>2.08470868997533E-2</v>
      </c>
      <c r="Z34" s="158">
        <v>1.0492865000855001E-3</v>
      </c>
    </row>
    <row r="35" spans="1:26">
      <c r="A35" s="156">
        <v>559</v>
      </c>
      <c r="B35" s="156">
        <v>7205</v>
      </c>
      <c r="C35" s="156" t="s">
        <v>592</v>
      </c>
      <c r="F35" s="156" t="s">
        <v>593</v>
      </c>
      <c r="G35" s="156">
        <v>666100151</v>
      </c>
      <c r="H35" s="156" t="s">
        <v>304</v>
      </c>
      <c r="I35" s="156" t="s">
        <v>487</v>
      </c>
      <c r="J35" s="156" t="s">
        <v>488</v>
      </c>
      <c r="K35" s="156" t="s">
        <v>122</v>
      </c>
      <c r="N35" s="156" t="s">
        <v>129</v>
      </c>
      <c r="O35" s="156" t="s">
        <v>45</v>
      </c>
      <c r="P35" s="151" t="s">
        <v>594</v>
      </c>
      <c r="Q35" s="156" t="s">
        <v>131</v>
      </c>
      <c r="R35" s="156" t="s">
        <v>490</v>
      </c>
      <c r="S35" s="156" t="s">
        <v>233</v>
      </c>
      <c r="T35" s="151" t="s">
        <v>553</v>
      </c>
      <c r="U35" s="160">
        <v>3.165</v>
      </c>
      <c r="V35" s="159">
        <v>33.709000000000003</v>
      </c>
      <c r="W35" s="159">
        <v>106.68899999999999</v>
      </c>
      <c r="X35" s="158">
        <v>5.4000000000000003E-3</v>
      </c>
      <c r="Y35" s="158">
        <v>1.0528127736816799E-3</v>
      </c>
      <c r="Z35" s="158">
        <v>5.2990724116702498E-5</v>
      </c>
    </row>
    <row r="36" spans="1:26">
      <c r="A36" s="156">
        <v>559</v>
      </c>
      <c r="B36" s="156">
        <v>7205</v>
      </c>
      <c r="C36" s="156" t="s">
        <v>510</v>
      </c>
      <c r="F36" s="156" t="s">
        <v>511</v>
      </c>
      <c r="G36" s="156">
        <v>666103494</v>
      </c>
      <c r="H36" s="156" t="s">
        <v>304</v>
      </c>
      <c r="I36" s="156" t="s">
        <v>512</v>
      </c>
      <c r="J36" s="156" t="s">
        <v>500</v>
      </c>
      <c r="K36" s="156" t="s">
        <v>39</v>
      </c>
      <c r="N36" s="156" t="s">
        <v>39</v>
      </c>
      <c r="O36" s="156" t="s">
        <v>45</v>
      </c>
      <c r="P36" s="151" t="s">
        <v>513</v>
      </c>
      <c r="Q36" s="156" t="s">
        <v>46</v>
      </c>
      <c r="R36" s="156" t="s">
        <v>490</v>
      </c>
      <c r="S36" s="156" t="s">
        <v>233</v>
      </c>
      <c r="T36" s="151" t="s">
        <v>514</v>
      </c>
      <c r="U36" s="160">
        <v>1</v>
      </c>
      <c r="V36" s="159">
        <v>1424.47</v>
      </c>
      <c r="W36" s="159">
        <v>1424.47</v>
      </c>
      <c r="X36" s="158">
        <v>9.8219999999999991E-3</v>
      </c>
      <c r="Y36" s="158">
        <v>1.40567465118093E-2</v>
      </c>
      <c r="Z36" s="158">
        <v>7.0751153007089698E-4</v>
      </c>
    </row>
    <row r="37" spans="1:26">
      <c r="A37" s="156">
        <v>559</v>
      </c>
      <c r="B37" s="156">
        <v>7205</v>
      </c>
      <c r="C37" s="156" t="s">
        <v>510</v>
      </c>
      <c r="F37" s="156" t="s">
        <v>515</v>
      </c>
      <c r="G37" s="156">
        <v>666103965</v>
      </c>
      <c r="H37" s="156" t="s">
        <v>304</v>
      </c>
      <c r="I37" s="156" t="s">
        <v>512</v>
      </c>
      <c r="J37" s="156" t="s">
        <v>500</v>
      </c>
      <c r="K37" s="156" t="s">
        <v>39</v>
      </c>
      <c r="N37" s="156" t="s">
        <v>39</v>
      </c>
      <c r="O37" s="156" t="s">
        <v>45</v>
      </c>
      <c r="P37" s="151" t="s">
        <v>516</v>
      </c>
      <c r="Q37" s="156" t="s">
        <v>46</v>
      </c>
      <c r="R37" s="156" t="s">
        <v>490</v>
      </c>
      <c r="S37" s="156" t="s">
        <v>233</v>
      </c>
      <c r="T37" s="151" t="s">
        <v>517</v>
      </c>
      <c r="U37" s="160">
        <v>1</v>
      </c>
      <c r="V37" s="159">
        <v>538.27700000000004</v>
      </c>
      <c r="W37" s="159">
        <v>538.27700000000004</v>
      </c>
      <c r="X37" s="158">
        <v>6.4320000000000002E-3</v>
      </c>
      <c r="Y37" s="158">
        <v>5.3117466862402001E-3</v>
      </c>
      <c r="Z37" s="158">
        <v>2.673536171527E-4</v>
      </c>
    </row>
    <row r="38" spans="1:26">
      <c r="A38" s="156">
        <v>559</v>
      </c>
      <c r="B38" s="156">
        <v>7205</v>
      </c>
      <c r="C38" s="156" t="s">
        <v>518</v>
      </c>
      <c r="F38" s="156" t="s">
        <v>519</v>
      </c>
      <c r="G38" s="156">
        <v>666107446</v>
      </c>
      <c r="H38" s="156" t="s">
        <v>304</v>
      </c>
      <c r="I38" s="156" t="s">
        <v>499</v>
      </c>
      <c r="J38" s="156" t="s">
        <v>494</v>
      </c>
      <c r="K38" s="156" t="s">
        <v>122</v>
      </c>
      <c r="N38" s="156" t="s">
        <v>129</v>
      </c>
      <c r="O38" s="156" t="s">
        <v>45</v>
      </c>
      <c r="P38" s="151" t="s">
        <v>520</v>
      </c>
      <c r="Q38" s="156" t="s">
        <v>46</v>
      </c>
      <c r="R38" s="156" t="s">
        <v>490</v>
      </c>
      <c r="S38" s="156" t="s">
        <v>233</v>
      </c>
      <c r="T38" s="151" t="s">
        <v>521</v>
      </c>
      <c r="U38" s="160">
        <v>1</v>
      </c>
      <c r="V38" s="159">
        <v>13342.463</v>
      </c>
      <c r="W38" s="159">
        <v>13342.463</v>
      </c>
      <c r="X38" s="158">
        <v>2.7626000000000001E-2</v>
      </c>
      <c r="Y38" s="158">
        <v>0.13166416244495399</v>
      </c>
      <c r="Z38" s="158">
        <v>6.6269896059285103E-3</v>
      </c>
    </row>
    <row r="39" spans="1:26">
      <c r="A39" s="156">
        <v>559</v>
      </c>
      <c r="B39" s="156">
        <v>7205</v>
      </c>
      <c r="C39" s="156" t="s">
        <v>522</v>
      </c>
      <c r="F39" s="156" t="s">
        <v>523</v>
      </c>
      <c r="G39" s="156">
        <v>666109921</v>
      </c>
      <c r="H39" s="156" t="s">
        <v>304</v>
      </c>
      <c r="I39" s="156" t="s">
        <v>499</v>
      </c>
      <c r="J39" s="156" t="s">
        <v>494</v>
      </c>
      <c r="K39" s="156" t="s">
        <v>39</v>
      </c>
      <c r="N39" s="156" t="s">
        <v>39</v>
      </c>
      <c r="O39" s="156" t="s">
        <v>45</v>
      </c>
      <c r="P39" s="151" t="s">
        <v>308</v>
      </c>
      <c r="Q39" s="156" t="s">
        <v>46</v>
      </c>
      <c r="R39" s="156" t="s">
        <v>490</v>
      </c>
      <c r="S39" s="156" t="s">
        <v>233</v>
      </c>
      <c r="T39" s="151" t="s">
        <v>524</v>
      </c>
      <c r="U39" s="160">
        <v>1</v>
      </c>
      <c r="V39" s="159">
        <v>1603.8689999999999</v>
      </c>
      <c r="W39" s="159">
        <v>1603.8689999999999</v>
      </c>
      <c r="X39" s="158">
        <v>5.0799999999999998E-2</v>
      </c>
      <c r="Y39" s="158">
        <v>1.5827071648437E-2</v>
      </c>
      <c r="Z39" s="158">
        <v>7.96616462359897E-4</v>
      </c>
    </row>
    <row r="40" spans="1:26">
      <c r="A40" s="156">
        <v>559</v>
      </c>
      <c r="B40" s="156">
        <v>7205</v>
      </c>
      <c r="C40" s="156" t="s">
        <v>525</v>
      </c>
      <c r="F40" s="156" t="s">
        <v>526</v>
      </c>
      <c r="G40" s="156">
        <v>666106133</v>
      </c>
      <c r="H40" s="156" t="s">
        <v>304</v>
      </c>
      <c r="I40" s="156" t="s">
        <v>487</v>
      </c>
      <c r="J40" s="156" t="s">
        <v>488</v>
      </c>
      <c r="K40" s="156" t="s">
        <v>39</v>
      </c>
      <c r="N40" s="156" t="s">
        <v>39</v>
      </c>
      <c r="O40" s="156" t="s">
        <v>45</v>
      </c>
      <c r="P40" s="151" t="s">
        <v>527</v>
      </c>
      <c r="Q40" s="156" t="s">
        <v>131</v>
      </c>
      <c r="R40" s="156" t="s">
        <v>490</v>
      </c>
      <c r="S40" s="156" t="s">
        <v>233</v>
      </c>
      <c r="T40" s="151" t="s">
        <v>528</v>
      </c>
      <c r="U40" s="160">
        <v>3.165</v>
      </c>
      <c r="V40" s="159">
        <v>1781.318</v>
      </c>
      <c r="W40" s="159">
        <v>5637.8710000000001</v>
      </c>
      <c r="X40" s="158">
        <v>2.8333000000000001E-2</v>
      </c>
      <c r="Y40" s="158">
        <v>5.5634819411824001E-2</v>
      </c>
      <c r="Z40" s="158">
        <v>2.8002408789408501E-3</v>
      </c>
    </row>
    <row r="41" spans="1:26">
      <c r="A41" s="156">
        <v>559</v>
      </c>
      <c r="B41" s="156">
        <v>7205</v>
      </c>
      <c r="C41" s="156" t="s">
        <v>529</v>
      </c>
      <c r="F41" s="156" t="s">
        <v>530</v>
      </c>
      <c r="G41" s="156">
        <v>666109723</v>
      </c>
      <c r="H41" s="156" t="s">
        <v>304</v>
      </c>
      <c r="I41" s="156" t="s">
        <v>499</v>
      </c>
      <c r="J41" s="156" t="s">
        <v>531</v>
      </c>
      <c r="K41" s="156" t="s">
        <v>122</v>
      </c>
      <c r="N41" s="156" t="s">
        <v>141</v>
      </c>
      <c r="O41" s="156" t="s">
        <v>45</v>
      </c>
      <c r="P41" s="151" t="s">
        <v>532</v>
      </c>
      <c r="Q41" s="156" t="s">
        <v>126</v>
      </c>
      <c r="R41" s="156" t="s">
        <v>490</v>
      </c>
      <c r="S41" s="156" t="s">
        <v>233</v>
      </c>
      <c r="T41" s="151" t="s">
        <v>509</v>
      </c>
      <c r="U41" s="160">
        <v>3.6360000000000001</v>
      </c>
      <c r="V41" s="159">
        <v>810.48900000000003</v>
      </c>
      <c r="W41" s="159">
        <v>2946.9389999999999</v>
      </c>
      <c r="X41" s="158">
        <v>7.4710000000000002E-3</v>
      </c>
      <c r="Y41" s="158">
        <v>2.9080554326423601E-2</v>
      </c>
      <c r="Z41" s="158">
        <v>1.4636976962992499E-3</v>
      </c>
    </row>
    <row r="42" spans="1:26">
      <c r="A42" s="156">
        <v>559</v>
      </c>
      <c r="B42" s="156">
        <v>7205</v>
      </c>
      <c r="C42" s="156" t="s">
        <v>533</v>
      </c>
      <c r="F42" s="156" t="s">
        <v>534</v>
      </c>
      <c r="G42" s="156">
        <v>666110408</v>
      </c>
      <c r="H42" s="156" t="s">
        <v>304</v>
      </c>
      <c r="I42" s="156" t="s">
        <v>499</v>
      </c>
      <c r="J42" s="156" t="s">
        <v>535</v>
      </c>
      <c r="K42" s="156" t="s">
        <v>122</v>
      </c>
      <c r="N42" s="156" t="s">
        <v>536</v>
      </c>
      <c r="O42" s="156" t="s">
        <v>45</v>
      </c>
      <c r="P42" s="151" t="s">
        <v>308</v>
      </c>
      <c r="Q42" s="156" t="s">
        <v>131</v>
      </c>
      <c r="R42" s="156" t="s">
        <v>490</v>
      </c>
      <c r="S42" s="156" t="s">
        <v>233</v>
      </c>
      <c r="T42" s="151" t="s">
        <v>235</v>
      </c>
      <c r="U42" s="160">
        <v>3.165</v>
      </c>
      <c r="V42" s="159">
        <v>949.74300000000005</v>
      </c>
      <c r="W42" s="159">
        <v>3005.9369999999999</v>
      </c>
      <c r="X42" s="158">
        <v>1.7520000000000001E-3</v>
      </c>
      <c r="Y42" s="158">
        <v>2.9662753354969401E-2</v>
      </c>
      <c r="Z42" s="158">
        <v>1.4930012428308801E-3</v>
      </c>
    </row>
    <row r="43" spans="1:26">
      <c r="A43" s="156">
        <v>559</v>
      </c>
      <c r="B43" s="156">
        <v>7205</v>
      </c>
      <c r="C43" s="156" t="s">
        <v>537</v>
      </c>
      <c r="F43" s="156" t="s">
        <v>538</v>
      </c>
      <c r="G43" s="156">
        <v>666110800</v>
      </c>
      <c r="H43" s="156" t="s">
        <v>304</v>
      </c>
      <c r="I43" s="156" t="s">
        <v>487</v>
      </c>
      <c r="J43" s="156" t="s">
        <v>539</v>
      </c>
      <c r="K43" s="156" t="s">
        <v>122</v>
      </c>
      <c r="N43" s="156" t="s">
        <v>129</v>
      </c>
      <c r="O43" s="156" t="s">
        <v>45</v>
      </c>
      <c r="P43" s="151" t="s">
        <v>540</v>
      </c>
      <c r="Q43" s="156" t="s">
        <v>131</v>
      </c>
      <c r="R43" s="156" t="s">
        <v>490</v>
      </c>
      <c r="S43" s="156" t="s">
        <v>233</v>
      </c>
      <c r="T43" s="151" t="s">
        <v>541</v>
      </c>
      <c r="U43" s="160">
        <v>3.165</v>
      </c>
      <c r="V43" s="159">
        <v>707.23800000000006</v>
      </c>
      <c r="W43" s="159">
        <v>2238.41</v>
      </c>
      <c r="X43" s="158">
        <v>2.3483E-2</v>
      </c>
      <c r="Y43" s="158">
        <v>2.2088748290482602E-2</v>
      </c>
      <c r="Z43" s="158">
        <v>1.1117824517373801E-3</v>
      </c>
    </row>
    <row r="44" spans="1:26">
      <c r="A44" s="156">
        <v>559</v>
      </c>
      <c r="B44" s="156">
        <v>7205</v>
      </c>
      <c r="C44" s="156" t="s">
        <v>542</v>
      </c>
      <c r="F44" s="156" t="s">
        <v>543</v>
      </c>
      <c r="G44" s="156">
        <v>66611034</v>
      </c>
      <c r="H44" s="156" t="s">
        <v>304</v>
      </c>
      <c r="I44" s="156" t="s">
        <v>499</v>
      </c>
      <c r="J44" s="156" t="s">
        <v>494</v>
      </c>
      <c r="K44" s="156" t="s">
        <v>122</v>
      </c>
      <c r="N44" s="156" t="s">
        <v>129</v>
      </c>
      <c r="O44" s="156" t="s">
        <v>45</v>
      </c>
      <c r="P44" s="151" t="s">
        <v>308</v>
      </c>
      <c r="Q44" s="156" t="s">
        <v>131</v>
      </c>
      <c r="R44" s="156" t="s">
        <v>490</v>
      </c>
      <c r="S44" s="156" t="s">
        <v>233</v>
      </c>
      <c r="T44" s="151" t="s">
        <v>544</v>
      </c>
      <c r="U44" s="160">
        <v>3.165</v>
      </c>
      <c r="V44" s="159">
        <v>1948.7650000000001</v>
      </c>
      <c r="W44" s="159">
        <v>6167.8419999999996</v>
      </c>
      <c r="X44" s="158">
        <v>6.1789999999999996E-3</v>
      </c>
      <c r="Y44" s="158">
        <v>6.0864605048502801E-2</v>
      </c>
      <c r="Z44" s="158">
        <v>3.0634691896058298E-3</v>
      </c>
    </row>
    <row r="45" spans="1:26">
      <c r="A45" s="156">
        <v>559</v>
      </c>
      <c r="B45" s="156">
        <v>7205</v>
      </c>
      <c r="C45" s="156" t="s">
        <v>545</v>
      </c>
      <c r="F45" s="156" t="s">
        <v>546</v>
      </c>
      <c r="G45" s="156">
        <v>666109798</v>
      </c>
      <c r="H45" s="156" t="s">
        <v>304</v>
      </c>
      <c r="I45" s="156" t="s">
        <v>499</v>
      </c>
      <c r="J45" s="156" t="s">
        <v>488</v>
      </c>
      <c r="K45" s="156" t="s">
        <v>39</v>
      </c>
      <c r="N45" s="156" t="s">
        <v>536</v>
      </c>
      <c r="O45" s="156" t="s">
        <v>45</v>
      </c>
      <c r="P45" s="151" t="s">
        <v>308</v>
      </c>
      <c r="Q45" s="156" t="s">
        <v>131</v>
      </c>
      <c r="R45" s="156" t="s">
        <v>490</v>
      </c>
      <c r="S45" s="156" t="s">
        <v>233</v>
      </c>
      <c r="T45" s="151" t="s">
        <v>547</v>
      </c>
      <c r="U45" s="160">
        <v>3.165</v>
      </c>
      <c r="V45" s="159">
        <v>831.50699999999995</v>
      </c>
      <c r="W45" s="159">
        <v>2631.7190000000001</v>
      </c>
      <c r="X45" s="158">
        <v>5.5000000000000003E-4</v>
      </c>
      <c r="Y45" s="158">
        <v>2.5969947038515601E-2</v>
      </c>
      <c r="Z45" s="158">
        <v>1.3071329805687301E-3</v>
      </c>
    </row>
    <row r="46" spans="1:26">
      <c r="A46" s="156">
        <v>559</v>
      </c>
      <c r="B46" s="156">
        <v>7205</v>
      </c>
      <c r="C46" s="156" t="s">
        <v>548</v>
      </c>
      <c r="F46" s="156" t="s">
        <v>549</v>
      </c>
      <c r="G46" s="156">
        <v>666106026</v>
      </c>
      <c r="H46" s="156" t="s">
        <v>304</v>
      </c>
      <c r="I46" s="156" t="s">
        <v>499</v>
      </c>
      <c r="J46" s="156" t="s">
        <v>494</v>
      </c>
      <c r="K46" s="156" t="s">
        <v>39</v>
      </c>
      <c r="N46" s="156" t="s">
        <v>39</v>
      </c>
      <c r="O46" s="156" t="s">
        <v>45</v>
      </c>
      <c r="P46" s="151" t="s">
        <v>489</v>
      </c>
      <c r="Q46" s="156" t="s">
        <v>131</v>
      </c>
      <c r="R46" s="156" t="s">
        <v>490</v>
      </c>
      <c r="S46" s="156" t="s">
        <v>233</v>
      </c>
      <c r="T46" s="151" t="s">
        <v>550</v>
      </c>
      <c r="U46" s="160">
        <v>3.165</v>
      </c>
      <c r="V46" s="159">
        <v>2300.2130000000002</v>
      </c>
      <c r="W46" s="159">
        <v>7280.1729999999998</v>
      </c>
      <c r="X46" s="158">
        <v>3.741E-3</v>
      </c>
      <c r="Y46" s="158">
        <v>7.1841150061235995E-2</v>
      </c>
      <c r="Z46" s="158">
        <v>3.6159464040399401E-3</v>
      </c>
    </row>
    <row r="47" spans="1:26">
      <c r="A47" s="156">
        <v>559</v>
      </c>
      <c r="B47" s="156">
        <v>7205</v>
      </c>
      <c r="C47" s="156" t="s">
        <v>551</v>
      </c>
      <c r="F47" s="156" t="s">
        <v>552</v>
      </c>
      <c r="G47" s="156">
        <v>666107438</v>
      </c>
      <c r="H47" s="156" t="s">
        <v>304</v>
      </c>
      <c r="I47" s="156" t="s">
        <v>499</v>
      </c>
      <c r="J47" s="156" t="s">
        <v>494</v>
      </c>
      <c r="K47" s="156" t="s">
        <v>122</v>
      </c>
      <c r="N47" s="156" t="s">
        <v>129</v>
      </c>
      <c r="O47" s="156" t="s">
        <v>45</v>
      </c>
      <c r="P47" s="151" t="s">
        <v>495</v>
      </c>
      <c r="Q47" s="156" t="s">
        <v>131</v>
      </c>
      <c r="R47" s="156" t="s">
        <v>490</v>
      </c>
      <c r="S47" s="156" t="s">
        <v>233</v>
      </c>
      <c r="T47" s="151" t="s">
        <v>553</v>
      </c>
      <c r="U47" s="160">
        <v>3.165</v>
      </c>
      <c r="V47" s="159">
        <v>1805.048</v>
      </c>
      <c r="W47" s="159">
        <v>5712.9759999999997</v>
      </c>
      <c r="X47" s="158">
        <v>1.6019999999999999E-3</v>
      </c>
      <c r="Y47" s="158">
        <v>5.6375960117098702E-2</v>
      </c>
      <c r="Z47" s="158">
        <v>2.8375443612186401E-3</v>
      </c>
    </row>
    <row r="48" spans="1:26">
      <c r="A48" s="156">
        <v>559</v>
      </c>
      <c r="B48" s="156">
        <v>7205</v>
      </c>
      <c r="C48" s="156" t="s">
        <v>554</v>
      </c>
      <c r="F48" s="156" t="s">
        <v>555</v>
      </c>
      <c r="G48" s="156">
        <v>666110671</v>
      </c>
      <c r="H48" s="156" t="s">
        <v>304</v>
      </c>
      <c r="I48" s="156" t="s">
        <v>499</v>
      </c>
      <c r="J48" s="156" t="s">
        <v>494</v>
      </c>
      <c r="K48" s="156" t="s">
        <v>122</v>
      </c>
      <c r="N48" s="156" t="s">
        <v>129</v>
      </c>
      <c r="O48" s="156" t="s">
        <v>45</v>
      </c>
      <c r="P48" s="151" t="s">
        <v>556</v>
      </c>
      <c r="Q48" s="156" t="s">
        <v>131</v>
      </c>
      <c r="R48" s="156" t="s">
        <v>490</v>
      </c>
      <c r="S48" s="156" t="s">
        <v>233</v>
      </c>
      <c r="T48" s="151" t="s">
        <v>553</v>
      </c>
      <c r="U48" s="160">
        <v>3.165</v>
      </c>
      <c r="V48" s="159">
        <v>1612.807</v>
      </c>
      <c r="W48" s="159">
        <v>5104.5330000000004</v>
      </c>
      <c r="X48" s="158">
        <v>1.2019999999999999E-3</v>
      </c>
      <c r="Y48" s="158">
        <v>5.0371816610784902E-2</v>
      </c>
      <c r="Z48" s="158">
        <v>2.5353406645560799E-3</v>
      </c>
    </row>
    <row r="49" spans="1:26">
      <c r="A49" s="156">
        <v>559</v>
      </c>
      <c r="B49" s="156">
        <v>7205</v>
      </c>
      <c r="C49" s="156" t="s">
        <v>557</v>
      </c>
      <c r="F49" s="156" t="s">
        <v>558</v>
      </c>
      <c r="G49" s="156">
        <v>666109236</v>
      </c>
      <c r="H49" s="156" t="s">
        <v>304</v>
      </c>
      <c r="I49" s="156" t="s">
        <v>499</v>
      </c>
      <c r="J49" s="156" t="s">
        <v>494</v>
      </c>
      <c r="K49" s="156" t="s">
        <v>122</v>
      </c>
      <c r="N49" s="156" t="s">
        <v>129</v>
      </c>
      <c r="O49" s="156" t="s">
        <v>45</v>
      </c>
      <c r="P49" s="151" t="s">
        <v>559</v>
      </c>
      <c r="Q49" s="156" t="s">
        <v>131</v>
      </c>
      <c r="R49" s="156" t="s">
        <v>490</v>
      </c>
      <c r="S49" s="156" t="s">
        <v>233</v>
      </c>
      <c r="T49" s="151" t="s">
        <v>560</v>
      </c>
      <c r="U49" s="160">
        <v>3.165</v>
      </c>
      <c r="V49" s="159">
        <v>2175.643</v>
      </c>
      <c r="W49" s="159">
        <v>6885.91</v>
      </c>
      <c r="X49" s="158">
        <v>1.2739E-2</v>
      </c>
      <c r="Y49" s="158">
        <v>6.7950533419788406E-2</v>
      </c>
      <c r="Z49" s="158">
        <v>3.4201218488630202E-3</v>
      </c>
    </row>
    <row r="50" spans="1:26">
      <c r="A50" s="156">
        <v>559</v>
      </c>
      <c r="B50" s="156">
        <v>7205</v>
      </c>
      <c r="C50" s="156" t="s">
        <v>561</v>
      </c>
      <c r="F50" s="156" t="s">
        <v>562</v>
      </c>
      <c r="G50" s="156">
        <v>666103163</v>
      </c>
      <c r="H50" s="156" t="s">
        <v>304</v>
      </c>
      <c r="I50" s="156" t="s">
        <v>487</v>
      </c>
      <c r="J50" s="156" t="s">
        <v>488</v>
      </c>
      <c r="K50" s="156" t="s">
        <v>39</v>
      </c>
      <c r="N50" s="156" t="s">
        <v>39</v>
      </c>
      <c r="O50" s="156" t="s">
        <v>45</v>
      </c>
      <c r="P50" s="151" t="s">
        <v>563</v>
      </c>
      <c r="Q50" s="156" t="s">
        <v>131</v>
      </c>
      <c r="R50" s="156" t="s">
        <v>490</v>
      </c>
      <c r="S50" s="156" t="s">
        <v>233</v>
      </c>
      <c r="T50" s="151" t="s">
        <v>509</v>
      </c>
      <c r="U50" s="160">
        <v>3.165</v>
      </c>
      <c r="V50" s="159">
        <v>499.91899999999998</v>
      </c>
      <c r="W50" s="159">
        <v>1582.2429999999999</v>
      </c>
      <c r="X50" s="158">
        <v>9.7400000000000004E-3</v>
      </c>
      <c r="Y50" s="158">
        <v>1.56136641506426E-2</v>
      </c>
      <c r="Z50" s="158">
        <v>7.8587512437202896E-4</v>
      </c>
    </row>
    <row r="51" spans="1:26">
      <c r="A51" s="156">
        <v>559</v>
      </c>
      <c r="B51" s="156">
        <v>7205</v>
      </c>
      <c r="C51" s="156" t="s">
        <v>564</v>
      </c>
      <c r="F51" s="156" t="s">
        <v>565</v>
      </c>
      <c r="G51" s="156">
        <v>666110754</v>
      </c>
      <c r="H51" s="156" t="s">
        <v>304</v>
      </c>
      <c r="I51" s="156" t="s">
        <v>499</v>
      </c>
      <c r="J51" s="156" t="s">
        <v>494</v>
      </c>
      <c r="K51" s="156" t="s">
        <v>122</v>
      </c>
      <c r="N51" s="156" t="s">
        <v>129</v>
      </c>
      <c r="O51" s="156" t="s">
        <v>45</v>
      </c>
      <c r="P51" s="151" t="s">
        <v>566</v>
      </c>
      <c r="Q51" s="156" t="s">
        <v>131</v>
      </c>
      <c r="R51" s="156" t="s">
        <v>490</v>
      </c>
      <c r="S51" s="156" t="s">
        <v>233</v>
      </c>
      <c r="T51" s="151" t="s">
        <v>553</v>
      </c>
      <c r="U51" s="160">
        <v>3.165</v>
      </c>
      <c r="V51" s="159">
        <v>521.904</v>
      </c>
      <c r="W51" s="159">
        <v>1651.826</v>
      </c>
      <c r="X51" s="158">
        <v>6.7669999999999996E-3</v>
      </c>
      <c r="Y51" s="158">
        <v>1.6300311223275198E-2</v>
      </c>
      <c r="Z51" s="158">
        <v>8.2043580458127303E-4</v>
      </c>
    </row>
    <row r="52" spans="1:26">
      <c r="A52" s="156">
        <v>559</v>
      </c>
      <c r="B52" s="156">
        <v>7205</v>
      </c>
      <c r="C52" s="156" t="s">
        <v>567</v>
      </c>
      <c r="F52" s="156" t="s">
        <v>568</v>
      </c>
      <c r="G52" s="156">
        <v>666109954</v>
      </c>
      <c r="H52" s="156" t="s">
        <v>304</v>
      </c>
      <c r="I52" s="156" t="s">
        <v>499</v>
      </c>
      <c r="J52" s="156" t="s">
        <v>500</v>
      </c>
      <c r="K52" s="156" t="s">
        <v>122</v>
      </c>
      <c r="N52" s="156" t="s">
        <v>129</v>
      </c>
      <c r="O52" s="156" t="s">
        <v>45</v>
      </c>
      <c r="P52" s="151" t="s">
        <v>308</v>
      </c>
      <c r="Q52" s="156" t="s">
        <v>131</v>
      </c>
      <c r="R52" s="156" t="s">
        <v>490</v>
      </c>
      <c r="S52" s="156" t="s">
        <v>233</v>
      </c>
      <c r="T52" s="151" t="s">
        <v>569</v>
      </c>
      <c r="U52" s="160">
        <v>3.165</v>
      </c>
      <c r="V52" s="159">
        <v>1479.223</v>
      </c>
      <c r="W52" s="159">
        <v>4681.7420000000002</v>
      </c>
      <c r="X52" s="158">
        <v>3.8419999999999999E-3</v>
      </c>
      <c r="Y52" s="158">
        <v>4.6199687446526597E-2</v>
      </c>
      <c r="Z52" s="158">
        <v>2.3253468735904498E-3</v>
      </c>
    </row>
    <row r="53" spans="1:26">
      <c r="A53" s="156">
        <v>559</v>
      </c>
      <c r="B53" s="156">
        <v>7205</v>
      </c>
      <c r="C53" s="156" t="s">
        <v>570</v>
      </c>
      <c r="F53" s="156" t="s">
        <v>571</v>
      </c>
      <c r="G53" s="156">
        <v>666110883</v>
      </c>
      <c r="H53" s="156" t="s">
        <v>304</v>
      </c>
      <c r="I53" s="156" t="s">
        <v>499</v>
      </c>
      <c r="J53" s="156" t="s">
        <v>535</v>
      </c>
      <c r="K53" s="156" t="s">
        <v>122</v>
      </c>
      <c r="N53" s="156" t="s">
        <v>573</v>
      </c>
      <c r="O53" s="156" t="s">
        <v>45</v>
      </c>
      <c r="P53" s="151" t="s">
        <v>574</v>
      </c>
      <c r="Q53" s="156" t="s">
        <v>126</v>
      </c>
      <c r="R53" s="156" t="s">
        <v>490</v>
      </c>
      <c r="S53" s="156" t="s">
        <v>233</v>
      </c>
      <c r="T53" s="151" t="s">
        <v>524</v>
      </c>
      <c r="U53" s="160">
        <v>3.6360000000000001</v>
      </c>
      <c r="V53" s="159">
        <v>460.79300000000001</v>
      </c>
      <c r="W53" s="159">
        <v>1675.442</v>
      </c>
      <c r="X53" s="158">
        <v>1.3079999999999999E-3</v>
      </c>
      <c r="Y53" s="158">
        <v>1.6533352222673402E-2</v>
      </c>
      <c r="Z53" s="158">
        <v>8.3216534625828403E-4</v>
      </c>
    </row>
    <row r="54" spans="1:26">
      <c r="A54" s="156">
        <v>559</v>
      </c>
      <c r="B54" s="156">
        <v>7205</v>
      </c>
      <c r="C54" s="156" t="s">
        <v>529</v>
      </c>
      <c r="F54" s="156" t="s">
        <v>575</v>
      </c>
      <c r="G54" s="156">
        <v>666109734</v>
      </c>
      <c r="H54" s="156" t="s">
        <v>304</v>
      </c>
      <c r="I54" s="156" t="s">
        <v>499</v>
      </c>
      <c r="J54" s="156" t="s">
        <v>500</v>
      </c>
      <c r="K54" s="156" t="s">
        <v>122</v>
      </c>
      <c r="N54" s="156" t="s">
        <v>576</v>
      </c>
      <c r="O54" s="156" t="s">
        <v>45</v>
      </c>
      <c r="P54" s="151" t="s">
        <v>577</v>
      </c>
      <c r="Q54" s="156" t="s">
        <v>126</v>
      </c>
      <c r="R54" s="156" t="s">
        <v>490</v>
      </c>
      <c r="S54" s="156" t="s">
        <v>233</v>
      </c>
      <c r="T54" s="151" t="s">
        <v>578</v>
      </c>
      <c r="U54" s="160">
        <v>3.6360000000000001</v>
      </c>
      <c r="V54" s="159">
        <v>979.40599999999995</v>
      </c>
      <c r="W54" s="159">
        <v>3561.1210000000001</v>
      </c>
      <c r="X54" s="158">
        <v>8.6870000000000003E-3</v>
      </c>
      <c r="Y54" s="158">
        <v>3.5141334268064602E-2</v>
      </c>
      <c r="Z54" s="158">
        <v>1.76875204769777E-3</v>
      </c>
    </row>
    <row r="55" spans="1:26">
      <c r="A55" s="156">
        <v>559</v>
      </c>
      <c r="B55" s="156">
        <v>7205</v>
      </c>
      <c r="C55" s="156" t="s">
        <v>579</v>
      </c>
      <c r="F55" s="156" t="s">
        <v>580</v>
      </c>
      <c r="G55" s="156">
        <v>666110801</v>
      </c>
      <c r="H55" s="156" t="s">
        <v>304</v>
      </c>
      <c r="I55" s="156" t="s">
        <v>499</v>
      </c>
      <c r="J55" s="156" t="s">
        <v>494</v>
      </c>
      <c r="K55" s="156" t="s">
        <v>122</v>
      </c>
      <c r="N55" s="156" t="s">
        <v>129</v>
      </c>
      <c r="O55" s="156" t="s">
        <v>45</v>
      </c>
      <c r="P55" s="151" t="s">
        <v>581</v>
      </c>
      <c r="Q55" s="156" t="s">
        <v>131</v>
      </c>
      <c r="R55" s="156" t="s">
        <v>490</v>
      </c>
      <c r="S55" s="156" t="s">
        <v>233</v>
      </c>
      <c r="T55" s="151" t="s">
        <v>553</v>
      </c>
      <c r="U55" s="160">
        <v>3.165</v>
      </c>
      <c r="V55" s="159">
        <v>533.88699999999994</v>
      </c>
      <c r="W55" s="159">
        <v>1689.7539999999999</v>
      </c>
      <c r="X55" s="158">
        <v>7.8810000000000009E-3</v>
      </c>
      <c r="Y55" s="158">
        <v>1.66745806815492E-2</v>
      </c>
      <c r="Z55" s="158">
        <v>8.3927373104311599E-4</v>
      </c>
    </row>
    <row r="56" spans="1:26">
      <c r="A56" s="156">
        <v>559</v>
      </c>
      <c r="B56" s="156">
        <v>7205</v>
      </c>
      <c r="C56" s="156" t="s">
        <v>567</v>
      </c>
      <c r="F56" s="156" t="s">
        <v>582</v>
      </c>
      <c r="G56" s="156">
        <v>666109998</v>
      </c>
      <c r="H56" s="156" t="s">
        <v>304</v>
      </c>
      <c r="I56" s="156" t="s">
        <v>499</v>
      </c>
      <c r="J56" s="156" t="s">
        <v>583</v>
      </c>
      <c r="K56" s="156" t="s">
        <v>122</v>
      </c>
      <c r="N56" s="156" t="s">
        <v>129</v>
      </c>
      <c r="O56" s="156" t="s">
        <v>45</v>
      </c>
      <c r="P56" s="151" t="s">
        <v>584</v>
      </c>
      <c r="Q56" s="156" t="s">
        <v>131</v>
      </c>
      <c r="R56" s="156" t="s">
        <v>490</v>
      </c>
      <c r="S56" s="156" t="s">
        <v>233</v>
      </c>
      <c r="T56" s="151" t="s">
        <v>235</v>
      </c>
      <c r="U56" s="160">
        <v>3.165</v>
      </c>
      <c r="V56" s="159">
        <v>1259.6489999999999</v>
      </c>
      <c r="W56" s="159">
        <v>3986.79</v>
      </c>
      <c r="X56" s="158">
        <v>1.0730999999999999E-2</v>
      </c>
      <c r="Y56" s="158">
        <v>3.9341858255290303E-2</v>
      </c>
      <c r="Z56" s="158">
        <v>1.9801750217696701E-3</v>
      </c>
    </row>
    <row r="57" spans="1:26">
      <c r="A57" s="156">
        <v>559</v>
      </c>
      <c r="B57" s="156">
        <v>7205</v>
      </c>
      <c r="C57" s="156" t="s">
        <v>557</v>
      </c>
      <c r="F57" s="156" t="s">
        <v>585</v>
      </c>
      <c r="G57" s="156">
        <v>666109237</v>
      </c>
      <c r="H57" s="156" t="s">
        <v>304</v>
      </c>
      <c r="I57" s="156" t="s">
        <v>499</v>
      </c>
      <c r="J57" s="156" t="s">
        <v>494</v>
      </c>
      <c r="K57" s="156" t="s">
        <v>122</v>
      </c>
      <c r="N57" s="156" t="s">
        <v>129</v>
      </c>
      <c r="O57" s="156" t="s">
        <v>45</v>
      </c>
      <c r="P57" s="151" t="s">
        <v>586</v>
      </c>
      <c r="Q57" s="156" t="s">
        <v>131</v>
      </c>
      <c r="R57" s="156" t="s">
        <v>490</v>
      </c>
      <c r="S57" s="156" t="s">
        <v>233</v>
      </c>
      <c r="T57" s="151" t="s">
        <v>587</v>
      </c>
      <c r="U57" s="160">
        <v>3.165</v>
      </c>
      <c r="V57" s="159">
        <v>1025.8009999999999</v>
      </c>
      <c r="W57" s="159">
        <v>3246.6590000000001</v>
      </c>
      <c r="X57" s="158">
        <v>3.643E-3</v>
      </c>
      <c r="Y57" s="158">
        <v>3.2038213757330798E-2</v>
      </c>
      <c r="Z57" s="158">
        <v>1.6125641603584599E-3</v>
      </c>
    </row>
    <row r="58" spans="1:26">
      <c r="A58" s="156">
        <v>559</v>
      </c>
      <c r="B58" s="156">
        <v>7206</v>
      </c>
      <c r="C58" s="156" t="s">
        <v>492</v>
      </c>
      <c r="F58" s="156" t="s">
        <v>493</v>
      </c>
      <c r="G58" s="156">
        <v>666107420</v>
      </c>
      <c r="H58" s="156" t="s">
        <v>304</v>
      </c>
      <c r="I58" s="156" t="s">
        <v>487</v>
      </c>
      <c r="J58" s="156" t="s">
        <v>494</v>
      </c>
      <c r="K58" s="156" t="s">
        <v>39</v>
      </c>
      <c r="N58" s="156" t="s">
        <v>129</v>
      </c>
      <c r="O58" s="156" t="s">
        <v>45</v>
      </c>
      <c r="P58" s="151" t="s">
        <v>495</v>
      </c>
      <c r="Q58" s="156" t="s">
        <v>131</v>
      </c>
      <c r="R58" s="156" t="s">
        <v>490</v>
      </c>
      <c r="S58" s="156" t="s">
        <v>233</v>
      </c>
      <c r="T58" s="151" t="s">
        <v>496</v>
      </c>
      <c r="U58" s="160">
        <v>3.165</v>
      </c>
      <c r="V58" s="159">
        <v>18.838999999999999</v>
      </c>
      <c r="W58" s="159">
        <v>59.627000000000002</v>
      </c>
      <c r="X58" s="158">
        <v>1.05E-4</v>
      </c>
      <c r="Y58" s="158">
        <v>3.4022065102893503E-2</v>
      </c>
      <c r="Z58" s="158">
        <v>6.6639125222878095E-4</v>
      </c>
    </row>
    <row r="59" spans="1:26">
      <c r="A59" s="156">
        <v>559</v>
      </c>
      <c r="B59" s="156">
        <v>7206</v>
      </c>
      <c r="C59" s="156" t="s">
        <v>518</v>
      </c>
      <c r="F59" s="156" t="s">
        <v>519</v>
      </c>
      <c r="G59" s="156">
        <v>666107446</v>
      </c>
      <c r="H59" s="156" t="s">
        <v>304</v>
      </c>
      <c r="I59" s="156" t="s">
        <v>499</v>
      </c>
      <c r="J59" s="156" t="s">
        <v>494</v>
      </c>
      <c r="K59" s="156" t="s">
        <v>122</v>
      </c>
      <c r="N59" s="156" t="s">
        <v>129</v>
      </c>
      <c r="O59" s="156" t="s">
        <v>45</v>
      </c>
      <c r="P59" s="151" t="s">
        <v>520</v>
      </c>
      <c r="Q59" s="156" t="s">
        <v>46</v>
      </c>
      <c r="R59" s="156" t="s">
        <v>490</v>
      </c>
      <c r="S59" s="156" t="s">
        <v>233</v>
      </c>
      <c r="T59" s="151" t="s">
        <v>521</v>
      </c>
      <c r="U59" s="160">
        <v>1</v>
      </c>
      <c r="V59" s="159">
        <v>162.71299999999999</v>
      </c>
      <c r="W59" s="159">
        <v>162.71299999999999</v>
      </c>
      <c r="X59" s="158">
        <v>3.3700000000000001E-4</v>
      </c>
      <c r="Y59" s="158">
        <v>9.2841628970944001E-2</v>
      </c>
      <c r="Z59" s="158">
        <v>1.8184918875969499E-3</v>
      </c>
    </row>
    <row r="60" spans="1:26">
      <c r="A60" s="156">
        <v>559</v>
      </c>
      <c r="B60" s="156">
        <v>7206</v>
      </c>
      <c r="C60" s="156" t="s">
        <v>522</v>
      </c>
      <c r="F60" s="156" t="s">
        <v>523</v>
      </c>
      <c r="G60" s="156">
        <v>666109921</v>
      </c>
      <c r="H60" s="156" t="s">
        <v>304</v>
      </c>
      <c r="I60" s="156" t="s">
        <v>499</v>
      </c>
      <c r="J60" s="156" t="s">
        <v>494</v>
      </c>
      <c r="K60" s="156" t="s">
        <v>39</v>
      </c>
      <c r="N60" s="156" t="s">
        <v>39</v>
      </c>
      <c r="O60" s="156" t="s">
        <v>45</v>
      </c>
      <c r="P60" s="151" t="s">
        <v>308</v>
      </c>
      <c r="Q60" s="156" t="s">
        <v>46</v>
      </c>
      <c r="R60" s="156" t="s">
        <v>490</v>
      </c>
      <c r="S60" s="156" t="s">
        <v>233</v>
      </c>
      <c r="T60" s="151" t="s">
        <v>524</v>
      </c>
      <c r="U60" s="160">
        <v>1</v>
      </c>
      <c r="V60" s="159">
        <v>37.887</v>
      </c>
      <c r="W60" s="159">
        <v>37.887</v>
      </c>
      <c r="X60" s="158">
        <v>1.1999999999999999E-3</v>
      </c>
      <c r="Y60" s="158">
        <v>2.1617582537650601E-2</v>
      </c>
      <c r="Z60" s="158">
        <v>4.23424264631098E-4</v>
      </c>
    </row>
    <row r="61" spans="1:26">
      <c r="A61" s="156">
        <v>559</v>
      </c>
      <c r="B61" s="156">
        <v>7206</v>
      </c>
      <c r="C61" s="156" t="s">
        <v>529</v>
      </c>
      <c r="F61" s="156" t="s">
        <v>530</v>
      </c>
      <c r="G61" s="156">
        <v>666109723</v>
      </c>
      <c r="H61" s="156" t="s">
        <v>304</v>
      </c>
      <c r="I61" s="156" t="s">
        <v>499</v>
      </c>
      <c r="J61" s="156" t="s">
        <v>531</v>
      </c>
      <c r="K61" s="156" t="s">
        <v>122</v>
      </c>
      <c r="N61" s="156" t="s">
        <v>141</v>
      </c>
      <c r="O61" s="156" t="s">
        <v>45</v>
      </c>
      <c r="P61" s="151" t="s">
        <v>532</v>
      </c>
      <c r="Q61" s="156" t="s">
        <v>126</v>
      </c>
      <c r="R61" s="156" t="s">
        <v>490</v>
      </c>
      <c r="S61" s="156" t="s">
        <v>233</v>
      </c>
      <c r="T61" s="151" t="s">
        <v>509</v>
      </c>
      <c r="U61" s="160">
        <v>3.6360000000000001</v>
      </c>
      <c r="V61" s="159">
        <v>19.648</v>
      </c>
      <c r="W61" s="159">
        <v>71.441000000000003</v>
      </c>
      <c r="X61" s="158">
        <v>1.8100000000000001E-4</v>
      </c>
      <c r="Y61" s="158">
        <v>4.0763151332059801E-2</v>
      </c>
      <c r="Z61" s="158">
        <v>7.9842911883242396E-4</v>
      </c>
    </row>
    <row r="62" spans="1:26">
      <c r="A62" s="156">
        <v>559</v>
      </c>
      <c r="B62" s="156">
        <v>7206</v>
      </c>
      <c r="C62" s="156" t="s">
        <v>533</v>
      </c>
      <c r="F62" s="156" t="s">
        <v>534</v>
      </c>
      <c r="G62" s="156">
        <v>666110408</v>
      </c>
      <c r="H62" s="156" t="s">
        <v>304</v>
      </c>
      <c r="I62" s="156" t="s">
        <v>499</v>
      </c>
      <c r="J62" s="156" t="s">
        <v>535</v>
      </c>
      <c r="K62" s="156" t="s">
        <v>122</v>
      </c>
      <c r="N62" s="156" t="s">
        <v>536</v>
      </c>
      <c r="O62" s="156" t="s">
        <v>45</v>
      </c>
      <c r="P62" s="151" t="s">
        <v>308</v>
      </c>
      <c r="Q62" s="156" t="s">
        <v>131</v>
      </c>
      <c r="R62" s="156" t="s">
        <v>490</v>
      </c>
      <c r="S62" s="156" t="s">
        <v>233</v>
      </c>
      <c r="T62" s="151" t="s">
        <v>235</v>
      </c>
      <c r="U62" s="160">
        <v>3.165</v>
      </c>
      <c r="V62" s="159">
        <v>17.061</v>
      </c>
      <c r="W62" s="159">
        <v>53.999000000000002</v>
      </c>
      <c r="X62" s="158">
        <v>3.1000000000000001E-5</v>
      </c>
      <c r="Y62" s="158">
        <v>3.0810956892753E-2</v>
      </c>
      <c r="Z62" s="158">
        <v>6.0349517538200504E-4</v>
      </c>
    </row>
    <row r="63" spans="1:26">
      <c r="A63" s="156">
        <v>559</v>
      </c>
      <c r="B63" s="156">
        <v>7206</v>
      </c>
      <c r="C63" s="156" t="s">
        <v>537</v>
      </c>
      <c r="F63" s="156" t="s">
        <v>538</v>
      </c>
      <c r="G63" s="156">
        <v>666110800</v>
      </c>
      <c r="H63" s="156" t="s">
        <v>304</v>
      </c>
      <c r="I63" s="156" t="s">
        <v>487</v>
      </c>
      <c r="J63" s="156" t="s">
        <v>539</v>
      </c>
      <c r="K63" s="156" t="s">
        <v>122</v>
      </c>
      <c r="N63" s="156" t="s">
        <v>129</v>
      </c>
      <c r="O63" s="156" t="s">
        <v>45</v>
      </c>
      <c r="P63" s="151" t="s">
        <v>540</v>
      </c>
      <c r="Q63" s="156" t="s">
        <v>131</v>
      </c>
      <c r="R63" s="156" t="s">
        <v>490</v>
      </c>
      <c r="S63" s="156" t="s">
        <v>233</v>
      </c>
      <c r="T63" s="151" t="s">
        <v>541</v>
      </c>
      <c r="U63" s="160">
        <v>3.165</v>
      </c>
      <c r="V63" s="159">
        <v>29.468</v>
      </c>
      <c r="W63" s="159">
        <v>93.266999999999996</v>
      </c>
      <c r="X63" s="158">
        <v>9.7799999999999992E-4</v>
      </c>
      <c r="Y63" s="158">
        <v>5.3216816140758003E-2</v>
      </c>
      <c r="Z63" s="158">
        <v>1.04235944056942E-3</v>
      </c>
    </row>
    <row r="64" spans="1:26">
      <c r="A64" s="156">
        <v>559</v>
      </c>
      <c r="B64" s="156">
        <v>7206</v>
      </c>
      <c r="C64" s="156" t="s">
        <v>542</v>
      </c>
      <c r="F64" s="156" t="s">
        <v>543</v>
      </c>
      <c r="G64" s="156">
        <v>66611034</v>
      </c>
      <c r="H64" s="156" t="s">
        <v>304</v>
      </c>
      <c r="I64" s="156" t="s">
        <v>499</v>
      </c>
      <c r="J64" s="156" t="s">
        <v>494</v>
      </c>
      <c r="K64" s="156" t="s">
        <v>122</v>
      </c>
      <c r="N64" s="156" t="s">
        <v>129</v>
      </c>
      <c r="O64" s="156" t="s">
        <v>45</v>
      </c>
      <c r="P64" s="151" t="s">
        <v>308</v>
      </c>
      <c r="Q64" s="156" t="s">
        <v>131</v>
      </c>
      <c r="R64" s="156" t="s">
        <v>490</v>
      </c>
      <c r="S64" s="156" t="s">
        <v>233</v>
      </c>
      <c r="T64" s="151" t="s">
        <v>544</v>
      </c>
      <c r="U64" s="160">
        <v>3.165</v>
      </c>
      <c r="V64" s="159">
        <v>23.478999999999999</v>
      </c>
      <c r="W64" s="159">
        <v>74.311000000000007</v>
      </c>
      <c r="X64" s="158">
        <v>7.3999999999999996E-5</v>
      </c>
      <c r="Y64" s="158">
        <v>4.2400964852808302E-2</v>
      </c>
      <c r="Z64" s="158">
        <v>8.30509023438686E-4</v>
      </c>
    </row>
    <row r="65" spans="1:26">
      <c r="A65" s="156">
        <v>559</v>
      </c>
      <c r="B65" s="156">
        <v>7206</v>
      </c>
      <c r="C65" s="156" t="s">
        <v>545</v>
      </c>
      <c r="F65" s="156" t="s">
        <v>546</v>
      </c>
      <c r="G65" s="156">
        <v>666109798</v>
      </c>
      <c r="H65" s="156" t="s">
        <v>304</v>
      </c>
      <c r="I65" s="156" t="s">
        <v>499</v>
      </c>
      <c r="J65" s="156" t="s">
        <v>488</v>
      </c>
      <c r="K65" s="156" t="s">
        <v>39</v>
      </c>
      <c r="N65" s="156" t="s">
        <v>536</v>
      </c>
      <c r="O65" s="156" t="s">
        <v>45</v>
      </c>
      <c r="P65" s="151" t="s">
        <v>308</v>
      </c>
      <c r="Q65" s="156" t="s">
        <v>131</v>
      </c>
      <c r="R65" s="156" t="s">
        <v>490</v>
      </c>
      <c r="S65" s="156" t="s">
        <v>233</v>
      </c>
      <c r="T65" s="151" t="s">
        <v>547</v>
      </c>
      <c r="U65" s="160">
        <v>3.165</v>
      </c>
      <c r="V65" s="159">
        <v>20.158000000000001</v>
      </c>
      <c r="W65" s="159">
        <v>63.798999999999999</v>
      </c>
      <c r="X65" s="158">
        <v>1.2999999999999999E-5</v>
      </c>
      <c r="Y65" s="158">
        <v>3.6402912727653697E-2</v>
      </c>
      <c r="Z65" s="158">
        <v>7.1302498904727001E-4</v>
      </c>
    </row>
    <row r="66" spans="1:26">
      <c r="A66" s="156">
        <v>559</v>
      </c>
      <c r="B66" s="156">
        <v>7206</v>
      </c>
      <c r="C66" s="156" t="s">
        <v>551</v>
      </c>
      <c r="F66" s="156" t="s">
        <v>552</v>
      </c>
      <c r="G66" s="156">
        <v>666107438</v>
      </c>
      <c r="H66" s="156" t="s">
        <v>304</v>
      </c>
      <c r="I66" s="156" t="s">
        <v>499</v>
      </c>
      <c r="J66" s="156" t="s">
        <v>494</v>
      </c>
      <c r="K66" s="156" t="s">
        <v>122</v>
      </c>
      <c r="N66" s="156" t="s">
        <v>129</v>
      </c>
      <c r="O66" s="156" t="s">
        <v>45</v>
      </c>
      <c r="P66" s="151" t="s">
        <v>495</v>
      </c>
      <c r="Q66" s="156" t="s">
        <v>131</v>
      </c>
      <c r="R66" s="156" t="s">
        <v>490</v>
      </c>
      <c r="S66" s="156" t="s">
        <v>233</v>
      </c>
      <c r="T66" s="151" t="s">
        <v>553</v>
      </c>
      <c r="U66" s="160">
        <v>3.165</v>
      </c>
      <c r="V66" s="159">
        <v>21.66</v>
      </c>
      <c r="W66" s="159">
        <v>68.555000000000007</v>
      </c>
      <c r="X66" s="158">
        <v>1.9000000000000001E-5</v>
      </c>
      <c r="Y66" s="158">
        <v>3.91165004740818E-2</v>
      </c>
      <c r="Z66" s="158">
        <v>7.6617611702571597E-4</v>
      </c>
    </row>
    <row r="67" spans="1:26">
      <c r="A67" s="156">
        <v>559</v>
      </c>
      <c r="B67" s="156">
        <v>7206</v>
      </c>
      <c r="C67" s="156" t="s">
        <v>554</v>
      </c>
      <c r="F67" s="156" t="s">
        <v>555</v>
      </c>
      <c r="G67" s="156">
        <v>666110671</v>
      </c>
      <c r="H67" s="156" t="s">
        <v>304</v>
      </c>
      <c r="I67" s="156" t="s">
        <v>499</v>
      </c>
      <c r="J67" s="156" t="s">
        <v>494</v>
      </c>
      <c r="K67" s="156" t="s">
        <v>122</v>
      </c>
      <c r="N67" s="156" t="s">
        <v>129</v>
      </c>
      <c r="O67" s="156" t="s">
        <v>45</v>
      </c>
      <c r="P67" s="151" t="s">
        <v>556</v>
      </c>
      <c r="Q67" s="156" t="s">
        <v>131</v>
      </c>
      <c r="R67" s="156" t="s">
        <v>490</v>
      </c>
      <c r="S67" s="156" t="s">
        <v>233</v>
      </c>
      <c r="T67" s="151" t="s">
        <v>553</v>
      </c>
      <c r="U67" s="160">
        <v>3.165</v>
      </c>
      <c r="V67" s="159">
        <v>52.662999999999997</v>
      </c>
      <c r="W67" s="159">
        <v>166.679</v>
      </c>
      <c r="X67" s="158">
        <v>3.8999999999999999E-5</v>
      </c>
      <c r="Y67" s="158">
        <v>9.5104392445964595E-2</v>
      </c>
      <c r="Z67" s="158">
        <v>1.86281270648482E-3</v>
      </c>
    </row>
    <row r="68" spans="1:26">
      <c r="A68" s="156">
        <v>559</v>
      </c>
      <c r="B68" s="156">
        <v>7206</v>
      </c>
      <c r="C68" s="156" t="s">
        <v>557</v>
      </c>
      <c r="F68" s="156" t="s">
        <v>558</v>
      </c>
      <c r="G68" s="156">
        <v>666109236</v>
      </c>
      <c r="H68" s="156" t="s">
        <v>304</v>
      </c>
      <c r="I68" s="156" t="s">
        <v>499</v>
      </c>
      <c r="J68" s="156" t="s">
        <v>494</v>
      </c>
      <c r="K68" s="156" t="s">
        <v>122</v>
      </c>
      <c r="N68" s="156" t="s">
        <v>129</v>
      </c>
      <c r="O68" s="156" t="s">
        <v>45</v>
      </c>
      <c r="P68" s="151" t="s">
        <v>559</v>
      </c>
      <c r="Q68" s="156" t="s">
        <v>131</v>
      </c>
      <c r="R68" s="156" t="s">
        <v>490</v>
      </c>
      <c r="S68" s="156" t="s">
        <v>233</v>
      </c>
      <c r="T68" s="151" t="s">
        <v>560</v>
      </c>
      <c r="U68" s="160">
        <v>3.165</v>
      </c>
      <c r="V68" s="159">
        <v>34.533999999999999</v>
      </c>
      <c r="W68" s="159">
        <v>109.3</v>
      </c>
      <c r="X68" s="158">
        <v>2.02E-4</v>
      </c>
      <c r="Y68" s="158">
        <v>6.2365059973399001E-2</v>
      </c>
      <c r="Z68" s="158">
        <v>1.2215463783667199E-3</v>
      </c>
    </row>
    <row r="69" spans="1:26">
      <c r="A69" s="156">
        <v>559</v>
      </c>
      <c r="B69" s="156">
        <v>7206</v>
      </c>
      <c r="C69" s="156" t="s">
        <v>564</v>
      </c>
      <c r="F69" s="156" t="s">
        <v>565</v>
      </c>
      <c r="G69" s="156">
        <v>666110754</v>
      </c>
      <c r="H69" s="156" t="s">
        <v>304</v>
      </c>
      <c r="I69" s="156" t="s">
        <v>499</v>
      </c>
      <c r="J69" s="156" t="s">
        <v>494</v>
      </c>
      <c r="K69" s="156" t="s">
        <v>122</v>
      </c>
      <c r="N69" s="156" t="s">
        <v>129</v>
      </c>
      <c r="O69" s="156" t="s">
        <v>45</v>
      </c>
      <c r="P69" s="151" t="s">
        <v>566</v>
      </c>
      <c r="Q69" s="156" t="s">
        <v>131</v>
      </c>
      <c r="R69" s="156" t="s">
        <v>490</v>
      </c>
      <c r="S69" s="156" t="s">
        <v>233</v>
      </c>
      <c r="T69" s="151" t="s">
        <v>553</v>
      </c>
      <c r="U69" s="160">
        <v>3.165</v>
      </c>
      <c r="V69" s="159">
        <v>13.048</v>
      </c>
      <c r="W69" s="159">
        <v>41.295999999999999</v>
      </c>
      <c r="X69" s="158">
        <v>1.6899999999999999E-4</v>
      </c>
      <c r="Y69" s="158">
        <v>2.3562693204664701E-2</v>
      </c>
      <c r="Z69" s="158">
        <v>4.6152320804311499E-4</v>
      </c>
    </row>
    <row r="70" spans="1:26">
      <c r="A70" s="156">
        <v>559</v>
      </c>
      <c r="B70" s="156">
        <v>7206</v>
      </c>
      <c r="C70" s="156" t="s">
        <v>567</v>
      </c>
      <c r="F70" s="156" t="s">
        <v>568</v>
      </c>
      <c r="G70" s="156">
        <v>666109954</v>
      </c>
      <c r="H70" s="156" t="s">
        <v>304</v>
      </c>
      <c r="I70" s="156" t="s">
        <v>499</v>
      </c>
      <c r="J70" s="156" t="s">
        <v>500</v>
      </c>
      <c r="K70" s="156" t="s">
        <v>122</v>
      </c>
      <c r="N70" s="156" t="s">
        <v>129</v>
      </c>
      <c r="O70" s="156" t="s">
        <v>45</v>
      </c>
      <c r="P70" s="151" t="s">
        <v>308</v>
      </c>
      <c r="Q70" s="156" t="s">
        <v>131</v>
      </c>
      <c r="R70" s="156" t="s">
        <v>490</v>
      </c>
      <c r="S70" s="156" t="s">
        <v>233</v>
      </c>
      <c r="T70" s="151" t="s">
        <v>569</v>
      </c>
      <c r="U70" s="160">
        <v>3.165</v>
      </c>
      <c r="V70" s="159">
        <v>23.48</v>
      </c>
      <c r="W70" s="159">
        <v>74.313000000000002</v>
      </c>
      <c r="X70" s="158">
        <v>6.0999999999999999E-5</v>
      </c>
      <c r="Y70" s="158">
        <v>4.2402109739348798E-2</v>
      </c>
      <c r="Z70" s="158">
        <v>8.3053144836712795E-4</v>
      </c>
    </row>
    <row r="71" spans="1:26">
      <c r="A71" s="156">
        <v>559</v>
      </c>
      <c r="B71" s="156">
        <v>7206</v>
      </c>
      <c r="C71" s="156" t="s">
        <v>570</v>
      </c>
      <c r="F71" s="156" t="s">
        <v>571</v>
      </c>
      <c r="G71" s="156">
        <v>666110883</v>
      </c>
      <c r="H71" s="156" t="s">
        <v>304</v>
      </c>
      <c r="I71" s="156" t="s">
        <v>499</v>
      </c>
      <c r="J71" s="156" t="s">
        <v>535</v>
      </c>
      <c r="K71" s="156" t="s">
        <v>122</v>
      </c>
      <c r="N71" s="156" t="s">
        <v>573</v>
      </c>
      <c r="O71" s="156" t="s">
        <v>45</v>
      </c>
      <c r="P71" s="151" t="s">
        <v>574</v>
      </c>
      <c r="Q71" s="156" t="s">
        <v>126</v>
      </c>
      <c r="R71" s="156" t="s">
        <v>490</v>
      </c>
      <c r="S71" s="156" t="s">
        <v>233</v>
      </c>
      <c r="T71" s="151" t="s">
        <v>524</v>
      </c>
      <c r="U71" s="160">
        <v>3.6360000000000001</v>
      </c>
      <c r="V71" s="159">
        <v>23.48</v>
      </c>
      <c r="W71" s="159">
        <v>85.373000000000005</v>
      </c>
      <c r="X71" s="158">
        <v>6.7000000000000002E-5</v>
      </c>
      <c r="Y71" s="158">
        <v>4.8712486547901397E-2</v>
      </c>
      <c r="Z71" s="158">
        <v>9.5413299609120096E-4</v>
      </c>
    </row>
    <row r="72" spans="1:26">
      <c r="A72" s="156">
        <v>559</v>
      </c>
      <c r="B72" s="156">
        <v>7206</v>
      </c>
      <c r="C72" s="156" t="s">
        <v>529</v>
      </c>
      <c r="F72" s="156" t="s">
        <v>575</v>
      </c>
      <c r="G72" s="156">
        <v>666109734</v>
      </c>
      <c r="H72" s="156" t="s">
        <v>304</v>
      </c>
      <c r="I72" s="156" t="s">
        <v>499</v>
      </c>
      <c r="J72" s="156" t="s">
        <v>500</v>
      </c>
      <c r="K72" s="156" t="s">
        <v>122</v>
      </c>
      <c r="N72" s="156" t="s">
        <v>576</v>
      </c>
      <c r="O72" s="156" t="s">
        <v>45</v>
      </c>
      <c r="P72" s="151" t="s">
        <v>577</v>
      </c>
      <c r="Q72" s="156" t="s">
        <v>126</v>
      </c>
      <c r="R72" s="156" t="s">
        <v>490</v>
      </c>
      <c r="S72" s="156" t="s">
        <v>233</v>
      </c>
      <c r="T72" s="151" t="s">
        <v>578</v>
      </c>
      <c r="U72" s="160">
        <v>3.6360000000000001</v>
      </c>
      <c r="V72" s="159">
        <v>50.55</v>
      </c>
      <c r="W72" s="159">
        <v>183.8</v>
      </c>
      <c r="X72" s="158">
        <v>4.4799999999999999E-4</v>
      </c>
      <c r="Y72" s="158">
        <v>0.10487345100232801</v>
      </c>
      <c r="Z72" s="158">
        <v>2.0541595616737399E-3</v>
      </c>
    </row>
    <row r="73" spans="1:26">
      <c r="A73" s="156">
        <v>559</v>
      </c>
      <c r="B73" s="156">
        <v>7206</v>
      </c>
      <c r="C73" s="156" t="s">
        <v>579</v>
      </c>
      <c r="F73" s="156" t="s">
        <v>580</v>
      </c>
      <c r="G73" s="156">
        <v>666110801</v>
      </c>
      <c r="H73" s="156" t="s">
        <v>304</v>
      </c>
      <c r="I73" s="156" t="s">
        <v>499</v>
      </c>
      <c r="J73" s="156" t="s">
        <v>494</v>
      </c>
      <c r="K73" s="156" t="s">
        <v>122</v>
      </c>
      <c r="N73" s="156" t="s">
        <v>129</v>
      </c>
      <c r="O73" s="156" t="s">
        <v>45</v>
      </c>
      <c r="P73" s="151" t="s">
        <v>581</v>
      </c>
      <c r="Q73" s="156" t="s">
        <v>131</v>
      </c>
      <c r="R73" s="156" t="s">
        <v>490</v>
      </c>
      <c r="S73" s="156" t="s">
        <v>233</v>
      </c>
      <c r="T73" s="151" t="s">
        <v>553</v>
      </c>
      <c r="U73" s="160">
        <v>3.165</v>
      </c>
      <c r="V73" s="159">
        <v>17.946000000000002</v>
      </c>
      <c r="W73" s="159">
        <v>56.798000000000002</v>
      </c>
      <c r="X73" s="158">
        <v>2.6499999999999999E-4</v>
      </c>
      <c r="Y73" s="158">
        <v>3.2408350546048598E-2</v>
      </c>
      <c r="Z73" s="158">
        <v>6.3478337478150096E-4</v>
      </c>
    </row>
    <row r="74" spans="1:26">
      <c r="A74" s="156">
        <v>559</v>
      </c>
      <c r="B74" s="156">
        <v>7206</v>
      </c>
      <c r="C74" s="156" t="s">
        <v>567</v>
      </c>
      <c r="F74" s="156" t="s">
        <v>582</v>
      </c>
      <c r="G74" s="156">
        <v>666109998</v>
      </c>
      <c r="H74" s="156" t="s">
        <v>304</v>
      </c>
      <c r="I74" s="156" t="s">
        <v>499</v>
      </c>
      <c r="J74" s="156" t="s">
        <v>583</v>
      </c>
      <c r="K74" s="156" t="s">
        <v>122</v>
      </c>
      <c r="N74" s="156" t="s">
        <v>129</v>
      </c>
      <c r="O74" s="156" t="s">
        <v>45</v>
      </c>
      <c r="P74" s="151" t="s">
        <v>584</v>
      </c>
      <c r="Q74" s="156" t="s">
        <v>131</v>
      </c>
      <c r="R74" s="156" t="s">
        <v>490</v>
      </c>
      <c r="S74" s="156" t="s">
        <v>233</v>
      </c>
      <c r="T74" s="151" t="s">
        <v>235</v>
      </c>
      <c r="U74" s="160">
        <v>3.165</v>
      </c>
      <c r="V74" s="159">
        <v>58.465000000000003</v>
      </c>
      <c r="W74" s="159">
        <v>185.041</v>
      </c>
      <c r="X74" s="158">
        <v>4.9799999999999996E-4</v>
      </c>
      <c r="Y74" s="158">
        <v>0.105581603225435</v>
      </c>
      <c r="Z74" s="158">
        <v>2.0680301613947702E-3</v>
      </c>
    </row>
    <row r="75" spans="1:26">
      <c r="A75" s="156">
        <v>559</v>
      </c>
      <c r="B75" s="156">
        <v>7206</v>
      </c>
      <c r="C75" s="156" t="s">
        <v>557</v>
      </c>
      <c r="F75" s="156" t="s">
        <v>585</v>
      </c>
      <c r="G75" s="156">
        <v>666109237</v>
      </c>
      <c r="H75" s="156" t="s">
        <v>304</v>
      </c>
      <c r="I75" s="156" t="s">
        <v>499</v>
      </c>
      <c r="J75" s="156" t="s">
        <v>494</v>
      </c>
      <c r="K75" s="156" t="s">
        <v>122</v>
      </c>
      <c r="N75" s="156" t="s">
        <v>129</v>
      </c>
      <c r="O75" s="156" t="s">
        <v>45</v>
      </c>
      <c r="P75" s="151" t="s">
        <v>586</v>
      </c>
      <c r="Q75" s="156" t="s">
        <v>131</v>
      </c>
      <c r="R75" s="156" t="s">
        <v>490</v>
      </c>
      <c r="S75" s="156" t="s">
        <v>233</v>
      </c>
      <c r="T75" s="151" t="s">
        <v>587</v>
      </c>
      <c r="U75" s="160">
        <v>3.165</v>
      </c>
      <c r="V75" s="159">
        <v>51.939</v>
      </c>
      <c r="W75" s="159">
        <v>164.38800000000001</v>
      </c>
      <c r="X75" s="158">
        <v>1.84E-4</v>
      </c>
      <c r="Y75" s="158">
        <v>9.37972742833071E-2</v>
      </c>
      <c r="Z75" s="158">
        <v>1.8372101421904399E-3</v>
      </c>
    </row>
    <row r="76" spans="1:26">
      <c r="A76" s="156">
        <v>559</v>
      </c>
      <c r="B76" s="156">
        <v>7207</v>
      </c>
      <c r="C76" s="156" t="s">
        <v>492</v>
      </c>
      <c r="F76" s="156" t="s">
        <v>493</v>
      </c>
      <c r="G76" s="156">
        <v>666107420</v>
      </c>
      <c r="H76" s="156" t="s">
        <v>304</v>
      </c>
      <c r="I76" s="156" t="s">
        <v>487</v>
      </c>
      <c r="J76" s="156" t="s">
        <v>494</v>
      </c>
      <c r="K76" s="156" t="s">
        <v>39</v>
      </c>
      <c r="N76" s="156" t="s">
        <v>129</v>
      </c>
      <c r="O76" s="156" t="s">
        <v>45</v>
      </c>
      <c r="P76" s="151" t="s">
        <v>495</v>
      </c>
      <c r="Q76" s="156" t="s">
        <v>131</v>
      </c>
      <c r="R76" s="156" t="s">
        <v>490</v>
      </c>
      <c r="S76" s="156" t="s">
        <v>233</v>
      </c>
      <c r="T76" s="151" t="s">
        <v>496</v>
      </c>
      <c r="U76" s="160">
        <v>3.165</v>
      </c>
      <c r="V76" s="159">
        <v>37.679000000000002</v>
      </c>
      <c r="W76" s="159">
        <v>119.253</v>
      </c>
      <c r="X76" s="158">
        <v>2.1000000000000001E-4</v>
      </c>
      <c r="Y76" s="158">
        <v>4.2403685187714202E-2</v>
      </c>
      <c r="Z76" s="158">
        <v>9.7604959415376795E-4</v>
      </c>
    </row>
    <row r="77" spans="1:26">
      <c r="A77" s="156">
        <v>559</v>
      </c>
      <c r="B77" s="156">
        <v>7207</v>
      </c>
      <c r="C77" s="156" t="s">
        <v>518</v>
      </c>
      <c r="F77" s="156" t="s">
        <v>519</v>
      </c>
      <c r="G77" s="156">
        <v>666107446</v>
      </c>
      <c r="H77" s="156" t="s">
        <v>304</v>
      </c>
      <c r="I77" s="156" t="s">
        <v>499</v>
      </c>
      <c r="J77" s="156" t="s">
        <v>494</v>
      </c>
      <c r="K77" s="156" t="s">
        <v>122</v>
      </c>
      <c r="N77" s="156" t="s">
        <v>129</v>
      </c>
      <c r="O77" s="156" t="s">
        <v>45</v>
      </c>
      <c r="P77" s="151" t="s">
        <v>520</v>
      </c>
      <c r="Q77" s="156" t="s">
        <v>46</v>
      </c>
      <c r="R77" s="156" t="s">
        <v>490</v>
      </c>
      <c r="S77" s="156" t="s">
        <v>233</v>
      </c>
      <c r="T77" s="151" t="s">
        <v>521</v>
      </c>
      <c r="U77" s="160">
        <v>1</v>
      </c>
      <c r="V77" s="159">
        <v>325.42599999999999</v>
      </c>
      <c r="W77" s="159">
        <v>325.42599999999999</v>
      </c>
      <c r="X77" s="158">
        <v>6.7400000000000001E-4</v>
      </c>
      <c r="Y77" s="158">
        <v>0.115713940211809</v>
      </c>
      <c r="Z77" s="158">
        <v>2.66350775602853E-3</v>
      </c>
    </row>
    <row r="78" spans="1:26">
      <c r="A78" s="156">
        <v>559</v>
      </c>
      <c r="B78" s="156">
        <v>7207</v>
      </c>
      <c r="C78" s="156" t="s">
        <v>522</v>
      </c>
      <c r="F78" s="156" t="s">
        <v>523</v>
      </c>
      <c r="G78" s="156">
        <v>666109921</v>
      </c>
      <c r="H78" s="156" t="s">
        <v>304</v>
      </c>
      <c r="I78" s="156" t="s">
        <v>499</v>
      </c>
      <c r="J78" s="156" t="s">
        <v>494</v>
      </c>
      <c r="K78" s="156" t="s">
        <v>39</v>
      </c>
      <c r="N78" s="156" t="s">
        <v>39</v>
      </c>
      <c r="O78" s="156" t="s">
        <v>45</v>
      </c>
      <c r="P78" s="151" t="s">
        <v>308</v>
      </c>
      <c r="Q78" s="156" t="s">
        <v>46</v>
      </c>
      <c r="R78" s="156" t="s">
        <v>490</v>
      </c>
      <c r="S78" s="156" t="s">
        <v>233</v>
      </c>
      <c r="T78" s="151" t="s">
        <v>524</v>
      </c>
      <c r="U78" s="160">
        <v>1</v>
      </c>
      <c r="V78" s="159">
        <v>63.143999999999998</v>
      </c>
      <c r="W78" s="159">
        <v>63.143999999999998</v>
      </c>
      <c r="X78" s="158">
        <v>2E-3</v>
      </c>
      <c r="Y78" s="158">
        <v>2.24527125327793E-2</v>
      </c>
      <c r="Z78" s="158">
        <v>5.1681736760039905E-4</v>
      </c>
    </row>
    <row r="79" spans="1:26">
      <c r="A79" s="156">
        <v>559</v>
      </c>
      <c r="B79" s="156">
        <v>7207</v>
      </c>
      <c r="C79" s="156" t="s">
        <v>529</v>
      </c>
      <c r="F79" s="156" t="s">
        <v>530</v>
      </c>
      <c r="G79" s="156">
        <v>666109723</v>
      </c>
      <c r="H79" s="156" t="s">
        <v>304</v>
      </c>
      <c r="I79" s="156" t="s">
        <v>499</v>
      </c>
      <c r="J79" s="156" t="s">
        <v>531</v>
      </c>
      <c r="K79" s="156" t="s">
        <v>122</v>
      </c>
      <c r="N79" s="156" t="s">
        <v>141</v>
      </c>
      <c r="O79" s="156" t="s">
        <v>45</v>
      </c>
      <c r="P79" s="151" t="s">
        <v>532</v>
      </c>
      <c r="Q79" s="156" t="s">
        <v>126</v>
      </c>
      <c r="R79" s="156" t="s">
        <v>490</v>
      </c>
      <c r="S79" s="156" t="s">
        <v>233</v>
      </c>
      <c r="T79" s="151" t="s">
        <v>509</v>
      </c>
      <c r="U79" s="160">
        <v>3.6360000000000001</v>
      </c>
      <c r="V79" s="159">
        <v>29.472000000000001</v>
      </c>
      <c r="W79" s="159">
        <v>107.161</v>
      </c>
      <c r="X79" s="158">
        <v>2.72E-4</v>
      </c>
      <c r="Y79" s="158">
        <v>3.8104120762134701E-2</v>
      </c>
      <c r="Z79" s="158">
        <v>8.7708206116583905E-4</v>
      </c>
    </row>
    <row r="80" spans="1:26">
      <c r="A80" s="156">
        <v>559</v>
      </c>
      <c r="B80" s="156">
        <v>7207</v>
      </c>
      <c r="C80" s="156" t="s">
        <v>533</v>
      </c>
      <c r="F80" s="156" t="s">
        <v>534</v>
      </c>
      <c r="G80" s="156">
        <v>666110408</v>
      </c>
      <c r="H80" s="156" t="s">
        <v>304</v>
      </c>
      <c r="I80" s="156" t="s">
        <v>499</v>
      </c>
      <c r="J80" s="156" t="s">
        <v>535</v>
      </c>
      <c r="K80" s="156" t="s">
        <v>122</v>
      </c>
      <c r="N80" s="156" t="s">
        <v>536</v>
      </c>
      <c r="O80" s="156" t="s">
        <v>45</v>
      </c>
      <c r="P80" s="151" t="s">
        <v>308</v>
      </c>
      <c r="Q80" s="156" t="s">
        <v>131</v>
      </c>
      <c r="R80" s="156" t="s">
        <v>490</v>
      </c>
      <c r="S80" s="156" t="s">
        <v>233</v>
      </c>
      <c r="T80" s="151" t="s">
        <v>235</v>
      </c>
      <c r="U80" s="160">
        <v>3.165</v>
      </c>
      <c r="V80" s="159">
        <v>34.122999999999998</v>
      </c>
      <c r="W80" s="159">
        <v>107.998</v>
      </c>
      <c r="X80" s="158">
        <v>6.3E-5</v>
      </c>
      <c r="Y80" s="158">
        <v>3.8401500949437499E-2</v>
      </c>
      <c r="Z80" s="158">
        <v>8.8392716931720301E-4</v>
      </c>
    </row>
    <row r="81" spans="1:26">
      <c r="A81" s="156">
        <v>559</v>
      </c>
      <c r="B81" s="156">
        <v>7207</v>
      </c>
      <c r="C81" s="156" t="s">
        <v>537</v>
      </c>
      <c r="F81" s="156" t="s">
        <v>538</v>
      </c>
      <c r="G81" s="156">
        <v>666110800</v>
      </c>
      <c r="H81" s="156" t="s">
        <v>304</v>
      </c>
      <c r="I81" s="156" t="s">
        <v>487</v>
      </c>
      <c r="J81" s="156" t="s">
        <v>539</v>
      </c>
      <c r="K81" s="156" t="s">
        <v>122</v>
      </c>
      <c r="N81" s="156" t="s">
        <v>129</v>
      </c>
      <c r="O81" s="156" t="s">
        <v>45</v>
      </c>
      <c r="P81" s="151" t="s">
        <v>540</v>
      </c>
      <c r="Q81" s="156" t="s">
        <v>131</v>
      </c>
      <c r="R81" s="156" t="s">
        <v>490</v>
      </c>
      <c r="S81" s="156" t="s">
        <v>233</v>
      </c>
      <c r="T81" s="151" t="s">
        <v>541</v>
      </c>
      <c r="U81" s="160">
        <v>3.165</v>
      </c>
      <c r="V81" s="159">
        <v>44.201999999999998</v>
      </c>
      <c r="W81" s="159">
        <v>139.90100000000001</v>
      </c>
      <c r="X81" s="158">
        <v>1.4679999999999999E-3</v>
      </c>
      <c r="Y81" s="158">
        <v>4.9745417676010997E-2</v>
      </c>
      <c r="Z81" s="158">
        <v>1.1450418641384501E-3</v>
      </c>
    </row>
    <row r="82" spans="1:26">
      <c r="A82" s="156">
        <v>559</v>
      </c>
      <c r="B82" s="156">
        <v>7207</v>
      </c>
      <c r="C82" s="156" t="s">
        <v>542</v>
      </c>
      <c r="F82" s="156" t="s">
        <v>543</v>
      </c>
      <c r="G82" s="156">
        <v>66611034</v>
      </c>
      <c r="H82" s="156" t="s">
        <v>304</v>
      </c>
      <c r="I82" s="156" t="s">
        <v>499</v>
      </c>
      <c r="J82" s="156" t="s">
        <v>494</v>
      </c>
      <c r="K82" s="156" t="s">
        <v>122</v>
      </c>
      <c r="N82" s="156" t="s">
        <v>129</v>
      </c>
      <c r="O82" s="156" t="s">
        <v>45</v>
      </c>
      <c r="P82" s="151" t="s">
        <v>308</v>
      </c>
      <c r="Q82" s="156" t="s">
        <v>131</v>
      </c>
      <c r="R82" s="156" t="s">
        <v>490</v>
      </c>
      <c r="S82" s="156" t="s">
        <v>233</v>
      </c>
      <c r="T82" s="151" t="s">
        <v>544</v>
      </c>
      <c r="U82" s="160">
        <v>3.165</v>
      </c>
      <c r="V82" s="159">
        <v>46.957999999999998</v>
      </c>
      <c r="W82" s="159">
        <v>148.62299999999999</v>
      </c>
      <c r="X82" s="158">
        <v>1.4899999999999999E-4</v>
      </c>
      <c r="Y82" s="158">
        <v>5.2846796919476503E-2</v>
      </c>
      <c r="Z82" s="158">
        <v>1.21642952628387E-3</v>
      </c>
    </row>
    <row r="83" spans="1:26">
      <c r="A83" s="156">
        <v>559</v>
      </c>
      <c r="B83" s="156">
        <v>7207</v>
      </c>
      <c r="C83" s="156" t="s">
        <v>545</v>
      </c>
      <c r="F83" s="156" t="s">
        <v>546</v>
      </c>
      <c r="G83" s="156">
        <v>666109798</v>
      </c>
      <c r="H83" s="156" t="s">
        <v>304</v>
      </c>
      <c r="I83" s="156" t="s">
        <v>499</v>
      </c>
      <c r="J83" s="156" t="s">
        <v>488</v>
      </c>
      <c r="K83" s="156" t="s">
        <v>39</v>
      </c>
      <c r="N83" s="156" t="s">
        <v>536</v>
      </c>
      <c r="O83" s="156" t="s">
        <v>45</v>
      </c>
      <c r="P83" s="151" t="s">
        <v>308</v>
      </c>
      <c r="Q83" s="156" t="s">
        <v>131</v>
      </c>
      <c r="R83" s="156" t="s">
        <v>490</v>
      </c>
      <c r="S83" s="156" t="s">
        <v>233</v>
      </c>
      <c r="T83" s="151" t="s">
        <v>547</v>
      </c>
      <c r="U83" s="160">
        <v>3.165</v>
      </c>
      <c r="V83" s="159">
        <v>30.236999999999998</v>
      </c>
      <c r="W83" s="159">
        <v>95.698999999999998</v>
      </c>
      <c r="X83" s="158">
        <v>2.0000000000000002E-5</v>
      </c>
      <c r="Y83" s="158">
        <v>3.4028305892459899E-2</v>
      </c>
      <c r="Z83" s="158">
        <v>7.8326480373217195E-4</v>
      </c>
    </row>
    <row r="84" spans="1:26">
      <c r="A84" s="156">
        <v>559</v>
      </c>
      <c r="B84" s="156">
        <v>7207</v>
      </c>
      <c r="C84" s="156" t="s">
        <v>551</v>
      </c>
      <c r="F84" s="156" t="s">
        <v>552</v>
      </c>
      <c r="G84" s="156">
        <v>666107438</v>
      </c>
      <c r="H84" s="156" t="s">
        <v>304</v>
      </c>
      <c r="I84" s="156" t="s">
        <v>499</v>
      </c>
      <c r="J84" s="156" t="s">
        <v>494</v>
      </c>
      <c r="K84" s="156" t="s">
        <v>122</v>
      </c>
      <c r="N84" s="156" t="s">
        <v>129</v>
      </c>
      <c r="O84" s="156" t="s">
        <v>45</v>
      </c>
      <c r="P84" s="151" t="s">
        <v>495</v>
      </c>
      <c r="Q84" s="156" t="s">
        <v>131</v>
      </c>
      <c r="R84" s="156" t="s">
        <v>490</v>
      </c>
      <c r="S84" s="156" t="s">
        <v>233</v>
      </c>
      <c r="T84" s="151" t="s">
        <v>553</v>
      </c>
      <c r="U84" s="160">
        <v>3.165</v>
      </c>
      <c r="V84" s="159">
        <v>36.100999999999999</v>
      </c>
      <c r="W84" s="159">
        <v>114.26</v>
      </c>
      <c r="X84" s="158">
        <v>3.1999999999999999E-5</v>
      </c>
      <c r="Y84" s="158">
        <v>4.06280452242773E-2</v>
      </c>
      <c r="Z84" s="158">
        <v>9.3517784779484597E-4</v>
      </c>
    </row>
    <row r="85" spans="1:26">
      <c r="A85" s="156">
        <v>559</v>
      </c>
      <c r="B85" s="156">
        <v>7207</v>
      </c>
      <c r="C85" s="156" t="s">
        <v>554</v>
      </c>
      <c r="F85" s="156" t="s">
        <v>555</v>
      </c>
      <c r="G85" s="156">
        <v>666110671</v>
      </c>
      <c r="H85" s="156" t="s">
        <v>304</v>
      </c>
      <c r="I85" s="156" t="s">
        <v>499</v>
      </c>
      <c r="J85" s="156" t="s">
        <v>494</v>
      </c>
      <c r="K85" s="156" t="s">
        <v>122</v>
      </c>
      <c r="N85" s="156" t="s">
        <v>129</v>
      </c>
      <c r="O85" s="156" t="s">
        <v>45</v>
      </c>
      <c r="P85" s="151" t="s">
        <v>556</v>
      </c>
      <c r="Q85" s="156" t="s">
        <v>131</v>
      </c>
      <c r="R85" s="156" t="s">
        <v>490</v>
      </c>
      <c r="S85" s="156" t="s">
        <v>233</v>
      </c>
      <c r="T85" s="151" t="s">
        <v>553</v>
      </c>
      <c r="U85" s="160">
        <v>3.165</v>
      </c>
      <c r="V85" s="159">
        <v>92.16</v>
      </c>
      <c r="W85" s="159">
        <v>291.68799999999999</v>
      </c>
      <c r="X85" s="158">
        <v>6.8999999999999997E-5</v>
      </c>
      <c r="Y85" s="158">
        <v>0.103717379816561</v>
      </c>
      <c r="Z85" s="158">
        <v>2.3873704851006001E-3</v>
      </c>
    </row>
    <row r="86" spans="1:26">
      <c r="A86" s="156">
        <v>559</v>
      </c>
      <c r="B86" s="156">
        <v>7207</v>
      </c>
      <c r="C86" s="156" t="s">
        <v>557</v>
      </c>
      <c r="F86" s="156" t="s">
        <v>558</v>
      </c>
      <c r="G86" s="156">
        <v>666109236</v>
      </c>
      <c r="H86" s="156" t="s">
        <v>304</v>
      </c>
      <c r="I86" s="156" t="s">
        <v>499</v>
      </c>
      <c r="J86" s="156" t="s">
        <v>494</v>
      </c>
      <c r="K86" s="156" t="s">
        <v>122</v>
      </c>
      <c r="N86" s="156" t="s">
        <v>129</v>
      </c>
      <c r="O86" s="156" t="s">
        <v>45</v>
      </c>
      <c r="P86" s="151" t="s">
        <v>559</v>
      </c>
      <c r="Q86" s="156" t="s">
        <v>131</v>
      </c>
      <c r="R86" s="156" t="s">
        <v>490</v>
      </c>
      <c r="S86" s="156" t="s">
        <v>233</v>
      </c>
      <c r="T86" s="151" t="s">
        <v>560</v>
      </c>
      <c r="U86" s="160">
        <v>3.165</v>
      </c>
      <c r="V86" s="159">
        <v>69.067999999999998</v>
      </c>
      <c r="W86" s="159">
        <v>218.6</v>
      </c>
      <c r="X86" s="158">
        <v>4.0400000000000001E-4</v>
      </c>
      <c r="Y86" s="158">
        <v>7.77292137272413E-2</v>
      </c>
      <c r="Z86" s="158">
        <v>1.7891739167601099E-3</v>
      </c>
    </row>
    <row r="87" spans="1:26">
      <c r="A87" s="156">
        <v>559</v>
      </c>
      <c r="B87" s="156">
        <v>7207</v>
      </c>
      <c r="C87" s="156" t="s">
        <v>564</v>
      </c>
      <c r="F87" s="156" t="s">
        <v>565</v>
      </c>
      <c r="G87" s="156">
        <v>666110754</v>
      </c>
      <c r="H87" s="156" t="s">
        <v>304</v>
      </c>
      <c r="I87" s="156" t="s">
        <v>499</v>
      </c>
      <c r="J87" s="156" t="s">
        <v>494</v>
      </c>
      <c r="K87" s="156" t="s">
        <v>122</v>
      </c>
      <c r="N87" s="156" t="s">
        <v>129</v>
      </c>
      <c r="O87" s="156" t="s">
        <v>45</v>
      </c>
      <c r="P87" s="151" t="s">
        <v>566</v>
      </c>
      <c r="Q87" s="156" t="s">
        <v>131</v>
      </c>
      <c r="R87" s="156" t="s">
        <v>490</v>
      </c>
      <c r="S87" s="156" t="s">
        <v>233</v>
      </c>
      <c r="T87" s="151" t="s">
        <v>553</v>
      </c>
      <c r="U87" s="160">
        <v>3.165</v>
      </c>
      <c r="V87" s="159">
        <v>26.094999999999999</v>
      </c>
      <c r="W87" s="159">
        <v>82.590999999999994</v>
      </c>
      <c r="X87" s="158">
        <v>3.3799999999999998E-4</v>
      </c>
      <c r="Y87" s="158">
        <v>2.93675596059076E-2</v>
      </c>
      <c r="Z87" s="158">
        <v>6.7598357330833495E-4</v>
      </c>
    </row>
    <row r="88" spans="1:26">
      <c r="A88" s="156">
        <v>559</v>
      </c>
      <c r="B88" s="156">
        <v>7207</v>
      </c>
      <c r="C88" s="156" t="s">
        <v>567</v>
      </c>
      <c r="F88" s="156" t="s">
        <v>568</v>
      </c>
      <c r="G88" s="156">
        <v>666109954</v>
      </c>
      <c r="H88" s="156" t="s">
        <v>304</v>
      </c>
      <c r="I88" s="156" t="s">
        <v>499</v>
      </c>
      <c r="J88" s="156" t="s">
        <v>500</v>
      </c>
      <c r="K88" s="156" t="s">
        <v>122</v>
      </c>
      <c r="N88" s="156" t="s">
        <v>129</v>
      </c>
      <c r="O88" s="156" t="s">
        <v>45</v>
      </c>
      <c r="P88" s="151" t="s">
        <v>308</v>
      </c>
      <c r="Q88" s="156" t="s">
        <v>131</v>
      </c>
      <c r="R88" s="156" t="s">
        <v>490</v>
      </c>
      <c r="S88" s="156" t="s">
        <v>233</v>
      </c>
      <c r="T88" s="151" t="s">
        <v>569</v>
      </c>
      <c r="U88" s="160">
        <v>3.165</v>
      </c>
      <c r="V88" s="159">
        <v>46.959000000000003</v>
      </c>
      <c r="W88" s="159">
        <v>148.62700000000001</v>
      </c>
      <c r="X88" s="158">
        <v>1.22E-4</v>
      </c>
      <c r="Y88" s="158">
        <v>5.2848232207042802E-2</v>
      </c>
      <c r="Z88" s="158">
        <v>1.2164625637861601E-3</v>
      </c>
    </row>
    <row r="89" spans="1:26">
      <c r="A89" s="156">
        <v>559</v>
      </c>
      <c r="B89" s="156">
        <v>7207</v>
      </c>
      <c r="C89" s="156" t="s">
        <v>570</v>
      </c>
      <c r="F89" s="156" t="s">
        <v>571</v>
      </c>
      <c r="G89" s="156">
        <v>666110883</v>
      </c>
      <c r="H89" s="156" t="s">
        <v>304</v>
      </c>
      <c r="I89" s="156" t="s">
        <v>499</v>
      </c>
      <c r="J89" s="156" t="s">
        <v>535</v>
      </c>
      <c r="K89" s="156" t="s">
        <v>122</v>
      </c>
      <c r="N89" s="156" t="s">
        <v>573</v>
      </c>
      <c r="O89" s="156" t="s">
        <v>45</v>
      </c>
      <c r="P89" s="151" t="s">
        <v>574</v>
      </c>
      <c r="Q89" s="156" t="s">
        <v>126</v>
      </c>
      <c r="R89" s="156" t="s">
        <v>490</v>
      </c>
      <c r="S89" s="156" t="s">
        <v>233</v>
      </c>
      <c r="T89" s="151" t="s">
        <v>524</v>
      </c>
      <c r="U89" s="160">
        <v>3.6360000000000001</v>
      </c>
      <c r="V89" s="159">
        <v>26.414999999999999</v>
      </c>
      <c r="W89" s="159">
        <v>96.043999999999997</v>
      </c>
      <c r="X89" s="158">
        <v>7.4999999999999993E-5</v>
      </c>
      <c r="Y89" s="158">
        <v>3.4151184941725997E-2</v>
      </c>
      <c r="Z89" s="158">
        <v>7.8609323823344802E-4</v>
      </c>
    </row>
    <row r="90" spans="1:26">
      <c r="A90" s="156">
        <v>559</v>
      </c>
      <c r="B90" s="156">
        <v>7207</v>
      </c>
      <c r="C90" s="156" t="s">
        <v>529</v>
      </c>
      <c r="F90" s="156" t="s">
        <v>575</v>
      </c>
      <c r="G90" s="156">
        <v>666109734</v>
      </c>
      <c r="H90" s="156" t="s">
        <v>304</v>
      </c>
      <c r="I90" s="156" t="s">
        <v>499</v>
      </c>
      <c r="J90" s="156" t="s">
        <v>500</v>
      </c>
      <c r="K90" s="156" t="s">
        <v>122</v>
      </c>
      <c r="N90" s="156" t="s">
        <v>576</v>
      </c>
      <c r="O90" s="156" t="s">
        <v>45</v>
      </c>
      <c r="P90" s="151" t="s">
        <v>577</v>
      </c>
      <c r="Q90" s="156" t="s">
        <v>126</v>
      </c>
      <c r="R90" s="156" t="s">
        <v>490</v>
      </c>
      <c r="S90" s="156" t="s">
        <v>233</v>
      </c>
      <c r="T90" s="151" t="s">
        <v>578</v>
      </c>
      <c r="U90" s="160">
        <v>3.6360000000000001</v>
      </c>
      <c r="V90" s="159">
        <v>63.186999999999998</v>
      </c>
      <c r="W90" s="159">
        <v>229.75</v>
      </c>
      <c r="X90" s="158">
        <v>5.5999999999999995E-4</v>
      </c>
      <c r="Y90" s="158">
        <v>8.16936888494771E-2</v>
      </c>
      <c r="Z90" s="158">
        <v>1.8804283517688E-3</v>
      </c>
    </row>
    <row r="91" spans="1:26">
      <c r="A91" s="156">
        <v>559</v>
      </c>
      <c r="B91" s="156">
        <v>7207</v>
      </c>
      <c r="C91" s="156" t="s">
        <v>579</v>
      </c>
      <c r="F91" s="156" t="s">
        <v>580</v>
      </c>
      <c r="G91" s="156">
        <v>666110801</v>
      </c>
      <c r="H91" s="156" t="s">
        <v>304</v>
      </c>
      <c r="I91" s="156" t="s">
        <v>499</v>
      </c>
      <c r="J91" s="156" t="s">
        <v>494</v>
      </c>
      <c r="K91" s="156" t="s">
        <v>122</v>
      </c>
      <c r="N91" s="156" t="s">
        <v>129</v>
      </c>
      <c r="O91" s="156" t="s">
        <v>45</v>
      </c>
      <c r="P91" s="151" t="s">
        <v>581</v>
      </c>
      <c r="Q91" s="156" t="s">
        <v>131</v>
      </c>
      <c r="R91" s="156" t="s">
        <v>490</v>
      </c>
      <c r="S91" s="156" t="s">
        <v>233</v>
      </c>
      <c r="T91" s="151" t="s">
        <v>553</v>
      </c>
      <c r="U91" s="160">
        <v>3.165</v>
      </c>
      <c r="V91" s="159">
        <v>31.405000000000001</v>
      </c>
      <c r="W91" s="159">
        <v>99.397000000000006</v>
      </c>
      <c r="X91" s="158">
        <v>4.64E-4</v>
      </c>
      <c r="Y91" s="158">
        <v>3.53433705821024E-2</v>
      </c>
      <c r="Z91" s="158">
        <v>8.1353501140231496E-4</v>
      </c>
    </row>
    <row r="92" spans="1:26">
      <c r="A92" s="156">
        <v>559</v>
      </c>
      <c r="B92" s="156">
        <v>7207</v>
      </c>
      <c r="C92" s="156" t="s">
        <v>567</v>
      </c>
      <c r="F92" s="156" t="s">
        <v>582</v>
      </c>
      <c r="G92" s="156">
        <v>666109998</v>
      </c>
      <c r="H92" s="156" t="s">
        <v>304</v>
      </c>
      <c r="I92" s="156" t="s">
        <v>499</v>
      </c>
      <c r="J92" s="156" t="s">
        <v>583</v>
      </c>
      <c r="K92" s="156" t="s">
        <v>122</v>
      </c>
      <c r="N92" s="156" t="s">
        <v>129</v>
      </c>
      <c r="O92" s="156" t="s">
        <v>45</v>
      </c>
      <c r="P92" s="151" t="s">
        <v>584</v>
      </c>
      <c r="Q92" s="156" t="s">
        <v>131</v>
      </c>
      <c r="R92" s="156" t="s">
        <v>490</v>
      </c>
      <c r="S92" s="156" t="s">
        <v>233</v>
      </c>
      <c r="T92" s="151" t="s">
        <v>235</v>
      </c>
      <c r="U92" s="160">
        <v>3.165</v>
      </c>
      <c r="V92" s="159">
        <v>69.094999999999999</v>
      </c>
      <c r="W92" s="159">
        <v>218.685</v>
      </c>
      <c r="X92" s="158">
        <v>5.8900000000000001E-4</v>
      </c>
      <c r="Y92" s="158">
        <v>7.7759209455165706E-2</v>
      </c>
      <c r="Z92" s="158">
        <v>1.78986435953501E-3</v>
      </c>
    </row>
    <row r="93" spans="1:26">
      <c r="A93" s="156">
        <v>559</v>
      </c>
      <c r="B93" s="156">
        <v>7207</v>
      </c>
      <c r="C93" s="156" t="s">
        <v>557</v>
      </c>
      <c r="F93" s="156" t="s">
        <v>585</v>
      </c>
      <c r="G93" s="156">
        <v>666109237</v>
      </c>
      <c r="H93" s="156" t="s">
        <v>304</v>
      </c>
      <c r="I93" s="156" t="s">
        <v>499</v>
      </c>
      <c r="J93" s="156" t="s">
        <v>494</v>
      </c>
      <c r="K93" s="156" t="s">
        <v>122</v>
      </c>
      <c r="N93" s="156" t="s">
        <v>129</v>
      </c>
      <c r="O93" s="156" t="s">
        <v>45</v>
      </c>
      <c r="P93" s="151" t="s">
        <v>586</v>
      </c>
      <c r="Q93" s="156" t="s">
        <v>131</v>
      </c>
      <c r="R93" s="156" t="s">
        <v>490</v>
      </c>
      <c r="S93" s="156" t="s">
        <v>233</v>
      </c>
      <c r="T93" s="151" t="s">
        <v>587</v>
      </c>
      <c r="U93" s="160">
        <v>3.165</v>
      </c>
      <c r="V93" s="159">
        <v>64.924000000000007</v>
      </c>
      <c r="W93" s="159">
        <v>205.48500000000001</v>
      </c>
      <c r="X93" s="158">
        <v>2.31E-4</v>
      </c>
      <c r="Y93" s="158">
        <v>7.30656354586771E-2</v>
      </c>
      <c r="Z93" s="158">
        <v>1.6818274996695699E-3</v>
      </c>
    </row>
  </sheetData>
  <sheetProtection formatColumns="0"/>
  <customSheetViews>
    <customSheetView guid="{AE318230-F718-49FC-82EB-7CAC3DCD05F1}" showGridLines="0" hiddenRows="1" topLeftCell="P1">
      <selection activeCell="Z2" sqref="Z2"/>
      <pageMargins left="0.7" right="0.7" top="0.75" bottom="0.75" header="0.3" footer="0.3"/>
    </customSheetView>
  </customSheetViews>
  <pageMargins left="0.7" right="0.7" top="0.75" bottom="0.75" header="0.3" footer="0.3"/>
  <pageSetup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21"/>
  <dimension ref="A1:AC25"/>
  <sheetViews>
    <sheetView rightToLeft="1" topLeftCell="P1" workbookViewId="0">
      <selection activeCell="AB24" sqref="AB24"/>
    </sheetView>
  </sheetViews>
  <sheetFormatPr defaultColWidth="0" defaultRowHeight="14.25"/>
  <cols>
    <col min="1" max="23" width="11.625" customWidth="1"/>
    <col min="24" max="24" width="11" bestFit="1" customWidth="1"/>
    <col min="25" max="28" width="11.625" customWidth="1"/>
    <col min="29" max="29" width="11.625" hidden="1" customWidth="1"/>
    <col min="30" max="30" width="9" hidden="1" customWidth="1"/>
    <col min="31" max="16384" width="9" hidden="1"/>
  </cols>
  <sheetData>
    <row r="1" spans="1:28" s="2" customFormat="1" ht="51">
      <c r="A1" s="10" t="s">
        <v>8</v>
      </c>
      <c r="B1" s="10" t="s">
        <v>9</v>
      </c>
      <c r="C1" s="10" t="s">
        <v>10</v>
      </c>
      <c r="D1" s="10" t="s">
        <v>11</v>
      </c>
      <c r="E1" s="10" t="s">
        <v>12</v>
      </c>
      <c r="F1" s="10" t="s">
        <v>13</v>
      </c>
      <c r="G1" s="10" t="s">
        <v>14</v>
      </c>
      <c r="H1" s="10" t="s">
        <v>15</v>
      </c>
      <c r="I1" s="10" t="s">
        <v>16</v>
      </c>
      <c r="J1" s="10" t="s">
        <v>17</v>
      </c>
      <c r="K1" s="10" t="s">
        <v>18</v>
      </c>
      <c r="L1" s="10" t="s">
        <v>20</v>
      </c>
      <c r="M1" s="10" t="s">
        <v>21</v>
      </c>
      <c r="N1" s="131" t="s">
        <v>22</v>
      </c>
      <c r="O1" s="10" t="s">
        <v>23</v>
      </c>
      <c r="P1" s="131" t="s">
        <v>201</v>
      </c>
      <c r="Q1" s="10" t="s">
        <v>24</v>
      </c>
      <c r="R1" s="10" t="s">
        <v>213</v>
      </c>
      <c r="S1" s="10" t="s">
        <v>214</v>
      </c>
      <c r="T1" s="131" t="s">
        <v>216</v>
      </c>
      <c r="U1" s="129" t="s">
        <v>25</v>
      </c>
      <c r="V1" s="10" t="s">
        <v>26</v>
      </c>
      <c r="W1" s="10" t="s">
        <v>27</v>
      </c>
      <c r="X1" s="129" t="s">
        <v>29</v>
      </c>
      <c r="Y1" s="125" t="s">
        <v>28</v>
      </c>
      <c r="Z1" s="10" t="s">
        <v>30</v>
      </c>
      <c r="AA1" s="127" t="s">
        <v>31</v>
      </c>
      <c r="AB1" s="127" t="s">
        <v>32</v>
      </c>
    </row>
    <row r="2" spans="1:28">
      <c r="A2">
        <v>13710</v>
      </c>
      <c r="B2">
        <v>13711</v>
      </c>
      <c r="C2" t="s">
        <v>595</v>
      </c>
      <c r="D2" t="s">
        <v>596</v>
      </c>
      <c r="E2" t="s">
        <v>35</v>
      </c>
      <c r="F2" t="s">
        <v>597</v>
      </c>
      <c r="G2" t="s">
        <v>598</v>
      </c>
      <c r="H2" t="s">
        <v>304</v>
      </c>
      <c r="I2" t="s">
        <v>39</v>
      </c>
      <c r="J2" t="s">
        <v>39</v>
      </c>
      <c r="K2" t="s">
        <v>254</v>
      </c>
      <c r="L2" t="s">
        <v>599</v>
      </c>
      <c r="M2" t="s">
        <v>73</v>
      </c>
      <c r="N2" s="132" t="s">
        <v>600</v>
      </c>
      <c r="O2" t="s">
        <v>45</v>
      </c>
      <c r="P2" s="132" t="s">
        <v>524</v>
      </c>
      <c r="Q2" t="s">
        <v>46</v>
      </c>
      <c r="R2" t="s">
        <v>307</v>
      </c>
      <c r="S2" t="s">
        <v>233</v>
      </c>
      <c r="T2" s="132" t="s">
        <v>235</v>
      </c>
      <c r="U2" s="130">
        <v>3000</v>
      </c>
      <c r="V2" s="124">
        <v>1</v>
      </c>
      <c r="W2" s="124">
        <v>1008</v>
      </c>
      <c r="X2" s="130">
        <v>204.26400000000001</v>
      </c>
      <c r="Y2" s="126">
        <v>1</v>
      </c>
      <c r="Z2" s="124">
        <v>2.0590000000000002</v>
      </c>
      <c r="AA2" s="128">
        <v>0.17044629828531899</v>
      </c>
      <c r="AB2" s="128">
        <v>2.38686939862803E-5</v>
      </c>
    </row>
    <row r="3" spans="1:28">
      <c r="A3">
        <v>13710</v>
      </c>
      <c r="B3">
        <v>13711</v>
      </c>
      <c r="C3" t="s">
        <v>601</v>
      </c>
      <c r="D3" t="s">
        <v>602</v>
      </c>
      <c r="E3" t="s">
        <v>35</v>
      </c>
      <c r="F3" t="s">
        <v>603</v>
      </c>
      <c r="G3" t="s">
        <v>604</v>
      </c>
      <c r="H3" t="s">
        <v>304</v>
      </c>
      <c r="I3" t="s">
        <v>39</v>
      </c>
      <c r="J3" t="s">
        <v>39</v>
      </c>
      <c r="K3" t="s">
        <v>254</v>
      </c>
      <c r="L3" t="s">
        <v>605</v>
      </c>
      <c r="M3" t="s">
        <v>65</v>
      </c>
      <c r="N3" s="132" t="s">
        <v>606</v>
      </c>
      <c r="O3" t="s">
        <v>45</v>
      </c>
      <c r="P3" s="132" t="s">
        <v>607</v>
      </c>
      <c r="Q3" t="s">
        <v>46</v>
      </c>
      <c r="R3" t="s">
        <v>307</v>
      </c>
      <c r="S3" t="s">
        <v>233</v>
      </c>
      <c r="T3" s="132" t="s">
        <v>235</v>
      </c>
      <c r="U3" s="130">
        <v>1100</v>
      </c>
      <c r="V3" s="124">
        <v>1</v>
      </c>
      <c r="W3" s="124">
        <v>1250</v>
      </c>
      <c r="X3" s="130">
        <v>674.07399999999996</v>
      </c>
      <c r="Y3" s="126">
        <v>1</v>
      </c>
      <c r="Z3" s="124">
        <v>8.4260000000000002</v>
      </c>
      <c r="AA3" s="128">
        <v>0.69751384134988204</v>
      </c>
      <c r="AB3" s="128">
        <v>9.7677359953608607E-5</v>
      </c>
    </row>
    <row r="4" spans="1:28">
      <c r="A4">
        <v>13710</v>
      </c>
      <c r="B4">
        <v>13711</v>
      </c>
      <c r="C4" t="s">
        <v>608</v>
      </c>
      <c r="D4" t="s">
        <v>609</v>
      </c>
      <c r="E4" t="s">
        <v>35</v>
      </c>
      <c r="F4" t="s">
        <v>610</v>
      </c>
      <c r="G4" t="s">
        <v>611</v>
      </c>
      <c r="H4" t="s">
        <v>304</v>
      </c>
      <c r="I4" t="s">
        <v>39</v>
      </c>
      <c r="J4" t="s">
        <v>39</v>
      </c>
      <c r="K4" t="s">
        <v>254</v>
      </c>
      <c r="L4" t="s">
        <v>612</v>
      </c>
      <c r="M4" t="s">
        <v>73</v>
      </c>
      <c r="N4" s="132" t="s">
        <v>613</v>
      </c>
      <c r="O4" t="s">
        <v>45</v>
      </c>
      <c r="P4" s="132" t="s">
        <v>577</v>
      </c>
      <c r="Q4" t="s">
        <v>46</v>
      </c>
      <c r="R4" t="s">
        <v>307</v>
      </c>
      <c r="S4" t="s">
        <v>233</v>
      </c>
      <c r="T4" s="132" t="s">
        <v>235</v>
      </c>
      <c r="U4" s="130">
        <v>21000</v>
      </c>
      <c r="V4" s="124">
        <v>1</v>
      </c>
      <c r="W4" s="124">
        <v>50</v>
      </c>
      <c r="X4" s="130">
        <v>2448.1860000000001</v>
      </c>
      <c r="Y4" s="126">
        <v>1</v>
      </c>
      <c r="Z4" s="124">
        <v>1.224</v>
      </c>
      <c r="AA4" s="128">
        <v>0.101332702170174</v>
      </c>
      <c r="AB4" s="128">
        <v>1.41902715590456E-5</v>
      </c>
    </row>
    <row r="5" spans="1:28">
      <c r="A5">
        <v>13710</v>
      </c>
      <c r="B5">
        <v>13711</v>
      </c>
      <c r="C5" t="s">
        <v>614</v>
      </c>
      <c r="D5" t="s">
        <v>615</v>
      </c>
      <c r="E5" t="s">
        <v>35</v>
      </c>
      <c r="F5" t="s">
        <v>616</v>
      </c>
      <c r="G5" t="s">
        <v>617</v>
      </c>
      <c r="H5" t="s">
        <v>304</v>
      </c>
      <c r="I5" t="s">
        <v>39</v>
      </c>
      <c r="J5" t="s">
        <v>39</v>
      </c>
      <c r="K5" t="s">
        <v>254</v>
      </c>
      <c r="L5" t="s">
        <v>618</v>
      </c>
      <c r="M5" t="s">
        <v>619</v>
      </c>
      <c r="N5" s="132" t="s">
        <v>620</v>
      </c>
      <c r="O5" t="s">
        <v>45</v>
      </c>
      <c r="P5" s="132" t="s">
        <v>621</v>
      </c>
      <c r="Q5" t="s">
        <v>46</v>
      </c>
      <c r="R5" t="s">
        <v>307</v>
      </c>
      <c r="S5" t="s">
        <v>233</v>
      </c>
      <c r="T5" s="132" t="s">
        <v>235</v>
      </c>
      <c r="U5" s="130">
        <v>75000</v>
      </c>
      <c r="V5" s="124">
        <v>1</v>
      </c>
      <c r="W5" s="124">
        <v>24</v>
      </c>
      <c r="X5" s="130">
        <v>1545.586</v>
      </c>
      <c r="Y5" s="126">
        <v>1</v>
      </c>
      <c r="Z5" s="124">
        <v>0.371</v>
      </c>
      <c r="AA5" s="128">
        <v>3.0707158194625401E-2</v>
      </c>
      <c r="AB5" s="128">
        <v>4.30012132565596E-6</v>
      </c>
    </row>
    <row r="6" spans="1:28">
      <c r="A6">
        <v>13710</v>
      </c>
      <c r="B6">
        <v>15444</v>
      </c>
      <c r="C6" t="s">
        <v>595</v>
      </c>
      <c r="D6" t="s">
        <v>596</v>
      </c>
      <c r="E6" t="s">
        <v>35</v>
      </c>
      <c r="F6" t="s">
        <v>597</v>
      </c>
      <c r="G6" t="s">
        <v>598</v>
      </c>
      <c r="H6" t="s">
        <v>304</v>
      </c>
      <c r="I6" t="s">
        <v>39</v>
      </c>
      <c r="J6" t="s">
        <v>39</v>
      </c>
      <c r="K6" t="s">
        <v>254</v>
      </c>
      <c r="L6" t="s">
        <v>599</v>
      </c>
      <c r="M6" t="s">
        <v>73</v>
      </c>
      <c r="N6" s="132" t="s">
        <v>600</v>
      </c>
      <c r="O6" t="s">
        <v>45</v>
      </c>
      <c r="P6" s="132" t="s">
        <v>524</v>
      </c>
      <c r="Q6" t="s">
        <v>46</v>
      </c>
      <c r="R6" t="s">
        <v>307</v>
      </c>
      <c r="S6" t="s">
        <v>233</v>
      </c>
      <c r="T6" s="132" t="s">
        <v>235</v>
      </c>
      <c r="U6" s="130">
        <v>3000</v>
      </c>
      <c r="V6" s="124">
        <v>1</v>
      </c>
      <c r="W6" s="124">
        <v>860</v>
      </c>
      <c r="X6" s="130">
        <v>204.26400000000001</v>
      </c>
      <c r="Y6" s="126">
        <v>1</v>
      </c>
      <c r="Z6" s="124">
        <v>1.7569999999999999</v>
      </c>
      <c r="AA6" s="128">
        <v>0.26375439016966901</v>
      </c>
      <c r="AB6" s="128">
        <v>6.7896515264606605E-5</v>
      </c>
    </row>
    <row r="7" spans="1:28">
      <c r="A7">
        <v>13710</v>
      </c>
      <c r="B7">
        <v>15444</v>
      </c>
      <c r="C7" t="s">
        <v>601</v>
      </c>
      <c r="D7" t="s">
        <v>602</v>
      </c>
      <c r="E7" t="s">
        <v>35</v>
      </c>
      <c r="F7" t="s">
        <v>603</v>
      </c>
      <c r="G7" t="s">
        <v>604</v>
      </c>
      <c r="H7" t="s">
        <v>304</v>
      </c>
      <c r="I7" t="s">
        <v>39</v>
      </c>
      <c r="J7" t="s">
        <v>39</v>
      </c>
      <c r="K7" t="s">
        <v>254</v>
      </c>
      <c r="L7" t="s">
        <v>605</v>
      </c>
      <c r="M7" t="s">
        <v>65</v>
      </c>
      <c r="N7" s="132" t="s">
        <v>606</v>
      </c>
      <c r="O7" t="s">
        <v>45</v>
      </c>
      <c r="P7" s="132" t="s">
        <v>607</v>
      </c>
      <c r="Q7" t="s">
        <v>46</v>
      </c>
      <c r="R7" t="s">
        <v>307</v>
      </c>
      <c r="S7" t="s">
        <v>233</v>
      </c>
      <c r="T7" s="132" t="s">
        <v>235</v>
      </c>
      <c r="U7" s="130">
        <v>1100</v>
      </c>
      <c r="V7" s="124">
        <v>1</v>
      </c>
      <c r="W7" s="124">
        <v>500</v>
      </c>
      <c r="X7" s="130">
        <v>674.07399999999996</v>
      </c>
      <c r="Y7" s="126">
        <v>1</v>
      </c>
      <c r="Z7" s="124">
        <v>3.37</v>
      </c>
      <c r="AA7" s="128">
        <v>0.50604253855246495</v>
      </c>
      <c r="AB7" s="128">
        <v>1.3026712056343501E-4</v>
      </c>
    </row>
    <row r="8" spans="1:28">
      <c r="A8">
        <v>13710</v>
      </c>
      <c r="B8">
        <v>15444</v>
      </c>
      <c r="C8" t="s">
        <v>608</v>
      </c>
      <c r="D8" t="s">
        <v>609</v>
      </c>
      <c r="E8" t="s">
        <v>35</v>
      </c>
      <c r="F8" t="s">
        <v>610</v>
      </c>
      <c r="G8" t="s">
        <v>611</v>
      </c>
      <c r="H8" t="s">
        <v>304</v>
      </c>
      <c r="I8" t="s">
        <v>39</v>
      </c>
      <c r="J8" t="s">
        <v>39</v>
      </c>
      <c r="K8" t="s">
        <v>254</v>
      </c>
      <c r="L8" t="s">
        <v>612</v>
      </c>
      <c r="M8" t="s">
        <v>73</v>
      </c>
      <c r="N8" s="132" t="s">
        <v>613</v>
      </c>
      <c r="O8" t="s">
        <v>45</v>
      </c>
      <c r="P8" s="132" t="s">
        <v>577</v>
      </c>
      <c r="Q8" t="s">
        <v>46</v>
      </c>
      <c r="R8" t="s">
        <v>307</v>
      </c>
      <c r="S8" t="s">
        <v>233</v>
      </c>
      <c r="T8" s="132" t="s">
        <v>235</v>
      </c>
      <c r="U8" s="130">
        <v>21000</v>
      </c>
      <c r="V8" s="124">
        <v>1</v>
      </c>
      <c r="W8" s="124">
        <v>50</v>
      </c>
      <c r="X8" s="130">
        <v>2448.1860000000001</v>
      </c>
      <c r="Y8" s="126">
        <v>1</v>
      </c>
      <c r="Z8" s="124">
        <v>1.224</v>
      </c>
      <c r="AA8" s="128">
        <v>0.18379082537393501</v>
      </c>
      <c r="AB8" s="128">
        <v>4.73120336403448E-5</v>
      </c>
    </row>
    <row r="9" spans="1:28">
      <c r="A9">
        <v>13710</v>
      </c>
      <c r="B9">
        <v>15444</v>
      </c>
      <c r="C9" t="s">
        <v>614</v>
      </c>
      <c r="D9" t="s">
        <v>615</v>
      </c>
      <c r="E9" t="s">
        <v>35</v>
      </c>
      <c r="F9" t="s">
        <v>616</v>
      </c>
      <c r="G9" t="s">
        <v>617</v>
      </c>
      <c r="H9" t="s">
        <v>304</v>
      </c>
      <c r="I9" t="s">
        <v>39</v>
      </c>
      <c r="J9" t="s">
        <v>39</v>
      </c>
      <c r="K9" t="s">
        <v>254</v>
      </c>
      <c r="L9" t="s">
        <v>618</v>
      </c>
      <c r="M9" t="s">
        <v>619</v>
      </c>
      <c r="N9" s="132" t="s">
        <v>620</v>
      </c>
      <c r="O9" t="s">
        <v>45</v>
      </c>
      <c r="P9" s="132" t="s">
        <v>621</v>
      </c>
      <c r="Q9" t="s">
        <v>46</v>
      </c>
      <c r="R9" t="s">
        <v>307</v>
      </c>
      <c r="S9" t="s">
        <v>233</v>
      </c>
      <c r="T9" s="132" t="s">
        <v>235</v>
      </c>
      <c r="U9" s="130">
        <v>75000</v>
      </c>
      <c r="V9" s="124">
        <v>1</v>
      </c>
      <c r="W9" s="124">
        <v>20</v>
      </c>
      <c r="X9" s="130">
        <v>1545.586</v>
      </c>
      <c r="Y9" s="126">
        <v>1</v>
      </c>
      <c r="Z9" s="124">
        <v>0.309</v>
      </c>
      <c r="AA9" s="128">
        <v>4.6412245903930401E-2</v>
      </c>
      <c r="AB9" s="128">
        <v>1.1947591698677499E-5</v>
      </c>
    </row>
    <row r="10" spans="1:28">
      <c r="A10">
        <v>559</v>
      </c>
      <c r="B10">
        <v>556</v>
      </c>
      <c r="C10" t="s">
        <v>595</v>
      </c>
      <c r="D10" t="s">
        <v>596</v>
      </c>
      <c r="E10" t="s">
        <v>35</v>
      </c>
      <c r="F10" t="s">
        <v>597</v>
      </c>
      <c r="G10" t="s">
        <v>598</v>
      </c>
      <c r="H10" t="s">
        <v>304</v>
      </c>
      <c r="I10" t="s">
        <v>39</v>
      </c>
      <c r="J10" t="s">
        <v>39</v>
      </c>
      <c r="K10" t="s">
        <v>254</v>
      </c>
      <c r="L10" t="s">
        <v>599</v>
      </c>
      <c r="M10" t="s">
        <v>73</v>
      </c>
      <c r="N10" s="132" t="s">
        <v>600</v>
      </c>
      <c r="O10" t="s">
        <v>45</v>
      </c>
      <c r="P10" s="132" t="s">
        <v>524</v>
      </c>
      <c r="Q10" t="s">
        <v>46</v>
      </c>
      <c r="R10" t="s">
        <v>307</v>
      </c>
      <c r="S10" t="s">
        <v>233</v>
      </c>
      <c r="T10" s="132" t="s">
        <v>235</v>
      </c>
      <c r="U10" s="130">
        <v>3000</v>
      </c>
      <c r="V10" s="124">
        <v>1</v>
      </c>
      <c r="W10" s="124">
        <v>4175</v>
      </c>
      <c r="X10" s="130">
        <v>204.26400000000001</v>
      </c>
      <c r="Y10" s="126">
        <v>1</v>
      </c>
      <c r="Z10" s="124">
        <v>8.5280000000000005</v>
      </c>
      <c r="AA10" s="128">
        <v>0.16572358603459</v>
      </c>
      <c r="AB10" s="128">
        <v>2.4312144610163102E-5</v>
      </c>
    </row>
    <row r="11" spans="1:28">
      <c r="A11">
        <v>559</v>
      </c>
      <c r="B11">
        <v>556</v>
      </c>
      <c r="C11" t="s">
        <v>601</v>
      </c>
      <c r="D11" t="s">
        <v>602</v>
      </c>
      <c r="E11" t="s">
        <v>35</v>
      </c>
      <c r="F11" t="s">
        <v>603</v>
      </c>
      <c r="G11" t="s">
        <v>604</v>
      </c>
      <c r="H11" t="s">
        <v>304</v>
      </c>
      <c r="I11" t="s">
        <v>39</v>
      </c>
      <c r="J11" t="s">
        <v>39</v>
      </c>
      <c r="K11" t="s">
        <v>254</v>
      </c>
      <c r="L11" t="s">
        <v>605</v>
      </c>
      <c r="M11" t="s">
        <v>65</v>
      </c>
      <c r="N11" s="132" t="s">
        <v>606</v>
      </c>
      <c r="O11" t="s">
        <v>45</v>
      </c>
      <c r="P11" s="132" t="s">
        <v>607</v>
      </c>
      <c r="Q11" t="s">
        <v>46</v>
      </c>
      <c r="R11" t="s">
        <v>307</v>
      </c>
      <c r="S11" t="s">
        <v>233</v>
      </c>
      <c r="T11" s="132" t="s">
        <v>235</v>
      </c>
      <c r="U11" s="130">
        <v>1100</v>
      </c>
      <c r="V11" s="124">
        <v>1</v>
      </c>
      <c r="W11" s="124">
        <v>5250</v>
      </c>
      <c r="X11" s="130">
        <v>674.07399999999996</v>
      </c>
      <c r="Y11" s="126">
        <v>1</v>
      </c>
      <c r="Z11" s="124">
        <v>35.389000000000003</v>
      </c>
      <c r="AA11" s="128">
        <v>0.68770617082010999</v>
      </c>
      <c r="AB11" s="128">
        <v>1.00888547456306E-4</v>
      </c>
    </row>
    <row r="12" spans="1:28">
      <c r="A12">
        <v>559</v>
      </c>
      <c r="B12">
        <v>556</v>
      </c>
      <c r="C12" t="s">
        <v>608</v>
      </c>
      <c r="D12" t="s">
        <v>609</v>
      </c>
      <c r="E12" t="s">
        <v>35</v>
      </c>
      <c r="F12" t="s">
        <v>610</v>
      </c>
      <c r="G12" t="s">
        <v>611</v>
      </c>
      <c r="H12" t="s">
        <v>304</v>
      </c>
      <c r="I12" t="s">
        <v>39</v>
      </c>
      <c r="J12" t="s">
        <v>39</v>
      </c>
      <c r="K12" t="s">
        <v>254</v>
      </c>
      <c r="L12" t="s">
        <v>612</v>
      </c>
      <c r="M12" t="s">
        <v>73</v>
      </c>
      <c r="N12" s="132" t="s">
        <v>613</v>
      </c>
      <c r="O12" t="s">
        <v>45</v>
      </c>
      <c r="P12" s="132" t="s">
        <v>577</v>
      </c>
      <c r="Q12" t="s">
        <v>46</v>
      </c>
      <c r="R12" t="s">
        <v>307</v>
      </c>
      <c r="S12" t="s">
        <v>233</v>
      </c>
      <c r="T12" s="132" t="s">
        <v>235</v>
      </c>
      <c r="U12" s="130">
        <v>21000</v>
      </c>
      <c r="V12" s="124">
        <v>1</v>
      </c>
      <c r="W12" s="124">
        <v>250</v>
      </c>
      <c r="X12" s="130">
        <v>2448.1860000000001</v>
      </c>
      <c r="Y12" s="126">
        <v>1</v>
      </c>
      <c r="Z12" s="124">
        <v>6.12</v>
      </c>
      <c r="AA12" s="128">
        <v>0.118937944578379</v>
      </c>
      <c r="AB12" s="128">
        <v>1.7448551394619101E-5</v>
      </c>
    </row>
    <row r="13" spans="1:28">
      <c r="A13">
        <v>559</v>
      </c>
      <c r="B13">
        <v>556</v>
      </c>
      <c r="C13" t="s">
        <v>614</v>
      </c>
      <c r="D13" t="s">
        <v>615</v>
      </c>
      <c r="E13" t="s">
        <v>35</v>
      </c>
      <c r="F13" t="s">
        <v>616</v>
      </c>
      <c r="G13" t="s">
        <v>617</v>
      </c>
      <c r="H13" t="s">
        <v>304</v>
      </c>
      <c r="I13" t="s">
        <v>39</v>
      </c>
      <c r="J13" t="s">
        <v>39</v>
      </c>
      <c r="K13" t="s">
        <v>254</v>
      </c>
      <c r="L13" t="s">
        <v>618</v>
      </c>
      <c r="M13" t="s">
        <v>619</v>
      </c>
      <c r="N13" s="132" t="s">
        <v>620</v>
      </c>
      <c r="O13" t="s">
        <v>45</v>
      </c>
      <c r="P13" s="132" t="s">
        <v>621</v>
      </c>
      <c r="Q13" t="s">
        <v>46</v>
      </c>
      <c r="R13" t="s">
        <v>307</v>
      </c>
      <c r="S13" t="s">
        <v>233</v>
      </c>
      <c r="T13" s="132" t="s">
        <v>235</v>
      </c>
      <c r="U13" s="130">
        <v>75000</v>
      </c>
      <c r="V13" s="124">
        <v>1</v>
      </c>
      <c r="W13" s="124">
        <v>92</v>
      </c>
      <c r="X13" s="130">
        <v>1545.586</v>
      </c>
      <c r="Y13" s="126">
        <v>1</v>
      </c>
      <c r="Z13" s="124">
        <v>1.4219999999999999</v>
      </c>
      <c r="AA13" s="128">
        <v>2.7632298566920899E-2</v>
      </c>
      <c r="AB13" s="128">
        <v>4.0537406578322804E-6</v>
      </c>
    </row>
    <row r="14" spans="1:28">
      <c r="A14">
        <v>559</v>
      </c>
      <c r="B14">
        <v>7205</v>
      </c>
      <c r="C14" t="s">
        <v>595</v>
      </c>
      <c r="D14" t="s">
        <v>596</v>
      </c>
      <c r="E14" t="s">
        <v>35</v>
      </c>
      <c r="F14" t="s">
        <v>597</v>
      </c>
      <c r="G14" t="s">
        <v>598</v>
      </c>
      <c r="H14" t="s">
        <v>304</v>
      </c>
      <c r="I14" t="s">
        <v>39</v>
      </c>
      <c r="J14" t="s">
        <v>39</v>
      </c>
      <c r="K14" t="s">
        <v>254</v>
      </c>
      <c r="L14" t="s">
        <v>599</v>
      </c>
      <c r="M14" t="s">
        <v>73</v>
      </c>
      <c r="N14" s="132" t="s">
        <v>600</v>
      </c>
      <c r="O14" t="s">
        <v>45</v>
      </c>
      <c r="P14" s="132" t="s">
        <v>524</v>
      </c>
      <c r="Q14" t="s">
        <v>46</v>
      </c>
      <c r="R14" t="s">
        <v>307</v>
      </c>
      <c r="S14" t="s">
        <v>233</v>
      </c>
      <c r="T14" s="132" t="s">
        <v>235</v>
      </c>
      <c r="U14" s="130">
        <v>3000</v>
      </c>
      <c r="V14" s="124">
        <v>1</v>
      </c>
      <c r="W14" s="124">
        <v>28779</v>
      </c>
      <c r="X14" s="130">
        <v>204.26400000000001</v>
      </c>
      <c r="Y14" s="126">
        <v>1</v>
      </c>
      <c r="Z14" s="124">
        <v>58.784999999999997</v>
      </c>
      <c r="AA14" s="128">
        <v>0.170778096074584</v>
      </c>
      <c r="AB14" s="128">
        <v>2.91976432536745E-5</v>
      </c>
    </row>
    <row r="15" spans="1:28">
      <c r="A15">
        <v>559</v>
      </c>
      <c r="B15">
        <v>7205</v>
      </c>
      <c r="C15" t="s">
        <v>601</v>
      </c>
      <c r="D15" t="s">
        <v>602</v>
      </c>
      <c r="E15" t="s">
        <v>35</v>
      </c>
      <c r="F15" t="s">
        <v>603</v>
      </c>
      <c r="G15" t="s">
        <v>604</v>
      </c>
      <c r="H15" t="s">
        <v>304</v>
      </c>
      <c r="I15" t="s">
        <v>39</v>
      </c>
      <c r="J15" t="s">
        <v>39</v>
      </c>
      <c r="K15" t="s">
        <v>254</v>
      </c>
      <c r="L15" t="s">
        <v>605</v>
      </c>
      <c r="M15" t="s">
        <v>65</v>
      </c>
      <c r="N15" s="132" t="s">
        <v>606</v>
      </c>
      <c r="O15" t="s">
        <v>45</v>
      </c>
      <c r="P15" s="132" t="s">
        <v>607</v>
      </c>
      <c r="Q15" t="s">
        <v>46</v>
      </c>
      <c r="R15" t="s">
        <v>307</v>
      </c>
      <c r="S15" t="s">
        <v>233</v>
      </c>
      <c r="T15" s="132" t="s">
        <v>235</v>
      </c>
      <c r="U15" s="130">
        <v>1100</v>
      </c>
      <c r="V15" s="124">
        <v>1</v>
      </c>
      <c r="W15" s="124">
        <v>35250</v>
      </c>
      <c r="X15" s="130">
        <v>674.07399999999996</v>
      </c>
      <c r="Y15" s="126">
        <v>1</v>
      </c>
      <c r="Z15" s="124">
        <v>237.61099999999999</v>
      </c>
      <c r="AA15" s="128">
        <v>0.69028965529174902</v>
      </c>
      <c r="AB15" s="128">
        <v>1.18017658939752E-4</v>
      </c>
    </row>
    <row r="16" spans="1:28">
      <c r="A16">
        <v>559</v>
      </c>
      <c r="B16">
        <v>7205</v>
      </c>
      <c r="C16" t="s">
        <v>608</v>
      </c>
      <c r="D16" t="s">
        <v>609</v>
      </c>
      <c r="E16" t="s">
        <v>35</v>
      </c>
      <c r="F16" t="s">
        <v>610</v>
      </c>
      <c r="G16" t="s">
        <v>611</v>
      </c>
      <c r="H16" t="s">
        <v>304</v>
      </c>
      <c r="I16" t="s">
        <v>39</v>
      </c>
      <c r="J16" t="s">
        <v>39</v>
      </c>
      <c r="K16" t="s">
        <v>254</v>
      </c>
      <c r="L16" t="s">
        <v>612</v>
      </c>
      <c r="M16" t="s">
        <v>73</v>
      </c>
      <c r="N16" s="132" t="s">
        <v>613</v>
      </c>
      <c r="O16" t="s">
        <v>45</v>
      </c>
      <c r="P16" s="132" t="s">
        <v>577</v>
      </c>
      <c r="Q16" t="s">
        <v>46</v>
      </c>
      <c r="R16" t="s">
        <v>307</v>
      </c>
      <c r="S16" t="s">
        <v>233</v>
      </c>
      <c r="T16" s="132" t="s">
        <v>235</v>
      </c>
      <c r="U16" s="130">
        <v>21000</v>
      </c>
      <c r="V16" s="124">
        <v>1</v>
      </c>
      <c r="W16" s="124">
        <v>1550</v>
      </c>
      <c r="X16" s="130">
        <v>2448.1860000000001</v>
      </c>
      <c r="Y16" s="126">
        <v>1</v>
      </c>
      <c r="Z16" s="124">
        <v>37.947000000000003</v>
      </c>
      <c r="AA16" s="128">
        <v>0.110240390852721</v>
      </c>
      <c r="AB16" s="128">
        <v>1.88476138231314E-5</v>
      </c>
    </row>
    <row r="17" spans="1:28">
      <c r="A17">
        <v>559</v>
      </c>
      <c r="B17">
        <v>7205</v>
      </c>
      <c r="C17" t="s">
        <v>614</v>
      </c>
      <c r="D17" t="s">
        <v>615</v>
      </c>
      <c r="E17" t="s">
        <v>35</v>
      </c>
      <c r="F17" t="s">
        <v>616</v>
      </c>
      <c r="G17" t="s">
        <v>617</v>
      </c>
      <c r="H17" t="s">
        <v>304</v>
      </c>
      <c r="I17" t="s">
        <v>39</v>
      </c>
      <c r="J17" t="s">
        <v>39</v>
      </c>
      <c r="K17" t="s">
        <v>254</v>
      </c>
      <c r="L17" t="s">
        <v>618</v>
      </c>
      <c r="M17" t="s">
        <v>619</v>
      </c>
      <c r="N17" s="132" t="s">
        <v>620</v>
      </c>
      <c r="O17" t="s">
        <v>45</v>
      </c>
      <c r="P17" s="132" t="s">
        <v>621</v>
      </c>
      <c r="Q17" t="s">
        <v>46</v>
      </c>
      <c r="R17" t="s">
        <v>307</v>
      </c>
      <c r="S17" t="s">
        <v>233</v>
      </c>
      <c r="T17" s="132" t="s">
        <v>235</v>
      </c>
      <c r="U17" s="130">
        <v>75000</v>
      </c>
      <c r="V17" s="124">
        <v>1</v>
      </c>
      <c r="W17" s="124">
        <v>639</v>
      </c>
      <c r="X17" s="130">
        <v>1545.586</v>
      </c>
      <c r="Y17" s="126">
        <v>1</v>
      </c>
      <c r="Z17" s="124">
        <v>9.8759999999999994</v>
      </c>
      <c r="AA17" s="128">
        <v>2.8691857780946E-2</v>
      </c>
      <c r="AB17" s="128">
        <v>4.9053985670818201E-6</v>
      </c>
    </row>
    <row r="18" spans="1:28">
      <c r="A18">
        <v>559</v>
      </c>
      <c r="B18">
        <v>7206</v>
      </c>
      <c r="C18" t="s">
        <v>595</v>
      </c>
      <c r="D18" t="s">
        <v>596</v>
      </c>
      <c r="E18" t="s">
        <v>35</v>
      </c>
      <c r="F18" t="s">
        <v>597</v>
      </c>
      <c r="G18" t="s">
        <v>598</v>
      </c>
      <c r="H18" t="s">
        <v>304</v>
      </c>
      <c r="I18" t="s">
        <v>39</v>
      </c>
      <c r="J18" t="s">
        <v>39</v>
      </c>
      <c r="K18" t="s">
        <v>254</v>
      </c>
      <c r="L18" t="s">
        <v>599</v>
      </c>
      <c r="M18" t="s">
        <v>73</v>
      </c>
      <c r="N18" s="132" t="s">
        <v>600</v>
      </c>
      <c r="O18" t="s">
        <v>45</v>
      </c>
      <c r="P18" s="132" t="s">
        <v>524</v>
      </c>
      <c r="Q18" t="s">
        <v>46</v>
      </c>
      <c r="R18" t="s">
        <v>307</v>
      </c>
      <c r="S18" t="s">
        <v>233</v>
      </c>
      <c r="T18" s="132" t="s">
        <v>235</v>
      </c>
      <c r="U18" s="130">
        <v>3000</v>
      </c>
      <c r="V18" s="124">
        <v>1</v>
      </c>
      <c r="W18" s="124">
        <v>1115</v>
      </c>
      <c r="X18" s="130">
        <v>204.26400000000001</v>
      </c>
      <c r="Y18" s="126">
        <v>1</v>
      </c>
      <c r="Z18" s="124">
        <v>2.278</v>
      </c>
      <c r="AA18" s="128">
        <v>0.16269163506312401</v>
      </c>
      <c r="AB18" s="128">
        <v>2.5453991634824E-5</v>
      </c>
    </row>
    <row r="19" spans="1:28">
      <c r="A19">
        <v>559</v>
      </c>
      <c r="B19">
        <v>7206</v>
      </c>
      <c r="C19" t="s">
        <v>601</v>
      </c>
      <c r="D19" t="s">
        <v>602</v>
      </c>
      <c r="E19" t="s">
        <v>35</v>
      </c>
      <c r="F19" t="s">
        <v>603</v>
      </c>
      <c r="G19" t="s">
        <v>604</v>
      </c>
      <c r="H19" t="s">
        <v>304</v>
      </c>
      <c r="I19" t="s">
        <v>39</v>
      </c>
      <c r="J19" t="s">
        <v>39</v>
      </c>
      <c r="K19" t="s">
        <v>254</v>
      </c>
      <c r="L19" t="s">
        <v>605</v>
      </c>
      <c r="M19" t="s">
        <v>65</v>
      </c>
      <c r="N19" s="132" t="s">
        <v>606</v>
      </c>
      <c r="O19" t="s">
        <v>45</v>
      </c>
      <c r="P19" s="132" t="s">
        <v>607</v>
      </c>
      <c r="Q19" t="s">
        <v>46</v>
      </c>
      <c r="R19" t="s">
        <v>307</v>
      </c>
      <c r="S19" t="s">
        <v>233</v>
      </c>
      <c r="T19" s="132" t="s">
        <v>235</v>
      </c>
      <c r="U19" s="130">
        <v>1100</v>
      </c>
      <c r="V19" s="124">
        <v>1</v>
      </c>
      <c r="W19" s="124">
        <v>1500</v>
      </c>
      <c r="X19" s="130">
        <v>674.07399999999996</v>
      </c>
      <c r="Y19" s="126">
        <v>1</v>
      </c>
      <c r="Z19" s="124">
        <v>10.111000000000001</v>
      </c>
      <c r="AA19" s="128">
        <v>0.72226636529875998</v>
      </c>
      <c r="AB19" s="128">
        <v>1.13002503252833E-4</v>
      </c>
    </row>
    <row r="20" spans="1:28">
      <c r="A20">
        <v>559</v>
      </c>
      <c r="B20">
        <v>7206</v>
      </c>
      <c r="C20" t="s">
        <v>608</v>
      </c>
      <c r="D20" t="s">
        <v>609</v>
      </c>
      <c r="E20" t="s">
        <v>35</v>
      </c>
      <c r="F20" t="s">
        <v>610</v>
      </c>
      <c r="G20" t="s">
        <v>611</v>
      </c>
      <c r="H20" t="s">
        <v>304</v>
      </c>
      <c r="I20" t="s">
        <v>39</v>
      </c>
      <c r="J20" t="s">
        <v>39</v>
      </c>
      <c r="K20" t="s">
        <v>254</v>
      </c>
      <c r="L20" t="s">
        <v>612</v>
      </c>
      <c r="M20" t="s">
        <v>73</v>
      </c>
      <c r="N20" s="132" t="s">
        <v>613</v>
      </c>
      <c r="O20" t="s">
        <v>45</v>
      </c>
      <c r="P20" s="132" t="s">
        <v>577</v>
      </c>
      <c r="Q20" t="s">
        <v>46</v>
      </c>
      <c r="R20" t="s">
        <v>307</v>
      </c>
      <c r="S20" t="s">
        <v>233</v>
      </c>
      <c r="T20" s="132" t="s">
        <v>235</v>
      </c>
      <c r="U20" s="130">
        <v>21000</v>
      </c>
      <c r="V20" s="124">
        <v>1</v>
      </c>
      <c r="W20" s="124">
        <v>50</v>
      </c>
      <c r="X20" s="130">
        <v>2448.1860000000001</v>
      </c>
      <c r="Y20" s="126">
        <v>1</v>
      </c>
      <c r="Z20" s="124">
        <v>1.224</v>
      </c>
      <c r="AA20" s="128">
        <v>8.7440561682035206E-2</v>
      </c>
      <c r="AB20" s="128">
        <v>1.36805517059022E-5</v>
      </c>
    </row>
    <row r="21" spans="1:28">
      <c r="A21">
        <v>559</v>
      </c>
      <c r="B21">
        <v>7206</v>
      </c>
      <c r="C21" t="s">
        <v>614</v>
      </c>
      <c r="D21" t="s">
        <v>615</v>
      </c>
      <c r="E21" t="s">
        <v>35</v>
      </c>
      <c r="F21" t="s">
        <v>616</v>
      </c>
      <c r="G21" t="s">
        <v>617</v>
      </c>
      <c r="H21" t="s">
        <v>304</v>
      </c>
      <c r="I21" t="s">
        <v>39</v>
      </c>
      <c r="J21" t="s">
        <v>39</v>
      </c>
      <c r="K21" t="s">
        <v>254</v>
      </c>
      <c r="L21" t="s">
        <v>618</v>
      </c>
      <c r="M21" t="s">
        <v>619</v>
      </c>
      <c r="N21" s="132" t="s">
        <v>620</v>
      </c>
      <c r="O21" t="s">
        <v>45</v>
      </c>
      <c r="P21" s="132" t="s">
        <v>621</v>
      </c>
      <c r="Q21" t="s">
        <v>46</v>
      </c>
      <c r="R21" t="s">
        <v>307</v>
      </c>
      <c r="S21" t="s">
        <v>233</v>
      </c>
      <c r="T21" s="132" t="s">
        <v>235</v>
      </c>
      <c r="U21" s="130">
        <v>75000</v>
      </c>
      <c r="V21" s="124">
        <v>1</v>
      </c>
      <c r="W21" s="124">
        <v>25</v>
      </c>
      <c r="X21" s="130">
        <v>1545.586</v>
      </c>
      <c r="Y21" s="126">
        <v>1</v>
      </c>
      <c r="Z21" s="124">
        <v>0.38600000000000001</v>
      </c>
      <c r="AA21" s="128">
        <v>2.76014379560806E-2</v>
      </c>
      <c r="AB21" s="128">
        <v>4.31839516869195E-6</v>
      </c>
    </row>
    <row r="22" spans="1:28">
      <c r="A22">
        <v>559</v>
      </c>
      <c r="B22">
        <v>7207</v>
      </c>
      <c r="C22" t="s">
        <v>595</v>
      </c>
      <c r="D22" t="s">
        <v>596</v>
      </c>
      <c r="E22" t="s">
        <v>35</v>
      </c>
      <c r="F22" t="s">
        <v>597</v>
      </c>
      <c r="G22" t="s">
        <v>598</v>
      </c>
      <c r="H22" t="s">
        <v>304</v>
      </c>
      <c r="I22" t="s">
        <v>39</v>
      </c>
      <c r="J22" t="s">
        <v>39</v>
      </c>
      <c r="K22" t="s">
        <v>254</v>
      </c>
      <c r="L22" t="s">
        <v>599</v>
      </c>
      <c r="M22" t="s">
        <v>73</v>
      </c>
      <c r="N22" s="132" t="s">
        <v>600</v>
      </c>
      <c r="O22" t="s">
        <v>45</v>
      </c>
      <c r="P22" s="132" t="s">
        <v>524</v>
      </c>
      <c r="Q22" t="s">
        <v>46</v>
      </c>
      <c r="R22" t="s">
        <v>307</v>
      </c>
      <c r="S22" t="s">
        <v>233</v>
      </c>
      <c r="T22" s="132" t="s">
        <v>235</v>
      </c>
      <c r="U22" s="130">
        <v>3000</v>
      </c>
      <c r="V22" s="124">
        <v>1</v>
      </c>
      <c r="W22" s="124">
        <v>860</v>
      </c>
      <c r="X22" s="130">
        <v>204.26400000000001</v>
      </c>
      <c r="Y22" s="126">
        <v>1</v>
      </c>
      <c r="Z22" s="124">
        <v>1.7569999999999999</v>
      </c>
      <c r="AA22" s="128">
        <v>0.14994020625962101</v>
      </c>
      <c r="AB22" s="128">
        <v>1.43777882439272E-5</v>
      </c>
    </row>
    <row r="23" spans="1:28">
      <c r="A23">
        <v>559</v>
      </c>
      <c r="B23">
        <v>7207</v>
      </c>
      <c r="C23" t="s">
        <v>601</v>
      </c>
      <c r="D23" t="s">
        <v>602</v>
      </c>
      <c r="E23" t="s">
        <v>35</v>
      </c>
      <c r="F23" t="s">
        <v>603</v>
      </c>
      <c r="G23" t="s">
        <v>604</v>
      </c>
      <c r="H23" t="s">
        <v>304</v>
      </c>
      <c r="I23" t="s">
        <v>39</v>
      </c>
      <c r="J23" t="s">
        <v>39</v>
      </c>
      <c r="K23" t="s">
        <v>254</v>
      </c>
      <c r="L23" t="s">
        <v>605</v>
      </c>
      <c r="M23" t="s">
        <v>65</v>
      </c>
      <c r="N23" s="132" t="s">
        <v>606</v>
      </c>
      <c r="O23" t="s">
        <v>45</v>
      </c>
      <c r="P23" s="132" t="s">
        <v>607</v>
      </c>
      <c r="Q23" t="s">
        <v>46</v>
      </c>
      <c r="R23" t="s">
        <v>307</v>
      </c>
      <c r="S23" t="s">
        <v>233</v>
      </c>
      <c r="T23" s="132" t="s">
        <v>235</v>
      </c>
      <c r="U23" s="130">
        <v>1100</v>
      </c>
      <c r="V23" s="124">
        <v>1</v>
      </c>
      <c r="W23" s="124">
        <v>1250</v>
      </c>
      <c r="X23" s="130">
        <v>674.07399999999996</v>
      </c>
      <c r="Y23" s="126">
        <v>1</v>
      </c>
      <c r="Z23" s="124">
        <v>8.4260000000000002</v>
      </c>
      <c r="AA23" s="128">
        <v>0.71919298251195796</v>
      </c>
      <c r="AB23" s="128">
        <v>6.8963519972561505E-5</v>
      </c>
    </row>
    <row r="24" spans="1:28">
      <c r="A24">
        <v>559</v>
      </c>
      <c r="B24">
        <v>7207</v>
      </c>
      <c r="C24" t="s">
        <v>608</v>
      </c>
      <c r="D24" t="s">
        <v>609</v>
      </c>
      <c r="E24" t="s">
        <v>35</v>
      </c>
      <c r="F24" t="s">
        <v>610</v>
      </c>
      <c r="G24" t="s">
        <v>611</v>
      </c>
      <c r="H24" t="s">
        <v>304</v>
      </c>
      <c r="I24" t="s">
        <v>39</v>
      </c>
      <c r="J24" t="s">
        <v>39</v>
      </c>
      <c r="K24" t="s">
        <v>254</v>
      </c>
      <c r="L24" t="s">
        <v>612</v>
      </c>
      <c r="M24" t="s">
        <v>73</v>
      </c>
      <c r="N24" s="132" t="s">
        <v>613</v>
      </c>
      <c r="O24" t="s">
        <v>45</v>
      </c>
      <c r="P24" s="132" t="s">
        <v>577</v>
      </c>
      <c r="Q24" t="s">
        <v>46</v>
      </c>
      <c r="R24" t="s">
        <v>307</v>
      </c>
      <c r="S24" t="s">
        <v>233</v>
      </c>
      <c r="T24" s="132" t="s">
        <v>235</v>
      </c>
      <c r="U24" s="130">
        <v>21000</v>
      </c>
      <c r="V24" s="124">
        <v>1</v>
      </c>
      <c r="W24" s="124">
        <v>50</v>
      </c>
      <c r="X24" s="130">
        <v>2448.1860000000001</v>
      </c>
      <c r="Y24" s="126">
        <v>1</v>
      </c>
      <c r="Z24" s="124">
        <v>1.224</v>
      </c>
      <c r="AA24" s="128">
        <v>0.104482182258526</v>
      </c>
      <c r="AB24" s="128">
        <v>1.00188116933453E-5</v>
      </c>
    </row>
    <row r="25" spans="1:28">
      <c r="A25">
        <v>559</v>
      </c>
      <c r="B25">
        <v>7207</v>
      </c>
      <c r="C25" t="s">
        <v>614</v>
      </c>
      <c r="D25" t="s">
        <v>615</v>
      </c>
      <c r="E25" t="s">
        <v>35</v>
      </c>
      <c r="F25" t="s">
        <v>616</v>
      </c>
      <c r="G25" t="s">
        <v>617</v>
      </c>
      <c r="H25" t="s">
        <v>304</v>
      </c>
      <c r="I25" t="s">
        <v>39</v>
      </c>
      <c r="J25" t="s">
        <v>39</v>
      </c>
      <c r="K25" t="s">
        <v>254</v>
      </c>
      <c r="L25" t="s">
        <v>618</v>
      </c>
      <c r="M25" t="s">
        <v>619</v>
      </c>
      <c r="N25" s="132" t="s">
        <v>620</v>
      </c>
      <c r="O25" t="s">
        <v>45</v>
      </c>
      <c r="P25" s="132" t="s">
        <v>621</v>
      </c>
      <c r="Q25" t="s">
        <v>46</v>
      </c>
      <c r="R25" t="s">
        <v>307</v>
      </c>
      <c r="S25" t="s">
        <v>233</v>
      </c>
      <c r="T25" s="132" t="s">
        <v>235</v>
      </c>
      <c r="U25" s="130">
        <v>75000</v>
      </c>
      <c r="V25" s="124">
        <v>1</v>
      </c>
      <c r="W25" s="124">
        <v>20</v>
      </c>
      <c r="X25" s="130">
        <v>1545.586</v>
      </c>
      <c r="Y25" s="126">
        <v>1</v>
      </c>
      <c r="Z25" s="124">
        <v>0.309</v>
      </c>
      <c r="AA25" s="128">
        <v>2.63846289698947E-2</v>
      </c>
      <c r="AB25" s="128">
        <v>2.5300259195781398E-6</v>
      </c>
    </row>
  </sheetData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22"/>
  <dimension ref="A1:AC1"/>
  <sheetViews>
    <sheetView rightToLeft="1" workbookViewId="0"/>
  </sheetViews>
  <sheetFormatPr defaultColWidth="0" defaultRowHeight="14.25"/>
  <cols>
    <col min="1" max="23" width="11.625" customWidth="1"/>
    <col min="24" max="24" width="11" bestFit="1" customWidth="1"/>
    <col min="25" max="25" width="8.625" bestFit="1" customWidth="1"/>
    <col min="26" max="28" width="11.625" customWidth="1"/>
    <col min="29" max="29" width="11.625" hidden="1" customWidth="1"/>
    <col min="30" max="30" width="9" hidden="1" customWidth="1"/>
    <col min="31" max="16384" width="9" hidden="1"/>
  </cols>
  <sheetData>
    <row r="1" spans="1:28" s="2" customFormat="1" ht="51">
      <c r="A1" s="10" t="s">
        <v>8</v>
      </c>
      <c r="B1" s="10" t="s">
        <v>9</v>
      </c>
      <c r="C1" s="10" t="s">
        <v>10</v>
      </c>
      <c r="D1" s="10" t="s">
        <v>11</v>
      </c>
      <c r="E1" s="10" t="s">
        <v>12</v>
      </c>
      <c r="F1" s="10" t="s">
        <v>13</v>
      </c>
      <c r="G1" s="10" t="s">
        <v>14</v>
      </c>
      <c r="H1" s="10" t="s">
        <v>15</v>
      </c>
      <c r="I1" s="10" t="s">
        <v>114</v>
      </c>
      <c r="J1" s="10" t="s">
        <v>16</v>
      </c>
      <c r="K1" s="10" t="s">
        <v>17</v>
      </c>
      <c r="L1" s="10" t="s">
        <v>21</v>
      </c>
      <c r="M1" s="10" t="s">
        <v>115</v>
      </c>
      <c r="N1" s="10" t="s">
        <v>22</v>
      </c>
      <c r="O1" s="10" t="s">
        <v>23</v>
      </c>
      <c r="P1" s="10" t="s">
        <v>201</v>
      </c>
      <c r="Q1" s="10" t="s">
        <v>24</v>
      </c>
      <c r="R1" s="10" t="s">
        <v>213</v>
      </c>
      <c r="S1" s="10" t="s">
        <v>214</v>
      </c>
      <c r="T1" s="10" t="s">
        <v>216</v>
      </c>
      <c r="U1" s="10" t="s">
        <v>25</v>
      </c>
      <c r="V1" s="10" t="s">
        <v>26</v>
      </c>
      <c r="W1" s="10" t="s">
        <v>27</v>
      </c>
      <c r="X1" s="10" t="s">
        <v>29</v>
      </c>
      <c r="Y1" s="10" t="s">
        <v>28</v>
      </c>
      <c r="Z1" s="10" t="s">
        <v>30</v>
      </c>
      <c r="AA1" s="10" t="s">
        <v>31</v>
      </c>
      <c r="AB1" s="10" t="s">
        <v>32</v>
      </c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23"/>
  <dimension ref="A1:AO39"/>
  <sheetViews>
    <sheetView rightToLeft="1" topLeftCell="W1" workbookViewId="0">
      <selection activeCell="AL2" sqref="AL2"/>
    </sheetView>
  </sheetViews>
  <sheetFormatPr defaultColWidth="0" defaultRowHeight="14.25"/>
  <cols>
    <col min="1" max="33" width="11.625" customWidth="1"/>
    <col min="34" max="34" width="11.625" style="150" customWidth="1"/>
    <col min="35" max="41" width="11.625" customWidth="1"/>
    <col min="42" max="42" width="9" hidden="1" customWidth="1"/>
    <col min="43" max="16384" width="9" hidden="1"/>
  </cols>
  <sheetData>
    <row r="1" spans="1:41" s="7" customFormat="1" ht="51">
      <c r="A1" s="10" t="s">
        <v>8</v>
      </c>
      <c r="B1" s="10" t="s">
        <v>9</v>
      </c>
      <c r="C1" s="10" t="s">
        <v>114</v>
      </c>
      <c r="D1" s="10" t="s">
        <v>622</v>
      </c>
      <c r="E1" s="10" t="s">
        <v>623</v>
      </c>
      <c r="F1" s="129" t="s">
        <v>624</v>
      </c>
      <c r="G1" s="10" t="s">
        <v>625</v>
      </c>
      <c r="H1" s="10" t="s">
        <v>626</v>
      </c>
      <c r="I1" s="127" t="s">
        <v>627</v>
      </c>
      <c r="J1" s="127" t="s">
        <v>628</v>
      </c>
      <c r="K1" s="10" t="s">
        <v>629</v>
      </c>
      <c r="L1" s="10" t="s">
        <v>630</v>
      </c>
      <c r="M1" s="129" t="s">
        <v>631</v>
      </c>
      <c r="N1" s="10" t="s">
        <v>632</v>
      </c>
      <c r="O1" s="10" t="s">
        <v>633</v>
      </c>
      <c r="P1" s="127" t="s">
        <v>634</v>
      </c>
      <c r="Q1" s="127" t="s">
        <v>635</v>
      </c>
      <c r="R1" s="10" t="s">
        <v>636</v>
      </c>
      <c r="S1" s="10" t="s">
        <v>16</v>
      </c>
      <c r="T1" s="10" t="s">
        <v>17</v>
      </c>
      <c r="U1" s="10" t="s">
        <v>637</v>
      </c>
      <c r="V1" s="10" t="s">
        <v>638</v>
      </c>
      <c r="W1" s="10" t="s">
        <v>639</v>
      </c>
      <c r="X1" s="10" t="s">
        <v>121</v>
      </c>
      <c r="Y1" s="10" t="s">
        <v>23</v>
      </c>
      <c r="Z1" s="10" t="s">
        <v>640</v>
      </c>
      <c r="AA1" s="10" t="s">
        <v>641</v>
      </c>
      <c r="AB1" s="10" t="s">
        <v>642</v>
      </c>
      <c r="AC1" s="10" t="s">
        <v>643</v>
      </c>
      <c r="AD1" s="10" t="s">
        <v>644</v>
      </c>
      <c r="AE1" s="10" t="s">
        <v>645</v>
      </c>
      <c r="AF1" s="10" t="s">
        <v>210</v>
      </c>
      <c r="AG1" s="10" t="s">
        <v>646</v>
      </c>
      <c r="AH1" s="149" t="s">
        <v>647</v>
      </c>
      <c r="AI1" s="10" t="s">
        <v>648</v>
      </c>
      <c r="AJ1" s="10" t="s">
        <v>649</v>
      </c>
      <c r="AK1" s="10" t="s">
        <v>650</v>
      </c>
      <c r="AL1" s="10" t="s">
        <v>651</v>
      </c>
      <c r="AM1" s="10" t="s">
        <v>652</v>
      </c>
      <c r="AN1" s="127" t="s">
        <v>31</v>
      </c>
      <c r="AO1" s="127" t="s">
        <v>32</v>
      </c>
    </row>
    <row r="2" spans="1:41">
      <c r="A2" t="s">
        <v>653</v>
      </c>
      <c r="B2" t="s">
        <v>654</v>
      </c>
      <c r="C2" t="s">
        <v>655</v>
      </c>
      <c r="D2" t="s">
        <v>656</v>
      </c>
      <c r="E2" t="s">
        <v>131</v>
      </c>
      <c r="F2" s="130">
        <v>3.165</v>
      </c>
      <c r="G2" s="124">
        <v>1519354.2000000002</v>
      </c>
      <c r="H2" s="124">
        <v>1440.9437102685624</v>
      </c>
      <c r="I2" s="128">
        <v>6.3999999999999997E-5</v>
      </c>
      <c r="J2" s="128">
        <v>3.9999999999999998E-6</v>
      </c>
      <c r="K2" t="s">
        <v>656</v>
      </c>
      <c r="L2" t="s">
        <v>131</v>
      </c>
      <c r="M2" s="130">
        <v>3.165</v>
      </c>
      <c r="N2" s="124">
        <v>-1519354.2000000002</v>
      </c>
      <c r="O2" s="124">
        <v>-1519.3542000000002</v>
      </c>
      <c r="P2" s="128">
        <v>-5.0000000000000004E-6</v>
      </c>
      <c r="Q2" s="128">
        <v>6.3E-5</v>
      </c>
      <c r="R2" s="124">
        <v>-248.16919999999999</v>
      </c>
      <c r="S2" t="s">
        <v>122</v>
      </c>
      <c r="T2" t="s">
        <v>129</v>
      </c>
      <c r="U2" t="s">
        <v>125</v>
      </c>
      <c r="V2" t="s">
        <v>657</v>
      </c>
      <c r="W2" t="s">
        <v>658</v>
      </c>
      <c r="X2" t="s">
        <v>659</v>
      </c>
      <c r="Y2" t="s">
        <v>45</v>
      </c>
      <c r="Z2" t="s">
        <v>660</v>
      </c>
      <c r="AA2" t="s">
        <v>661</v>
      </c>
      <c r="AB2" t="s">
        <v>662</v>
      </c>
      <c r="AC2" t="s">
        <v>663</v>
      </c>
      <c r="AD2" t="s">
        <v>312</v>
      </c>
      <c r="AE2" t="s">
        <v>664</v>
      </c>
      <c r="AF2" t="s">
        <v>247</v>
      </c>
      <c r="AG2" t="s">
        <v>665</v>
      </c>
      <c r="AH2" s="148"/>
      <c r="AI2" s="124">
        <v>25823.41</v>
      </c>
      <c r="AM2" t="s">
        <v>666</v>
      </c>
      <c r="AN2" s="128">
        <v>6.7000000000000002E-5</v>
      </c>
      <c r="AO2" s="128">
        <v>-9.9999999999999995E-7</v>
      </c>
    </row>
    <row r="3" spans="1:41">
      <c r="A3" t="s">
        <v>653</v>
      </c>
      <c r="B3" t="s">
        <v>654</v>
      </c>
      <c r="C3" t="s">
        <v>655</v>
      </c>
      <c r="D3" t="s">
        <v>667</v>
      </c>
      <c r="E3" t="s">
        <v>156</v>
      </c>
      <c r="F3" s="130">
        <v>2.1793</v>
      </c>
      <c r="G3" s="124">
        <v>1109092.5</v>
      </c>
      <c r="H3" s="124">
        <v>1039.189916601661</v>
      </c>
      <c r="I3" s="128">
        <v>4.6E-5</v>
      </c>
      <c r="J3" s="128">
        <v>3.0000000000000001E-6</v>
      </c>
      <c r="K3" t="s">
        <v>667</v>
      </c>
      <c r="L3" t="s">
        <v>156</v>
      </c>
      <c r="M3" s="130">
        <v>2.1793</v>
      </c>
      <c r="N3" s="124">
        <v>-1109092.5</v>
      </c>
      <c r="O3" s="124">
        <v>-1109.0925</v>
      </c>
      <c r="P3" s="128">
        <v>-3.0000000000000001E-6</v>
      </c>
      <c r="Q3" s="128">
        <v>4.6E-5</v>
      </c>
      <c r="R3" s="124">
        <v>-152.33869999999999</v>
      </c>
      <c r="S3" t="s">
        <v>122</v>
      </c>
      <c r="T3" t="s">
        <v>154</v>
      </c>
      <c r="U3" t="s">
        <v>125</v>
      </c>
      <c r="V3" t="s">
        <v>657</v>
      </c>
      <c r="W3" t="s">
        <v>658</v>
      </c>
      <c r="X3" t="s">
        <v>668</v>
      </c>
      <c r="Y3" t="s">
        <v>45</v>
      </c>
      <c r="Z3" t="s">
        <v>669</v>
      </c>
      <c r="AA3" t="s">
        <v>670</v>
      </c>
      <c r="AB3" t="s">
        <v>662</v>
      </c>
      <c r="AC3" t="s">
        <v>663</v>
      </c>
      <c r="AD3" t="s">
        <v>312</v>
      </c>
      <c r="AE3" t="s">
        <v>664</v>
      </c>
      <c r="AF3" s="118" t="s">
        <v>583</v>
      </c>
      <c r="AG3" t="s">
        <v>662</v>
      </c>
      <c r="AH3" s="148"/>
      <c r="AI3" s="124">
        <v>113283.5</v>
      </c>
      <c r="AM3" t="s">
        <v>666</v>
      </c>
      <c r="AN3" s="128">
        <v>4.1E-5</v>
      </c>
      <c r="AO3" s="128">
        <v>0</v>
      </c>
    </row>
    <row r="4" spans="1:41">
      <c r="A4" t="s">
        <v>653</v>
      </c>
      <c r="B4" t="s">
        <v>654</v>
      </c>
      <c r="C4" t="s">
        <v>655</v>
      </c>
      <c r="D4" t="s">
        <v>671</v>
      </c>
      <c r="E4" t="s">
        <v>131</v>
      </c>
      <c r="F4" s="130">
        <v>3.165</v>
      </c>
      <c r="G4" s="124">
        <v>3617632.3000000003</v>
      </c>
      <c r="H4" s="124">
        <v>3386.9012731437597</v>
      </c>
      <c r="I4" s="128">
        <v>1.4999999999999999E-4</v>
      </c>
      <c r="J4" s="128">
        <v>9.0000000000000002E-6</v>
      </c>
      <c r="K4" t="s">
        <v>671</v>
      </c>
      <c r="L4" t="s">
        <v>131</v>
      </c>
      <c r="M4" s="130">
        <v>3.165</v>
      </c>
      <c r="N4" s="124">
        <v>-3617632.3000000003</v>
      </c>
      <c r="O4" s="124">
        <v>-3617.6323000000002</v>
      </c>
      <c r="P4" s="128">
        <v>-1.1E-5</v>
      </c>
      <c r="Q4" s="128">
        <v>1.5100000000000001E-4</v>
      </c>
      <c r="R4" s="124">
        <v>-730.26369999999997</v>
      </c>
      <c r="S4" t="s">
        <v>122</v>
      </c>
      <c r="T4" t="s">
        <v>129</v>
      </c>
      <c r="U4" t="s">
        <v>125</v>
      </c>
      <c r="V4" t="s">
        <v>657</v>
      </c>
      <c r="W4" t="s">
        <v>658</v>
      </c>
      <c r="X4" t="s">
        <v>672</v>
      </c>
      <c r="Y4" t="s">
        <v>45</v>
      </c>
      <c r="Z4" t="s">
        <v>673</v>
      </c>
      <c r="AA4" t="s">
        <v>674</v>
      </c>
      <c r="AB4" t="s">
        <v>662</v>
      </c>
      <c r="AC4" t="s">
        <v>663</v>
      </c>
      <c r="AD4" t="s">
        <v>312</v>
      </c>
      <c r="AE4" t="s">
        <v>664</v>
      </c>
      <c r="AF4" t="s">
        <v>247</v>
      </c>
      <c r="AG4" t="s">
        <v>665</v>
      </c>
      <c r="AH4" s="148"/>
      <c r="AI4" s="124">
        <v>13761.331</v>
      </c>
      <c r="AM4" t="s">
        <v>666</v>
      </c>
      <c r="AN4" s="128">
        <v>1.9699999999999999E-4</v>
      </c>
      <c r="AO4" s="128">
        <v>-1.9999999999999999E-6</v>
      </c>
    </row>
    <row r="5" spans="1:41">
      <c r="A5" t="s">
        <v>653</v>
      </c>
      <c r="B5" t="s">
        <v>654</v>
      </c>
      <c r="C5" t="s">
        <v>655</v>
      </c>
      <c r="D5" t="s">
        <v>675</v>
      </c>
      <c r="E5" t="s">
        <v>131</v>
      </c>
      <c r="F5" s="130">
        <v>3.165</v>
      </c>
      <c r="G5" s="124">
        <v>1048099.6240000001</v>
      </c>
      <c r="H5" s="124">
        <v>930.17289414218033</v>
      </c>
      <c r="I5" s="128">
        <v>4.1E-5</v>
      </c>
      <c r="J5" s="128">
        <v>1.9999999999999999E-6</v>
      </c>
      <c r="K5" t="s">
        <v>675</v>
      </c>
      <c r="L5" t="s">
        <v>131</v>
      </c>
      <c r="M5" s="130">
        <v>3.165</v>
      </c>
      <c r="N5" s="124">
        <v>-1048099.6240000001</v>
      </c>
      <c r="O5" s="124">
        <v>-1048.0996240000002</v>
      </c>
      <c r="P5" s="128">
        <v>-3.0000000000000001E-6</v>
      </c>
      <c r="Q5" s="128">
        <v>4.3999999999999999E-5</v>
      </c>
      <c r="R5" s="124">
        <v>-373.23809999999997</v>
      </c>
      <c r="S5" t="s">
        <v>122</v>
      </c>
      <c r="T5" t="s">
        <v>129</v>
      </c>
      <c r="U5" t="s">
        <v>125</v>
      </c>
      <c r="V5" t="s">
        <v>657</v>
      </c>
      <c r="W5" t="s">
        <v>658</v>
      </c>
      <c r="X5" t="s">
        <v>676</v>
      </c>
      <c r="Y5" t="s">
        <v>45</v>
      </c>
      <c r="Z5" t="s">
        <v>677</v>
      </c>
      <c r="AA5" t="s">
        <v>678</v>
      </c>
      <c r="AB5" t="s">
        <v>662</v>
      </c>
      <c r="AC5" t="s">
        <v>663</v>
      </c>
      <c r="AD5" t="s">
        <v>312</v>
      </c>
      <c r="AE5" t="s">
        <v>664</v>
      </c>
      <c r="AF5" t="s">
        <v>247</v>
      </c>
      <c r="AG5" t="s">
        <v>665</v>
      </c>
      <c r="AH5" s="148"/>
      <c r="AI5" s="124">
        <v>763.39</v>
      </c>
      <c r="AM5" t="s">
        <v>666</v>
      </c>
      <c r="AN5" s="128">
        <v>1.01E-4</v>
      </c>
      <c r="AO5" s="128">
        <v>-9.9999999999999995E-7</v>
      </c>
    </row>
    <row r="6" spans="1:41">
      <c r="A6" t="s">
        <v>653</v>
      </c>
      <c r="B6" t="s">
        <v>654</v>
      </c>
      <c r="C6" t="s">
        <v>655</v>
      </c>
      <c r="D6" t="s">
        <v>679</v>
      </c>
      <c r="E6" t="s">
        <v>131</v>
      </c>
      <c r="F6" s="130">
        <v>3.165</v>
      </c>
      <c r="G6" s="124">
        <v>1211415.4000000001</v>
      </c>
      <c r="H6" s="124">
        <v>1148.9153052132701</v>
      </c>
      <c r="I6" s="128">
        <v>5.1E-5</v>
      </c>
      <c r="J6" s="128">
        <v>3.0000000000000001E-6</v>
      </c>
      <c r="K6" t="s">
        <v>679</v>
      </c>
      <c r="L6" t="s">
        <v>131</v>
      </c>
      <c r="M6" s="130">
        <v>3.165</v>
      </c>
      <c r="N6" s="124">
        <v>-1211415.4000000001</v>
      </c>
      <c r="O6" s="124">
        <v>-1211.4154000000001</v>
      </c>
      <c r="P6" s="128">
        <v>-3.9999999999999998E-6</v>
      </c>
      <c r="Q6" s="128">
        <v>5.1E-5</v>
      </c>
      <c r="R6" s="124">
        <v>-197.81280000000001</v>
      </c>
      <c r="S6" t="s">
        <v>122</v>
      </c>
      <c r="T6" t="s">
        <v>129</v>
      </c>
      <c r="U6" t="s">
        <v>125</v>
      </c>
      <c r="V6" t="s">
        <v>657</v>
      </c>
      <c r="W6" t="s">
        <v>658</v>
      </c>
      <c r="X6" t="s">
        <v>659</v>
      </c>
      <c r="Y6" t="s">
        <v>45</v>
      </c>
      <c r="Z6" t="s">
        <v>680</v>
      </c>
      <c r="AA6" t="s">
        <v>681</v>
      </c>
      <c r="AB6" t="s">
        <v>662</v>
      </c>
      <c r="AC6" t="s">
        <v>663</v>
      </c>
      <c r="AD6" t="s">
        <v>312</v>
      </c>
      <c r="AE6" t="s">
        <v>664</v>
      </c>
      <c r="AF6" t="s">
        <v>247</v>
      </c>
      <c r="AG6" t="s">
        <v>665</v>
      </c>
      <c r="AH6" s="148"/>
      <c r="AI6" s="124">
        <v>31549.86</v>
      </c>
      <c r="AM6" t="s">
        <v>666</v>
      </c>
      <c r="AN6" s="128">
        <v>5.3000000000000001E-5</v>
      </c>
      <c r="AO6" s="128">
        <v>-9.9999999999999995E-7</v>
      </c>
    </row>
    <row r="7" spans="1:41">
      <c r="A7" t="s">
        <v>653</v>
      </c>
      <c r="B7" t="s">
        <v>654</v>
      </c>
      <c r="C7" t="s">
        <v>655</v>
      </c>
      <c r="D7" t="s">
        <v>682</v>
      </c>
      <c r="E7" t="s">
        <v>138</v>
      </c>
      <c r="F7" s="130">
        <v>0.40439999999999998</v>
      </c>
      <c r="G7" s="124">
        <v>2753231.58</v>
      </c>
      <c r="H7" s="124">
        <v>2560.2429548763603</v>
      </c>
      <c r="I7" s="128">
        <v>1.13E-4</v>
      </c>
      <c r="J7" s="128">
        <v>6.9999999999999999E-6</v>
      </c>
      <c r="K7" t="s">
        <v>682</v>
      </c>
      <c r="L7" t="s">
        <v>138</v>
      </c>
      <c r="M7" s="130">
        <v>0.40439999999999998</v>
      </c>
      <c r="N7" s="124">
        <v>-2753231.58</v>
      </c>
      <c r="O7" s="124">
        <v>-2753.2315800000001</v>
      </c>
      <c r="P7" s="128">
        <v>-7.9999999999999996E-6</v>
      </c>
      <c r="Q7" s="128">
        <v>1.15E-4</v>
      </c>
      <c r="R7" s="124">
        <v>-78.044600000000003</v>
      </c>
      <c r="S7" t="s">
        <v>122</v>
      </c>
      <c r="T7" t="s">
        <v>683</v>
      </c>
      <c r="U7" t="s">
        <v>125</v>
      </c>
      <c r="V7" t="s">
        <v>657</v>
      </c>
      <c r="W7" t="s">
        <v>658</v>
      </c>
      <c r="X7" t="s">
        <v>684</v>
      </c>
      <c r="Y7" t="s">
        <v>45</v>
      </c>
      <c r="Z7" t="s">
        <v>225</v>
      </c>
      <c r="AA7" t="s">
        <v>685</v>
      </c>
      <c r="AB7" t="s">
        <v>662</v>
      </c>
      <c r="AC7" t="s">
        <v>663</v>
      </c>
      <c r="AD7" t="s">
        <v>312</v>
      </c>
      <c r="AE7" t="s">
        <v>664</v>
      </c>
      <c r="AF7" s="118" t="s">
        <v>583</v>
      </c>
      <c r="AG7" t="s">
        <v>662</v>
      </c>
      <c r="AH7" s="147"/>
      <c r="AI7" s="124">
        <v>86631.42</v>
      </c>
      <c r="AM7" t="s">
        <v>666</v>
      </c>
      <c r="AN7" s="128">
        <v>2.0999999999999999E-5</v>
      </c>
      <c r="AO7" s="128">
        <v>0</v>
      </c>
    </row>
    <row r="8" spans="1:41">
      <c r="A8" t="s">
        <v>653</v>
      </c>
      <c r="B8" t="s">
        <v>654</v>
      </c>
      <c r="C8" t="s">
        <v>655</v>
      </c>
      <c r="D8" t="s">
        <v>686</v>
      </c>
      <c r="E8" t="s">
        <v>131</v>
      </c>
      <c r="F8" s="130">
        <v>3.165</v>
      </c>
      <c r="G8" s="124">
        <v>1279096.9200000002</v>
      </c>
      <c r="H8" s="124">
        <v>1249.5714539652452</v>
      </c>
      <c r="I8" s="128">
        <v>5.5000000000000002E-5</v>
      </c>
      <c r="J8" s="128">
        <v>3.0000000000000001E-6</v>
      </c>
      <c r="K8" t="s">
        <v>686</v>
      </c>
      <c r="L8" t="s">
        <v>131</v>
      </c>
      <c r="M8" s="130">
        <v>3.165</v>
      </c>
      <c r="N8" s="124">
        <v>-1279096.9200000002</v>
      </c>
      <c r="O8" s="124">
        <v>-1279.0969200000002</v>
      </c>
      <c r="P8" s="128">
        <v>-3.9999999999999998E-6</v>
      </c>
      <c r="Q8" s="128">
        <v>5.3000000000000001E-5</v>
      </c>
      <c r="R8" s="124">
        <v>-93.448099999999997</v>
      </c>
      <c r="S8" t="s">
        <v>122</v>
      </c>
      <c r="T8" t="s">
        <v>129</v>
      </c>
      <c r="U8" t="s">
        <v>125</v>
      </c>
      <c r="V8" t="s">
        <v>657</v>
      </c>
      <c r="W8" t="s">
        <v>658</v>
      </c>
      <c r="X8" t="s">
        <v>672</v>
      </c>
      <c r="Y8" t="s">
        <v>45</v>
      </c>
      <c r="Z8" t="s">
        <v>687</v>
      </c>
      <c r="AA8" t="s">
        <v>688</v>
      </c>
      <c r="AB8" t="s">
        <v>662</v>
      </c>
      <c r="AC8" t="s">
        <v>663</v>
      </c>
      <c r="AD8" t="s">
        <v>312</v>
      </c>
      <c r="AE8" t="s">
        <v>664</v>
      </c>
      <c r="AF8" t="s">
        <v>247</v>
      </c>
      <c r="AG8" t="s">
        <v>665</v>
      </c>
      <c r="AH8" s="148"/>
      <c r="AI8" s="124">
        <v>15102.574000000001</v>
      </c>
      <c r="AM8" t="s">
        <v>666</v>
      </c>
      <c r="AN8" s="128">
        <v>2.5000000000000001E-5</v>
      </c>
      <c r="AO8" s="128">
        <v>0</v>
      </c>
    </row>
    <row r="9" spans="1:41">
      <c r="A9" t="s">
        <v>653</v>
      </c>
      <c r="B9" t="s">
        <v>654</v>
      </c>
      <c r="C9" t="s">
        <v>655</v>
      </c>
      <c r="D9" t="s">
        <v>689</v>
      </c>
      <c r="E9" t="s">
        <v>131</v>
      </c>
      <c r="F9" s="130">
        <v>3.165</v>
      </c>
      <c r="G9" s="124">
        <v>1159141.3400000001</v>
      </c>
      <c r="H9" s="124">
        <v>1118.5800761769353</v>
      </c>
      <c r="I9" s="128">
        <v>4.8999999999999998E-5</v>
      </c>
      <c r="J9" s="128">
        <v>3.0000000000000001E-6</v>
      </c>
      <c r="K9" t="s">
        <v>689</v>
      </c>
      <c r="L9" t="s">
        <v>131</v>
      </c>
      <c r="M9" s="130">
        <v>3.165</v>
      </c>
      <c r="N9" s="124">
        <v>-1159141.3400000001</v>
      </c>
      <c r="O9" s="124">
        <v>-1159.1413400000001</v>
      </c>
      <c r="P9" s="128">
        <v>-3.9999999999999998E-6</v>
      </c>
      <c r="Q9" s="128">
        <v>4.8000000000000001E-5</v>
      </c>
      <c r="R9" s="124">
        <v>-128.37639999999999</v>
      </c>
      <c r="S9" t="s">
        <v>122</v>
      </c>
      <c r="T9" t="s">
        <v>129</v>
      </c>
      <c r="U9" t="s">
        <v>125</v>
      </c>
      <c r="V9" t="s">
        <v>657</v>
      </c>
      <c r="W9" t="s">
        <v>658</v>
      </c>
      <c r="X9" t="s">
        <v>690</v>
      </c>
      <c r="Y9" t="s">
        <v>45</v>
      </c>
      <c r="Z9" t="s">
        <v>691</v>
      </c>
      <c r="AA9" t="s">
        <v>692</v>
      </c>
      <c r="AB9" t="s">
        <v>662</v>
      </c>
      <c r="AC9" t="s">
        <v>663</v>
      </c>
      <c r="AD9" t="s">
        <v>312</v>
      </c>
      <c r="AE9" t="s">
        <v>664</v>
      </c>
      <c r="AF9" t="s">
        <v>247</v>
      </c>
      <c r="AG9" t="s">
        <v>665</v>
      </c>
      <c r="AH9" s="148"/>
      <c r="AI9" s="124">
        <v>14392.59</v>
      </c>
      <c r="AM9" t="s">
        <v>666</v>
      </c>
      <c r="AN9" s="128">
        <v>3.4999999999999997E-5</v>
      </c>
      <c r="AO9" s="128">
        <v>0</v>
      </c>
    </row>
    <row r="10" spans="1:41">
      <c r="A10" t="s">
        <v>653</v>
      </c>
      <c r="B10" t="s">
        <v>654</v>
      </c>
      <c r="C10" t="s">
        <v>655</v>
      </c>
      <c r="D10" t="s">
        <v>693</v>
      </c>
      <c r="E10" t="s">
        <v>131</v>
      </c>
      <c r="F10" s="130">
        <v>3.165</v>
      </c>
      <c r="G10" s="124">
        <v>3280389.8400000003</v>
      </c>
      <c r="H10" s="124">
        <v>3134.2757799684045</v>
      </c>
      <c r="I10" s="128">
        <v>1.3899999999999999E-4</v>
      </c>
      <c r="J10" s="128">
        <v>7.9999999999999996E-6</v>
      </c>
      <c r="K10" t="s">
        <v>693</v>
      </c>
      <c r="L10" t="s">
        <v>131</v>
      </c>
      <c r="M10" s="130">
        <v>3.165</v>
      </c>
      <c r="N10" s="124">
        <v>-3280389.8400000003</v>
      </c>
      <c r="O10" s="124">
        <v>-3280.3898400000003</v>
      </c>
      <c r="P10" s="128">
        <v>-1.0000000000000001E-5</v>
      </c>
      <c r="Q10" s="128">
        <v>1.37E-4</v>
      </c>
      <c r="R10" s="124">
        <v>-462.45100000000002</v>
      </c>
      <c r="S10" t="s">
        <v>122</v>
      </c>
      <c r="T10" t="s">
        <v>129</v>
      </c>
      <c r="U10" t="s">
        <v>125</v>
      </c>
      <c r="V10" t="s">
        <v>657</v>
      </c>
      <c r="W10" t="s">
        <v>658</v>
      </c>
      <c r="X10" t="s">
        <v>672</v>
      </c>
      <c r="Y10" t="s">
        <v>45</v>
      </c>
      <c r="Z10" t="s">
        <v>694</v>
      </c>
      <c r="AA10" t="s">
        <v>695</v>
      </c>
      <c r="AB10" t="s">
        <v>662</v>
      </c>
      <c r="AC10" t="s">
        <v>663</v>
      </c>
      <c r="AD10" t="s">
        <v>312</v>
      </c>
      <c r="AE10" t="s">
        <v>664</v>
      </c>
      <c r="AF10" t="s">
        <v>247</v>
      </c>
      <c r="AG10" t="s">
        <v>665</v>
      </c>
      <c r="AH10" s="148"/>
      <c r="AI10" s="124">
        <v>14281.23</v>
      </c>
      <c r="AM10" t="s">
        <v>666</v>
      </c>
      <c r="AN10" s="128">
        <v>1.25E-4</v>
      </c>
      <c r="AO10" s="128">
        <v>-9.9999999999999995E-7</v>
      </c>
    </row>
    <row r="11" spans="1:41">
      <c r="A11" t="s">
        <v>653</v>
      </c>
      <c r="B11" t="s">
        <v>654</v>
      </c>
      <c r="C11" t="s">
        <v>655</v>
      </c>
      <c r="D11" t="s">
        <v>696</v>
      </c>
      <c r="E11" t="s">
        <v>131</v>
      </c>
      <c r="F11" s="130">
        <v>3.165</v>
      </c>
      <c r="G11" s="124">
        <v>1732063.7880000002</v>
      </c>
      <c r="H11" s="124">
        <v>1642.592097636651</v>
      </c>
      <c r="I11" s="128">
        <v>7.2999999999999999E-5</v>
      </c>
      <c r="J11" s="128">
        <v>3.9999999999999998E-6</v>
      </c>
      <c r="K11" t="s">
        <v>696</v>
      </c>
      <c r="L11" t="s">
        <v>131</v>
      </c>
      <c r="M11" s="130">
        <v>3.165</v>
      </c>
      <c r="N11" s="124">
        <v>-1732063.7880000002</v>
      </c>
      <c r="O11" s="124">
        <v>-1732.0637880000002</v>
      </c>
      <c r="P11" s="128">
        <v>-5.0000000000000004E-6</v>
      </c>
      <c r="Q11" s="128">
        <v>7.2000000000000002E-5</v>
      </c>
      <c r="R11" s="124">
        <v>-283.17790000000002</v>
      </c>
      <c r="S11" t="s">
        <v>122</v>
      </c>
      <c r="T11" t="s">
        <v>129</v>
      </c>
      <c r="U11" t="s">
        <v>125</v>
      </c>
      <c r="V11" t="s">
        <v>657</v>
      </c>
      <c r="W11" t="s">
        <v>658</v>
      </c>
      <c r="X11" t="s">
        <v>659</v>
      </c>
      <c r="Y11" t="s">
        <v>45</v>
      </c>
      <c r="Z11" t="s">
        <v>697</v>
      </c>
      <c r="AA11" t="s">
        <v>698</v>
      </c>
      <c r="AB11" t="s">
        <v>662</v>
      </c>
      <c r="AC11" t="s">
        <v>663</v>
      </c>
      <c r="AD11" t="s">
        <v>312</v>
      </c>
      <c r="AE11" t="s">
        <v>664</v>
      </c>
      <c r="AF11" t="s">
        <v>247</v>
      </c>
      <c r="AG11" t="s">
        <v>665</v>
      </c>
      <c r="AH11" s="148"/>
      <c r="AI11" s="124">
        <v>28763.34</v>
      </c>
      <c r="AM11" t="s">
        <v>666</v>
      </c>
      <c r="AN11" s="128">
        <v>7.6000000000000004E-5</v>
      </c>
      <c r="AO11" s="128">
        <v>-9.9999999999999995E-7</v>
      </c>
    </row>
    <row r="12" spans="1:41">
      <c r="A12" t="s">
        <v>653</v>
      </c>
      <c r="B12" t="s">
        <v>654</v>
      </c>
      <c r="C12" t="s">
        <v>655</v>
      </c>
      <c r="D12" t="s">
        <v>699</v>
      </c>
      <c r="E12" t="s">
        <v>131</v>
      </c>
      <c r="F12" s="130">
        <v>3.165</v>
      </c>
      <c r="G12" s="124">
        <v>3165787.04</v>
      </c>
      <c r="H12" s="124">
        <v>3012.1800889731439</v>
      </c>
      <c r="I12" s="128">
        <v>1.3300000000000001E-4</v>
      </c>
      <c r="J12" s="128">
        <v>7.9999999999999996E-6</v>
      </c>
      <c r="K12" t="s">
        <v>699</v>
      </c>
      <c r="L12" t="s">
        <v>131</v>
      </c>
      <c r="M12" s="130">
        <v>3.165</v>
      </c>
      <c r="N12" s="124">
        <v>-3165787.04</v>
      </c>
      <c r="O12" s="124">
        <v>-3165.7870400000002</v>
      </c>
      <c r="P12" s="128">
        <v>-1.0000000000000001E-5</v>
      </c>
      <c r="Q12" s="128">
        <v>1.3200000000000001E-4</v>
      </c>
      <c r="R12" s="124">
        <v>-486.166</v>
      </c>
      <c r="S12" t="s">
        <v>122</v>
      </c>
      <c r="T12" t="s">
        <v>129</v>
      </c>
      <c r="U12" t="s">
        <v>125</v>
      </c>
      <c r="V12" t="s">
        <v>657</v>
      </c>
      <c r="W12" t="s">
        <v>658</v>
      </c>
      <c r="X12" t="s">
        <v>672</v>
      </c>
      <c r="Y12" t="s">
        <v>45</v>
      </c>
      <c r="Z12" t="s">
        <v>288</v>
      </c>
      <c r="AA12" t="s">
        <v>700</v>
      </c>
      <c r="AB12" t="s">
        <v>662</v>
      </c>
      <c r="AC12" t="s">
        <v>663</v>
      </c>
      <c r="AD12" t="s">
        <v>312</v>
      </c>
      <c r="AE12" t="s">
        <v>664</v>
      </c>
      <c r="AF12" t="s">
        <v>247</v>
      </c>
      <c r="AG12" t="s">
        <v>665</v>
      </c>
      <c r="AH12" s="148"/>
      <c r="AI12" s="124">
        <v>15203.127</v>
      </c>
      <c r="AM12" t="s">
        <v>666</v>
      </c>
      <c r="AN12" s="128">
        <v>1.3100000000000001E-4</v>
      </c>
      <c r="AO12" s="128">
        <v>-9.9999999999999995E-7</v>
      </c>
    </row>
    <row r="13" spans="1:41">
      <c r="A13" t="s">
        <v>653</v>
      </c>
      <c r="B13" t="s">
        <v>654</v>
      </c>
      <c r="C13" t="s">
        <v>655</v>
      </c>
      <c r="D13" t="s">
        <v>701</v>
      </c>
      <c r="E13" t="s">
        <v>156</v>
      </c>
      <c r="F13" s="130">
        <v>2.1793</v>
      </c>
      <c r="G13" s="124">
        <v>1119893.4000000001</v>
      </c>
      <c r="H13" s="124">
        <v>1038.5249330610748</v>
      </c>
      <c r="I13" s="128">
        <v>4.6E-5</v>
      </c>
      <c r="J13" s="128">
        <v>3.0000000000000001E-6</v>
      </c>
      <c r="K13" t="s">
        <v>701</v>
      </c>
      <c r="L13" t="s">
        <v>156</v>
      </c>
      <c r="M13" s="130">
        <v>2.1793</v>
      </c>
      <c r="N13" s="124">
        <v>-1119893.4000000001</v>
      </c>
      <c r="O13" s="124">
        <v>-1119.8934000000002</v>
      </c>
      <c r="P13" s="128">
        <v>-3.0000000000000001E-6</v>
      </c>
      <c r="Q13" s="128">
        <v>4.6999999999999997E-5</v>
      </c>
      <c r="R13" s="124">
        <v>-177.3263</v>
      </c>
      <c r="S13" t="s">
        <v>122</v>
      </c>
      <c r="T13" t="s">
        <v>154</v>
      </c>
      <c r="U13" t="s">
        <v>125</v>
      </c>
      <c r="V13" t="s">
        <v>657</v>
      </c>
      <c r="W13" t="s">
        <v>658</v>
      </c>
      <c r="X13" t="s">
        <v>668</v>
      </c>
      <c r="Y13" t="s">
        <v>45</v>
      </c>
      <c r="Z13" t="s">
        <v>702</v>
      </c>
      <c r="AA13" t="s">
        <v>703</v>
      </c>
      <c r="AB13" t="s">
        <v>662</v>
      </c>
      <c r="AC13" t="s">
        <v>663</v>
      </c>
      <c r="AD13" t="s">
        <v>312</v>
      </c>
      <c r="AE13" t="s">
        <v>664</v>
      </c>
      <c r="AF13" s="118" t="s">
        <v>583</v>
      </c>
      <c r="AG13" t="s">
        <v>662</v>
      </c>
      <c r="AH13" s="148"/>
      <c r="AI13" s="124">
        <v>115171.8</v>
      </c>
      <c r="AM13" t="s">
        <v>666</v>
      </c>
      <c r="AN13" s="128">
        <v>4.8000000000000001E-5</v>
      </c>
      <c r="AO13" s="128">
        <v>-9.9999999999999995E-7</v>
      </c>
    </row>
    <row r="14" spans="1:41">
      <c r="A14" t="s">
        <v>653</v>
      </c>
      <c r="B14" t="s">
        <v>654</v>
      </c>
      <c r="C14" t="s">
        <v>655</v>
      </c>
      <c r="D14" t="s">
        <v>704</v>
      </c>
      <c r="E14" t="s">
        <v>126</v>
      </c>
      <c r="F14" s="130">
        <v>3.6360000000000001</v>
      </c>
      <c r="G14" s="124">
        <v>985520.00000000012</v>
      </c>
      <c r="H14" s="124">
        <v>905.09709020902096</v>
      </c>
      <c r="I14" s="128">
        <v>4.0000000000000003E-5</v>
      </c>
      <c r="J14" s="128">
        <v>1.9999999999999999E-6</v>
      </c>
      <c r="K14" t="s">
        <v>704</v>
      </c>
      <c r="L14" t="s">
        <v>126</v>
      </c>
      <c r="M14" s="130">
        <v>3.6360000000000001</v>
      </c>
      <c r="N14" s="124">
        <v>-985520.00000000012</v>
      </c>
      <c r="O14" s="124">
        <v>-985.5200000000001</v>
      </c>
      <c r="P14" s="128">
        <v>-3.0000000000000001E-6</v>
      </c>
      <c r="Q14" s="128">
        <v>4.1E-5</v>
      </c>
      <c r="R14" s="124">
        <v>-292.41770000000002</v>
      </c>
      <c r="S14" t="s">
        <v>122</v>
      </c>
      <c r="T14" t="s">
        <v>141</v>
      </c>
      <c r="U14" t="s">
        <v>125</v>
      </c>
      <c r="V14" t="s">
        <v>657</v>
      </c>
      <c r="W14" t="s">
        <v>658</v>
      </c>
      <c r="X14" t="s">
        <v>705</v>
      </c>
      <c r="Y14" t="s">
        <v>45</v>
      </c>
      <c r="Z14" t="s">
        <v>517</v>
      </c>
      <c r="AA14" t="s">
        <v>706</v>
      </c>
      <c r="AB14" t="s">
        <v>662</v>
      </c>
      <c r="AC14" t="s">
        <v>663</v>
      </c>
      <c r="AD14" t="s">
        <v>312</v>
      </c>
      <c r="AE14" t="s">
        <v>664</v>
      </c>
      <c r="AF14" t="s">
        <v>707</v>
      </c>
      <c r="AG14" t="s">
        <v>665</v>
      </c>
      <c r="AH14" s="148"/>
      <c r="AI14" s="124">
        <v>25289.02</v>
      </c>
      <c r="AM14" t="s">
        <v>666</v>
      </c>
      <c r="AN14" s="128">
        <v>7.8999999999999996E-5</v>
      </c>
      <c r="AO14" s="128">
        <v>-9.9999999999999995E-7</v>
      </c>
    </row>
    <row r="15" spans="1:41">
      <c r="A15" t="s">
        <v>653</v>
      </c>
      <c r="B15" t="s">
        <v>708</v>
      </c>
      <c r="C15" t="s">
        <v>655</v>
      </c>
      <c r="D15" t="s">
        <v>689</v>
      </c>
      <c r="E15" t="s">
        <v>131</v>
      </c>
      <c r="F15" s="130">
        <v>3.165</v>
      </c>
      <c r="G15" s="124">
        <v>8283619.8200000003</v>
      </c>
      <c r="H15" s="124">
        <v>7993.754985876777</v>
      </c>
      <c r="I15" s="128">
        <v>5.0000000000000002E-5</v>
      </c>
      <c r="J15" s="128">
        <v>3.9999999999999998E-6</v>
      </c>
      <c r="K15" t="s">
        <v>689</v>
      </c>
      <c r="L15" t="s">
        <v>131</v>
      </c>
      <c r="M15" s="130">
        <v>3.165</v>
      </c>
      <c r="N15" s="124">
        <v>-8283619.8200000003</v>
      </c>
      <c r="O15" s="124">
        <v>-8283.6198199999999</v>
      </c>
      <c r="P15" s="128">
        <v>-3.9999999999999998E-6</v>
      </c>
      <c r="Q15" s="128">
        <v>4.8000000000000001E-5</v>
      </c>
      <c r="R15" s="124">
        <v>-917.42219999999998</v>
      </c>
      <c r="S15" t="s">
        <v>122</v>
      </c>
      <c r="T15" t="s">
        <v>129</v>
      </c>
      <c r="U15" t="s">
        <v>125</v>
      </c>
      <c r="V15" t="s">
        <v>657</v>
      </c>
      <c r="W15" t="s">
        <v>658</v>
      </c>
      <c r="X15" t="s">
        <v>690</v>
      </c>
      <c r="Y15" t="s">
        <v>45</v>
      </c>
      <c r="Z15" t="s">
        <v>691</v>
      </c>
      <c r="AA15" t="s">
        <v>692</v>
      </c>
      <c r="AB15" t="s">
        <v>662</v>
      </c>
      <c r="AC15" t="s">
        <v>663</v>
      </c>
      <c r="AD15" t="s">
        <v>312</v>
      </c>
      <c r="AE15" t="s">
        <v>664</v>
      </c>
      <c r="AF15" t="s">
        <v>247</v>
      </c>
      <c r="AG15" t="s">
        <v>665</v>
      </c>
      <c r="AH15" s="148"/>
      <c r="AI15" s="124">
        <v>14392.59</v>
      </c>
      <c r="AM15" t="s">
        <v>666</v>
      </c>
      <c r="AN15" s="128">
        <v>3.4E-5</v>
      </c>
      <c r="AO15" s="128">
        <v>0</v>
      </c>
    </row>
    <row r="16" spans="1:41">
      <c r="A16" t="s">
        <v>653</v>
      </c>
      <c r="B16" t="s">
        <v>708</v>
      </c>
      <c r="C16" t="s">
        <v>655</v>
      </c>
      <c r="D16" t="s">
        <v>686</v>
      </c>
      <c r="E16" t="s">
        <v>131</v>
      </c>
      <c r="F16" s="130">
        <v>3.165</v>
      </c>
      <c r="G16" s="124">
        <v>8076158.4600000009</v>
      </c>
      <c r="H16" s="124">
        <v>7889.7359639494489</v>
      </c>
      <c r="I16" s="128">
        <v>4.8999999999999998E-5</v>
      </c>
      <c r="J16" s="128">
        <v>3.9999999999999998E-6</v>
      </c>
      <c r="K16" t="s">
        <v>686</v>
      </c>
      <c r="L16" t="s">
        <v>131</v>
      </c>
      <c r="M16" s="130">
        <v>3.165</v>
      </c>
      <c r="N16" s="124">
        <v>-8076158.4600000009</v>
      </c>
      <c r="O16" s="124">
        <v>-8076.1584600000006</v>
      </c>
      <c r="P16" s="128">
        <v>-3.9999999999999998E-6</v>
      </c>
      <c r="Q16" s="128">
        <v>4.6999999999999997E-5</v>
      </c>
      <c r="R16" s="124">
        <v>-590.02719999999999</v>
      </c>
      <c r="S16" t="s">
        <v>122</v>
      </c>
      <c r="T16" t="s">
        <v>129</v>
      </c>
      <c r="U16" t="s">
        <v>125</v>
      </c>
      <c r="V16" t="s">
        <v>657</v>
      </c>
      <c r="W16" t="s">
        <v>658</v>
      </c>
      <c r="X16" t="s">
        <v>672</v>
      </c>
      <c r="Y16" t="s">
        <v>45</v>
      </c>
      <c r="Z16" t="s">
        <v>687</v>
      </c>
      <c r="AA16" t="s">
        <v>688</v>
      </c>
      <c r="AB16" t="s">
        <v>662</v>
      </c>
      <c r="AC16" t="s">
        <v>663</v>
      </c>
      <c r="AD16" t="s">
        <v>312</v>
      </c>
      <c r="AE16" t="s">
        <v>664</v>
      </c>
      <c r="AF16" t="s">
        <v>247</v>
      </c>
      <c r="AG16" t="s">
        <v>665</v>
      </c>
      <c r="AH16" s="148"/>
      <c r="AI16" s="124">
        <v>15102.574000000001</v>
      </c>
      <c r="AM16" t="s">
        <v>666</v>
      </c>
      <c r="AN16" s="128">
        <v>2.1999999999999999E-5</v>
      </c>
      <c r="AO16" s="128">
        <v>0</v>
      </c>
    </row>
    <row r="17" spans="1:41">
      <c r="A17" t="s">
        <v>653</v>
      </c>
      <c r="B17" t="s">
        <v>708</v>
      </c>
      <c r="C17" t="s">
        <v>655</v>
      </c>
      <c r="D17" t="s">
        <v>704</v>
      </c>
      <c r="E17" t="s">
        <v>126</v>
      </c>
      <c r="F17" s="130">
        <v>3.6360000000000001</v>
      </c>
      <c r="G17" s="124">
        <v>7933436.0000000009</v>
      </c>
      <c r="H17" s="124">
        <v>7286.0314895489555</v>
      </c>
      <c r="I17" s="128">
        <v>4.5000000000000003E-5</v>
      </c>
      <c r="J17" s="128">
        <v>3.0000000000000001E-6</v>
      </c>
      <c r="K17" t="s">
        <v>704</v>
      </c>
      <c r="L17" t="s">
        <v>126</v>
      </c>
      <c r="M17" s="130">
        <v>3.6360000000000001</v>
      </c>
      <c r="N17" s="124">
        <v>-7933436.0000000009</v>
      </c>
      <c r="O17" s="124">
        <v>-7933.4360000000006</v>
      </c>
      <c r="P17" s="128">
        <v>-3.9999999999999998E-6</v>
      </c>
      <c r="Q17" s="128">
        <v>4.6E-5</v>
      </c>
      <c r="R17" s="124">
        <v>-2353.9627999999998</v>
      </c>
      <c r="S17" t="s">
        <v>122</v>
      </c>
      <c r="T17" t="s">
        <v>141</v>
      </c>
      <c r="U17" t="s">
        <v>125</v>
      </c>
      <c r="V17" t="s">
        <v>657</v>
      </c>
      <c r="W17" t="s">
        <v>658</v>
      </c>
      <c r="X17" t="s">
        <v>705</v>
      </c>
      <c r="Y17" t="s">
        <v>45</v>
      </c>
      <c r="Z17" t="s">
        <v>517</v>
      </c>
      <c r="AA17" t="s">
        <v>706</v>
      </c>
      <c r="AB17" t="s">
        <v>662</v>
      </c>
      <c r="AC17" t="s">
        <v>663</v>
      </c>
      <c r="AD17" t="s">
        <v>312</v>
      </c>
      <c r="AE17" t="s">
        <v>664</v>
      </c>
      <c r="AF17" t="s">
        <v>707</v>
      </c>
      <c r="AG17" t="s">
        <v>665</v>
      </c>
      <c r="AH17" s="148"/>
      <c r="AI17" s="124">
        <v>25289.02</v>
      </c>
      <c r="AM17" t="s">
        <v>666</v>
      </c>
      <c r="AN17" s="128">
        <v>8.7000000000000001E-5</v>
      </c>
      <c r="AO17" s="128">
        <v>-9.9999999999999995E-7</v>
      </c>
    </row>
    <row r="18" spans="1:41">
      <c r="A18" t="s">
        <v>653</v>
      </c>
      <c r="B18" t="s">
        <v>708</v>
      </c>
      <c r="C18" t="s">
        <v>655</v>
      </c>
      <c r="D18" t="s">
        <v>701</v>
      </c>
      <c r="E18" t="s">
        <v>156</v>
      </c>
      <c r="F18" s="130">
        <v>2.1793</v>
      </c>
      <c r="G18" s="124">
        <v>7341523.4000000004</v>
      </c>
      <c r="H18" s="124">
        <v>6808.1078078373794</v>
      </c>
      <c r="I18" s="128">
        <v>4.1999999999999998E-5</v>
      </c>
      <c r="J18" s="128">
        <v>3.0000000000000001E-6</v>
      </c>
      <c r="K18" t="s">
        <v>701</v>
      </c>
      <c r="L18" t="s">
        <v>156</v>
      </c>
      <c r="M18" s="130">
        <v>2.1793</v>
      </c>
      <c r="N18" s="124">
        <v>-7341523.4000000004</v>
      </c>
      <c r="O18" s="124">
        <v>-7341.5234</v>
      </c>
      <c r="P18" s="128">
        <v>-3.9999999999999998E-6</v>
      </c>
      <c r="Q18" s="128">
        <v>4.3000000000000002E-5</v>
      </c>
      <c r="R18" s="124">
        <v>-1162.4726000000001</v>
      </c>
      <c r="S18" t="s">
        <v>122</v>
      </c>
      <c r="T18" t="s">
        <v>154</v>
      </c>
      <c r="U18" t="s">
        <v>125</v>
      </c>
      <c r="V18" t="s">
        <v>657</v>
      </c>
      <c r="W18" t="s">
        <v>658</v>
      </c>
      <c r="X18" t="s">
        <v>668</v>
      </c>
      <c r="Y18" t="s">
        <v>45</v>
      </c>
      <c r="Z18" t="s">
        <v>702</v>
      </c>
      <c r="AA18" t="s">
        <v>703</v>
      </c>
      <c r="AB18" t="s">
        <v>662</v>
      </c>
      <c r="AC18" t="s">
        <v>663</v>
      </c>
      <c r="AD18" t="s">
        <v>312</v>
      </c>
      <c r="AE18" t="s">
        <v>664</v>
      </c>
      <c r="AF18" s="118" t="s">
        <v>583</v>
      </c>
      <c r="AG18" t="s">
        <v>662</v>
      </c>
      <c r="AH18" s="148"/>
      <c r="AI18" s="124">
        <v>115171.8</v>
      </c>
      <c r="AM18" t="s">
        <v>666</v>
      </c>
      <c r="AN18" s="128">
        <v>4.3000000000000002E-5</v>
      </c>
      <c r="AO18" s="128">
        <v>-9.9999999999999995E-7</v>
      </c>
    </row>
    <row r="19" spans="1:41">
      <c r="A19" t="s">
        <v>653</v>
      </c>
      <c r="B19" t="s">
        <v>708</v>
      </c>
      <c r="C19" t="s">
        <v>655</v>
      </c>
      <c r="D19" t="s">
        <v>699</v>
      </c>
      <c r="E19" t="s">
        <v>131</v>
      </c>
      <c r="F19" s="130">
        <v>3.165</v>
      </c>
      <c r="G19" s="124">
        <v>21323402.130000003</v>
      </c>
      <c r="H19" s="124">
        <v>20288.770534423384</v>
      </c>
      <c r="I19" s="128">
        <v>1.26E-4</v>
      </c>
      <c r="J19" s="128">
        <v>9.0000000000000002E-6</v>
      </c>
      <c r="K19" t="s">
        <v>699</v>
      </c>
      <c r="L19" t="s">
        <v>131</v>
      </c>
      <c r="M19" s="130">
        <v>3.165</v>
      </c>
      <c r="N19" s="124">
        <v>-21323402.130000003</v>
      </c>
      <c r="O19" s="124">
        <v>-21323.402130000002</v>
      </c>
      <c r="P19" s="128">
        <v>-1.2E-5</v>
      </c>
      <c r="Q19" s="128">
        <v>1.25E-4</v>
      </c>
      <c r="R19" s="124">
        <v>-3274.6089999999999</v>
      </c>
      <c r="S19" t="s">
        <v>122</v>
      </c>
      <c r="T19" t="s">
        <v>129</v>
      </c>
      <c r="U19" t="s">
        <v>125</v>
      </c>
      <c r="V19" t="s">
        <v>657</v>
      </c>
      <c r="W19" t="s">
        <v>658</v>
      </c>
      <c r="X19" t="s">
        <v>672</v>
      </c>
      <c r="Y19" t="s">
        <v>45</v>
      </c>
      <c r="Z19" t="s">
        <v>288</v>
      </c>
      <c r="AA19" t="s">
        <v>700</v>
      </c>
      <c r="AB19" t="s">
        <v>662</v>
      </c>
      <c r="AC19" t="s">
        <v>663</v>
      </c>
      <c r="AD19" t="s">
        <v>312</v>
      </c>
      <c r="AE19" t="s">
        <v>664</v>
      </c>
      <c r="AF19" t="s">
        <v>247</v>
      </c>
      <c r="AG19" t="s">
        <v>665</v>
      </c>
      <c r="AH19" s="148"/>
      <c r="AI19" s="124">
        <v>15203.127</v>
      </c>
      <c r="AM19" t="s">
        <v>666</v>
      </c>
      <c r="AN19" s="128">
        <v>1.21E-4</v>
      </c>
      <c r="AO19" s="128">
        <v>-1.9999999999999999E-6</v>
      </c>
    </row>
    <row r="20" spans="1:41">
      <c r="A20" t="s">
        <v>653</v>
      </c>
      <c r="B20" t="s">
        <v>708</v>
      </c>
      <c r="C20" t="s">
        <v>655</v>
      </c>
      <c r="D20" t="s">
        <v>696</v>
      </c>
      <c r="E20" t="s">
        <v>131</v>
      </c>
      <c r="F20" s="130">
        <v>3.165</v>
      </c>
      <c r="G20" s="124">
        <v>11212833.996000001</v>
      </c>
      <c r="H20" s="124">
        <v>10633.622526805688</v>
      </c>
      <c r="I20" s="128">
        <v>6.6000000000000005E-5</v>
      </c>
      <c r="J20" s="128">
        <v>5.0000000000000004E-6</v>
      </c>
      <c r="K20" t="s">
        <v>696</v>
      </c>
      <c r="L20" t="s">
        <v>131</v>
      </c>
      <c r="M20" s="130">
        <v>3.165</v>
      </c>
      <c r="N20" s="124">
        <v>-11212833.996000001</v>
      </c>
      <c r="O20" s="124">
        <v>-11212.833996000001</v>
      </c>
      <c r="P20" s="128">
        <v>-6.0000000000000002E-6</v>
      </c>
      <c r="Q20" s="128">
        <v>6.4999999999999994E-5</v>
      </c>
      <c r="R20" s="124">
        <v>-1833.2043000000001</v>
      </c>
      <c r="S20" t="s">
        <v>122</v>
      </c>
      <c r="T20" t="s">
        <v>129</v>
      </c>
      <c r="U20" t="s">
        <v>125</v>
      </c>
      <c r="V20" t="s">
        <v>657</v>
      </c>
      <c r="W20" t="s">
        <v>658</v>
      </c>
      <c r="X20" t="s">
        <v>659</v>
      </c>
      <c r="Y20" t="s">
        <v>45</v>
      </c>
      <c r="Z20" t="s">
        <v>697</v>
      </c>
      <c r="AA20" t="s">
        <v>698</v>
      </c>
      <c r="AB20" t="s">
        <v>662</v>
      </c>
      <c r="AC20" t="s">
        <v>663</v>
      </c>
      <c r="AD20" t="s">
        <v>312</v>
      </c>
      <c r="AE20" t="s">
        <v>664</v>
      </c>
      <c r="AF20" t="s">
        <v>247</v>
      </c>
      <c r="AG20" t="s">
        <v>665</v>
      </c>
      <c r="AH20" s="148"/>
      <c r="AI20" s="124">
        <v>28763.34</v>
      </c>
      <c r="AM20" t="s">
        <v>666</v>
      </c>
      <c r="AN20" s="128">
        <v>6.7999999999999999E-5</v>
      </c>
      <c r="AO20" s="128">
        <v>-9.9999999999999995E-7</v>
      </c>
    </row>
    <row r="21" spans="1:41">
      <c r="A21" t="s">
        <v>653</v>
      </c>
      <c r="B21" t="s">
        <v>708</v>
      </c>
      <c r="C21" t="s">
        <v>655</v>
      </c>
      <c r="D21" t="s">
        <v>667</v>
      </c>
      <c r="E21" t="s">
        <v>156</v>
      </c>
      <c r="F21" s="130">
        <v>2.1793</v>
      </c>
      <c r="G21" s="124">
        <v>8010112.5000000009</v>
      </c>
      <c r="H21" s="124">
        <v>7505.2603915248037</v>
      </c>
      <c r="I21" s="128">
        <v>4.6999999999999997E-5</v>
      </c>
      <c r="J21" s="128">
        <v>3.0000000000000001E-6</v>
      </c>
      <c r="K21" t="s">
        <v>667</v>
      </c>
      <c r="L21" t="s">
        <v>156</v>
      </c>
      <c r="M21" s="130">
        <v>2.1793</v>
      </c>
      <c r="N21" s="124">
        <v>-8010112.5000000009</v>
      </c>
      <c r="O21" s="124">
        <v>-8010.1125000000011</v>
      </c>
      <c r="P21" s="128">
        <v>-3.9999999999999998E-6</v>
      </c>
      <c r="Q21" s="128">
        <v>4.6999999999999997E-5</v>
      </c>
      <c r="R21" s="124">
        <v>-1100.2242000000001</v>
      </c>
      <c r="S21" t="s">
        <v>122</v>
      </c>
      <c r="T21" t="s">
        <v>154</v>
      </c>
      <c r="U21" t="s">
        <v>125</v>
      </c>
      <c r="V21" t="s">
        <v>657</v>
      </c>
      <c r="W21" t="s">
        <v>658</v>
      </c>
      <c r="X21" t="s">
        <v>668</v>
      </c>
      <c r="Y21" t="s">
        <v>45</v>
      </c>
      <c r="Z21" t="s">
        <v>669</v>
      </c>
      <c r="AA21" t="s">
        <v>670</v>
      </c>
      <c r="AB21" t="s">
        <v>662</v>
      </c>
      <c r="AC21" t="s">
        <v>663</v>
      </c>
      <c r="AD21" t="s">
        <v>312</v>
      </c>
      <c r="AE21" t="s">
        <v>664</v>
      </c>
      <c r="AF21" s="118" t="s">
        <v>583</v>
      </c>
      <c r="AG21" t="s">
        <v>662</v>
      </c>
      <c r="AH21" s="148"/>
      <c r="AI21" s="124">
        <v>113283.5</v>
      </c>
      <c r="AM21" t="s">
        <v>666</v>
      </c>
      <c r="AN21" s="128">
        <v>4.1E-5</v>
      </c>
      <c r="AO21" s="128">
        <v>-9.9999999999999995E-7</v>
      </c>
    </row>
    <row r="22" spans="1:41">
      <c r="A22" t="s">
        <v>653</v>
      </c>
      <c r="B22" t="s">
        <v>708</v>
      </c>
      <c r="C22" t="s">
        <v>655</v>
      </c>
      <c r="D22" t="s">
        <v>656</v>
      </c>
      <c r="E22" t="s">
        <v>131</v>
      </c>
      <c r="F22" s="130">
        <v>3.165</v>
      </c>
      <c r="G22" s="124">
        <v>9875802.3000000007</v>
      </c>
      <c r="H22" s="124">
        <v>9366.1340535545041</v>
      </c>
      <c r="I22" s="128">
        <v>5.8E-5</v>
      </c>
      <c r="J22" s="128">
        <v>3.9999999999999998E-6</v>
      </c>
      <c r="K22" t="s">
        <v>656</v>
      </c>
      <c r="L22" t="s">
        <v>131</v>
      </c>
      <c r="M22" s="130">
        <v>3.165</v>
      </c>
      <c r="N22" s="124">
        <v>-9875802.3000000007</v>
      </c>
      <c r="O22" s="124">
        <v>-9875.8023000000012</v>
      </c>
      <c r="P22" s="128">
        <v>-5.0000000000000004E-6</v>
      </c>
      <c r="Q22" s="128">
        <v>5.8E-5</v>
      </c>
      <c r="R22" s="124">
        <v>-1613.1</v>
      </c>
      <c r="S22" t="s">
        <v>122</v>
      </c>
      <c r="T22" t="s">
        <v>129</v>
      </c>
      <c r="U22" t="s">
        <v>125</v>
      </c>
      <c r="V22" t="s">
        <v>657</v>
      </c>
      <c r="W22" t="s">
        <v>658</v>
      </c>
      <c r="X22" t="s">
        <v>659</v>
      </c>
      <c r="Y22" t="s">
        <v>45</v>
      </c>
      <c r="Z22" t="s">
        <v>660</v>
      </c>
      <c r="AA22" t="s">
        <v>661</v>
      </c>
      <c r="AB22" t="s">
        <v>662</v>
      </c>
      <c r="AC22" t="s">
        <v>663</v>
      </c>
      <c r="AD22" t="s">
        <v>312</v>
      </c>
      <c r="AE22" t="s">
        <v>664</v>
      </c>
      <c r="AF22" t="s">
        <v>247</v>
      </c>
      <c r="AG22" t="s">
        <v>665</v>
      </c>
      <c r="AH22" s="148"/>
      <c r="AI22" s="124">
        <v>25823.41</v>
      </c>
      <c r="AM22" t="s">
        <v>666</v>
      </c>
      <c r="AN22" s="128">
        <v>6.0000000000000002E-5</v>
      </c>
      <c r="AO22" s="128">
        <v>-9.9999999999999995E-7</v>
      </c>
    </row>
    <row r="23" spans="1:41">
      <c r="A23" t="s">
        <v>653</v>
      </c>
      <c r="B23" t="s">
        <v>708</v>
      </c>
      <c r="C23" t="s">
        <v>655</v>
      </c>
      <c r="D23" t="s">
        <v>693</v>
      </c>
      <c r="E23" t="s">
        <v>131</v>
      </c>
      <c r="F23" s="130">
        <v>3.165</v>
      </c>
      <c r="G23" s="124">
        <v>20016452.82</v>
      </c>
      <c r="H23" s="124">
        <v>19124.886342906793</v>
      </c>
      <c r="I23" s="128">
        <v>1.1900000000000001E-4</v>
      </c>
      <c r="J23" s="128">
        <v>9.0000000000000002E-6</v>
      </c>
      <c r="K23" t="s">
        <v>693</v>
      </c>
      <c r="L23" t="s">
        <v>131</v>
      </c>
      <c r="M23" s="130">
        <v>3.165</v>
      </c>
      <c r="N23" s="124">
        <v>-20016452.82</v>
      </c>
      <c r="O23" s="124">
        <v>-20016.452819999999</v>
      </c>
      <c r="P23" s="128">
        <v>-1.1E-5</v>
      </c>
      <c r="Q23" s="128">
        <v>1.17E-4</v>
      </c>
      <c r="R23" s="124">
        <v>-2821.8078999999998</v>
      </c>
      <c r="S23" t="s">
        <v>122</v>
      </c>
      <c r="T23" t="s">
        <v>129</v>
      </c>
      <c r="U23" t="s">
        <v>125</v>
      </c>
      <c r="V23" t="s">
        <v>657</v>
      </c>
      <c r="W23" t="s">
        <v>658</v>
      </c>
      <c r="X23" t="s">
        <v>672</v>
      </c>
      <c r="Y23" t="s">
        <v>45</v>
      </c>
      <c r="Z23" t="s">
        <v>694</v>
      </c>
      <c r="AA23" t="s">
        <v>695</v>
      </c>
      <c r="AB23" t="s">
        <v>662</v>
      </c>
      <c r="AC23" t="s">
        <v>663</v>
      </c>
      <c r="AD23" t="s">
        <v>312</v>
      </c>
      <c r="AE23" t="s">
        <v>664</v>
      </c>
      <c r="AF23" t="s">
        <v>247</v>
      </c>
      <c r="AG23" t="s">
        <v>665</v>
      </c>
      <c r="AH23" s="148"/>
      <c r="AI23" s="124">
        <v>14281.23</v>
      </c>
      <c r="AM23" t="s">
        <v>666</v>
      </c>
      <c r="AN23" s="128">
        <v>1.0399999999999999E-4</v>
      </c>
      <c r="AO23" s="128">
        <v>-9.9999999999999995E-7</v>
      </c>
    </row>
    <row r="24" spans="1:41">
      <c r="A24" t="s">
        <v>653</v>
      </c>
      <c r="B24" t="s">
        <v>708</v>
      </c>
      <c r="C24" t="s">
        <v>655</v>
      </c>
      <c r="D24" t="s">
        <v>682</v>
      </c>
      <c r="E24" t="s">
        <v>138</v>
      </c>
      <c r="F24" s="130">
        <v>0.40439999999999998</v>
      </c>
      <c r="G24" s="124">
        <v>19082743.020000003</v>
      </c>
      <c r="H24" s="124">
        <v>17745.131249475769</v>
      </c>
      <c r="I24" s="128">
        <v>1.1E-4</v>
      </c>
      <c r="J24" s="128">
        <v>7.9999999999999996E-6</v>
      </c>
      <c r="K24" t="s">
        <v>682</v>
      </c>
      <c r="L24" t="s">
        <v>138</v>
      </c>
      <c r="M24" s="130">
        <v>0.40439999999999998</v>
      </c>
      <c r="N24" s="124">
        <v>-19082743.020000003</v>
      </c>
      <c r="O24" s="124">
        <v>-19082.743020000002</v>
      </c>
      <c r="P24" s="128">
        <v>-1.0000000000000001E-5</v>
      </c>
      <c r="Q24" s="128">
        <v>1.11E-4</v>
      </c>
      <c r="R24" s="124">
        <v>-540.93020000000001</v>
      </c>
      <c r="S24" t="s">
        <v>122</v>
      </c>
      <c r="T24" t="s">
        <v>683</v>
      </c>
      <c r="U24" t="s">
        <v>125</v>
      </c>
      <c r="V24" t="s">
        <v>657</v>
      </c>
      <c r="W24" t="s">
        <v>658</v>
      </c>
      <c r="X24" t="s">
        <v>684</v>
      </c>
      <c r="Y24" t="s">
        <v>45</v>
      </c>
      <c r="Z24" t="s">
        <v>225</v>
      </c>
      <c r="AA24" t="s">
        <v>685</v>
      </c>
      <c r="AB24" t="s">
        <v>662</v>
      </c>
      <c r="AC24" t="s">
        <v>663</v>
      </c>
      <c r="AD24" t="s">
        <v>312</v>
      </c>
      <c r="AE24" t="s">
        <v>664</v>
      </c>
      <c r="AF24" s="118" t="s">
        <v>583</v>
      </c>
      <c r="AG24" t="s">
        <v>662</v>
      </c>
      <c r="AH24" s="147"/>
      <c r="AI24" s="124">
        <v>86631.42</v>
      </c>
      <c r="AM24" t="s">
        <v>666</v>
      </c>
      <c r="AN24" s="128">
        <v>2.0000000000000002E-5</v>
      </c>
      <c r="AO24" s="128">
        <v>0</v>
      </c>
    </row>
    <row r="25" spans="1:41">
      <c r="A25" t="s">
        <v>653</v>
      </c>
      <c r="B25" t="s">
        <v>708</v>
      </c>
      <c r="C25" t="s">
        <v>655</v>
      </c>
      <c r="D25" t="s">
        <v>679</v>
      </c>
      <c r="E25" t="s">
        <v>131</v>
      </c>
      <c r="F25" s="130">
        <v>3.165</v>
      </c>
      <c r="G25" s="124">
        <v>10448457.825000001</v>
      </c>
      <c r="H25" s="124">
        <v>9909.3943178909958</v>
      </c>
      <c r="I25" s="128">
        <v>6.0999999999999999E-5</v>
      </c>
      <c r="J25" s="128">
        <v>5.0000000000000004E-6</v>
      </c>
      <c r="K25" t="s">
        <v>679</v>
      </c>
      <c r="L25" t="s">
        <v>131</v>
      </c>
      <c r="M25" s="130">
        <v>3.165</v>
      </c>
      <c r="N25" s="124">
        <v>-10448457.825000001</v>
      </c>
      <c r="O25" s="124">
        <v>-10448.457825000001</v>
      </c>
      <c r="P25" s="128">
        <v>-6.0000000000000002E-6</v>
      </c>
      <c r="Q25" s="128">
        <v>6.0999999999999999E-5</v>
      </c>
      <c r="R25" s="124">
        <v>-1706.136</v>
      </c>
      <c r="S25" t="s">
        <v>122</v>
      </c>
      <c r="T25" t="s">
        <v>129</v>
      </c>
      <c r="U25" t="s">
        <v>125</v>
      </c>
      <c r="V25" t="s">
        <v>657</v>
      </c>
      <c r="W25" t="s">
        <v>658</v>
      </c>
      <c r="X25" t="s">
        <v>659</v>
      </c>
      <c r="Y25" t="s">
        <v>45</v>
      </c>
      <c r="Z25" t="s">
        <v>680</v>
      </c>
      <c r="AA25" t="s">
        <v>681</v>
      </c>
      <c r="AB25" t="s">
        <v>662</v>
      </c>
      <c r="AC25" t="s">
        <v>663</v>
      </c>
      <c r="AD25" t="s">
        <v>312</v>
      </c>
      <c r="AE25" t="s">
        <v>664</v>
      </c>
      <c r="AF25" t="s">
        <v>247</v>
      </c>
      <c r="AG25" t="s">
        <v>665</v>
      </c>
      <c r="AH25" s="148"/>
      <c r="AI25" s="124">
        <v>31549.86</v>
      </c>
      <c r="AM25" t="s">
        <v>666</v>
      </c>
      <c r="AN25" s="128">
        <v>6.3E-5</v>
      </c>
      <c r="AO25" s="128">
        <v>-9.9999999999999995E-7</v>
      </c>
    </row>
    <row r="26" spans="1:41">
      <c r="A26" t="s">
        <v>653</v>
      </c>
      <c r="B26" t="s">
        <v>708</v>
      </c>
      <c r="C26" t="s">
        <v>655</v>
      </c>
      <c r="D26" t="s">
        <v>675</v>
      </c>
      <c r="E26" t="s">
        <v>131</v>
      </c>
      <c r="F26" s="130">
        <v>3.165</v>
      </c>
      <c r="G26" s="124">
        <v>7455916.5560000008</v>
      </c>
      <c r="H26" s="124">
        <v>6617.0153237725126</v>
      </c>
      <c r="I26" s="128">
        <v>4.1E-5</v>
      </c>
      <c r="J26" s="128">
        <v>3.0000000000000001E-6</v>
      </c>
      <c r="K26" t="s">
        <v>675</v>
      </c>
      <c r="L26" t="s">
        <v>131</v>
      </c>
      <c r="M26" s="130">
        <v>3.165</v>
      </c>
      <c r="N26" s="124">
        <v>-7455916.5560000008</v>
      </c>
      <c r="O26" s="124">
        <v>-7455.916556000001</v>
      </c>
      <c r="P26" s="128">
        <v>-3.9999999999999998E-6</v>
      </c>
      <c r="Q26" s="128">
        <v>4.3999999999999999E-5</v>
      </c>
      <c r="R26" s="124">
        <v>-2655.1224000000002</v>
      </c>
      <c r="S26" t="s">
        <v>122</v>
      </c>
      <c r="T26" t="s">
        <v>129</v>
      </c>
      <c r="U26" t="s">
        <v>125</v>
      </c>
      <c r="V26" t="s">
        <v>657</v>
      </c>
      <c r="W26" t="s">
        <v>658</v>
      </c>
      <c r="X26" t="s">
        <v>676</v>
      </c>
      <c r="Y26" t="s">
        <v>45</v>
      </c>
      <c r="Z26" t="s">
        <v>677</v>
      </c>
      <c r="AA26" t="s">
        <v>678</v>
      </c>
      <c r="AB26" t="s">
        <v>662</v>
      </c>
      <c r="AC26" t="s">
        <v>663</v>
      </c>
      <c r="AD26" t="s">
        <v>312</v>
      </c>
      <c r="AE26" t="s">
        <v>664</v>
      </c>
      <c r="AF26" t="s">
        <v>247</v>
      </c>
      <c r="AG26" t="s">
        <v>665</v>
      </c>
      <c r="AH26" s="148"/>
      <c r="AI26" s="124">
        <v>763.39</v>
      </c>
      <c r="AM26" t="s">
        <v>666</v>
      </c>
      <c r="AN26" s="128">
        <v>9.7999999999999997E-5</v>
      </c>
      <c r="AO26" s="128">
        <v>-9.9999999999999995E-7</v>
      </c>
    </row>
    <row r="27" spans="1:41">
      <c r="A27" t="s">
        <v>653</v>
      </c>
      <c r="B27" t="s">
        <v>708</v>
      </c>
      <c r="C27" t="s">
        <v>655</v>
      </c>
      <c r="D27" t="s">
        <v>671</v>
      </c>
      <c r="E27" t="s">
        <v>131</v>
      </c>
      <c r="F27" s="130">
        <v>3.165</v>
      </c>
      <c r="G27" s="124">
        <v>32189230.380000003</v>
      </c>
      <c r="H27" s="124">
        <v>30136.215150932068</v>
      </c>
      <c r="I27" s="128">
        <v>1.8699999999999999E-4</v>
      </c>
      <c r="J27" s="128">
        <v>1.4E-5</v>
      </c>
      <c r="K27" t="s">
        <v>671</v>
      </c>
      <c r="L27" t="s">
        <v>131</v>
      </c>
      <c r="M27" s="130">
        <v>3.165</v>
      </c>
      <c r="N27" s="124">
        <v>-32189230.380000003</v>
      </c>
      <c r="O27" s="124">
        <v>-32189.230380000001</v>
      </c>
      <c r="P27" s="128">
        <v>-1.7E-5</v>
      </c>
      <c r="Q27" s="128">
        <v>1.8799999999999999E-4</v>
      </c>
      <c r="R27" s="124">
        <v>-6497.7932000000001</v>
      </c>
      <c r="S27" t="s">
        <v>122</v>
      </c>
      <c r="T27" t="s">
        <v>129</v>
      </c>
      <c r="U27" t="s">
        <v>125</v>
      </c>
      <c r="V27" t="s">
        <v>657</v>
      </c>
      <c r="W27" t="s">
        <v>658</v>
      </c>
      <c r="X27" t="s">
        <v>672</v>
      </c>
      <c r="Y27" t="s">
        <v>45</v>
      </c>
      <c r="Z27" t="s">
        <v>673</v>
      </c>
      <c r="AA27" t="s">
        <v>674</v>
      </c>
      <c r="AB27" t="s">
        <v>662</v>
      </c>
      <c r="AC27" t="s">
        <v>663</v>
      </c>
      <c r="AD27" t="s">
        <v>312</v>
      </c>
      <c r="AE27" t="s">
        <v>664</v>
      </c>
      <c r="AF27" t="s">
        <v>247</v>
      </c>
      <c r="AG27" t="s">
        <v>665</v>
      </c>
      <c r="AH27" s="148"/>
      <c r="AI27" s="124">
        <v>13761.331</v>
      </c>
      <c r="AM27" t="s">
        <v>666</v>
      </c>
      <c r="AN27" s="128">
        <v>2.4000000000000001E-4</v>
      </c>
      <c r="AO27" s="128">
        <v>-3.0000000000000001E-6</v>
      </c>
    </row>
    <row r="28" spans="1:41">
      <c r="A28" t="s">
        <v>653</v>
      </c>
      <c r="B28" t="s">
        <v>709</v>
      </c>
      <c r="C28" t="s">
        <v>655</v>
      </c>
      <c r="D28" t="s">
        <v>656</v>
      </c>
      <c r="E28" t="s">
        <v>131</v>
      </c>
      <c r="F28" s="130">
        <v>3.165</v>
      </c>
      <c r="G28" s="124">
        <v>121548.33600000001</v>
      </c>
      <c r="H28" s="124">
        <v>115.27550819589258</v>
      </c>
      <c r="I28" s="128">
        <v>1.07E-4</v>
      </c>
      <c r="J28" s="128">
        <v>9.9999999999999995E-7</v>
      </c>
      <c r="K28" t="s">
        <v>656</v>
      </c>
      <c r="L28" t="s">
        <v>131</v>
      </c>
      <c r="M28" s="130">
        <v>3.165</v>
      </c>
      <c r="N28" s="124">
        <v>-121548.33600000001</v>
      </c>
      <c r="O28" s="124">
        <v>-121.54833600000001</v>
      </c>
      <c r="P28" s="128">
        <v>-9.9999999999999995E-7</v>
      </c>
      <c r="Q28" s="128">
        <v>1.06E-4</v>
      </c>
      <c r="R28" s="124">
        <v>-19.8535</v>
      </c>
      <c r="S28" t="s">
        <v>122</v>
      </c>
      <c r="T28" t="s">
        <v>129</v>
      </c>
      <c r="U28" t="s">
        <v>125</v>
      </c>
      <c r="V28" t="s">
        <v>657</v>
      </c>
      <c r="W28" t="s">
        <v>658</v>
      </c>
      <c r="X28" t="s">
        <v>659</v>
      </c>
      <c r="Y28" t="s">
        <v>45</v>
      </c>
      <c r="Z28" t="s">
        <v>660</v>
      </c>
      <c r="AA28" t="s">
        <v>661</v>
      </c>
      <c r="AB28" t="s">
        <v>662</v>
      </c>
      <c r="AC28" t="s">
        <v>663</v>
      </c>
      <c r="AD28" t="s">
        <v>312</v>
      </c>
      <c r="AE28" t="s">
        <v>664</v>
      </c>
      <c r="AF28" t="s">
        <v>247</v>
      </c>
      <c r="AG28" t="s">
        <v>665</v>
      </c>
      <c r="AH28" s="148"/>
      <c r="AI28" s="124">
        <v>25823.41</v>
      </c>
      <c r="AM28" t="s">
        <v>666</v>
      </c>
      <c r="AN28" s="128">
        <v>9.7E-5</v>
      </c>
      <c r="AO28" s="128">
        <v>0</v>
      </c>
    </row>
    <row r="29" spans="1:41">
      <c r="A29" t="s">
        <v>653</v>
      </c>
      <c r="B29" t="s">
        <v>709</v>
      </c>
      <c r="C29" t="s">
        <v>655</v>
      </c>
      <c r="D29" t="s">
        <v>671</v>
      </c>
      <c r="E29" t="s">
        <v>131</v>
      </c>
      <c r="F29" s="130">
        <v>3.165</v>
      </c>
      <c r="G29" s="124">
        <v>538796.30000000005</v>
      </c>
      <c r="H29" s="124">
        <v>504.43212938388632</v>
      </c>
      <c r="I29" s="128">
        <v>4.66E-4</v>
      </c>
      <c r="J29" s="128">
        <v>6.0000000000000002E-6</v>
      </c>
      <c r="K29" t="s">
        <v>671</v>
      </c>
      <c r="L29" t="s">
        <v>131</v>
      </c>
      <c r="M29" s="130">
        <v>3.165</v>
      </c>
      <c r="N29" s="124">
        <v>-538796.30000000005</v>
      </c>
      <c r="O29" s="124">
        <v>-538.79630000000009</v>
      </c>
      <c r="P29" s="128">
        <v>-6.0000000000000002E-6</v>
      </c>
      <c r="Q29" s="128">
        <v>4.6999999999999999E-4</v>
      </c>
      <c r="R29" s="124">
        <v>-108.76260000000001</v>
      </c>
      <c r="S29" t="s">
        <v>122</v>
      </c>
      <c r="T29" t="s">
        <v>129</v>
      </c>
      <c r="U29" t="s">
        <v>125</v>
      </c>
      <c r="V29" t="s">
        <v>657</v>
      </c>
      <c r="W29" t="s">
        <v>658</v>
      </c>
      <c r="X29" t="s">
        <v>672</v>
      </c>
      <c r="Y29" t="s">
        <v>45</v>
      </c>
      <c r="Z29" t="s">
        <v>673</v>
      </c>
      <c r="AA29" t="s">
        <v>674</v>
      </c>
      <c r="AB29" t="s">
        <v>662</v>
      </c>
      <c r="AC29" t="s">
        <v>663</v>
      </c>
      <c r="AD29" t="s">
        <v>312</v>
      </c>
      <c r="AE29" t="s">
        <v>664</v>
      </c>
      <c r="AF29" t="s">
        <v>247</v>
      </c>
      <c r="AG29" t="s">
        <v>665</v>
      </c>
      <c r="AH29" s="148"/>
      <c r="AI29" s="124">
        <v>13761.331</v>
      </c>
      <c r="AM29" t="s">
        <v>666</v>
      </c>
      <c r="AN29" s="128">
        <v>5.2899999999999996E-4</v>
      </c>
      <c r="AO29" s="128">
        <v>-9.9999999999999995E-7</v>
      </c>
    </row>
    <row r="30" spans="1:41">
      <c r="A30" t="s">
        <v>653</v>
      </c>
      <c r="B30" t="s">
        <v>709</v>
      </c>
      <c r="C30" t="s">
        <v>655</v>
      </c>
      <c r="D30" t="s">
        <v>696</v>
      </c>
      <c r="E30" t="s">
        <v>131</v>
      </c>
      <c r="F30" s="130">
        <v>3.165</v>
      </c>
      <c r="G30" s="124">
        <v>212709.58800000002</v>
      </c>
      <c r="H30" s="124">
        <v>201.72184708372831</v>
      </c>
      <c r="I30" s="128">
        <v>1.8599999999999999E-4</v>
      </c>
      <c r="J30" s="128">
        <v>1.9999999999999999E-6</v>
      </c>
      <c r="K30" t="s">
        <v>696</v>
      </c>
      <c r="L30" t="s">
        <v>131</v>
      </c>
      <c r="M30" s="130">
        <v>3.165</v>
      </c>
      <c r="N30" s="124">
        <v>-212709.58800000002</v>
      </c>
      <c r="O30" s="124">
        <v>-212.70958800000002</v>
      </c>
      <c r="P30" s="128">
        <v>-1.9999999999999999E-6</v>
      </c>
      <c r="Q30" s="128">
        <v>1.85E-4</v>
      </c>
      <c r="R30" s="124">
        <v>-34.776200000000003</v>
      </c>
      <c r="S30" t="s">
        <v>122</v>
      </c>
      <c r="T30" t="s">
        <v>129</v>
      </c>
      <c r="U30" t="s">
        <v>125</v>
      </c>
      <c r="V30" t="s">
        <v>657</v>
      </c>
      <c r="W30" t="s">
        <v>658</v>
      </c>
      <c r="X30" t="s">
        <v>659</v>
      </c>
      <c r="Y30" t="s">
        <v>45</v>
      </c>
      <c r="Z30" t="s">
        <v>697</v>
      </c>
      <c r="AA30" t="s">
        <v>698</v>
      </c>
      <c r="AB30" t="s">
        <v>662</v>
      </c>
      <c r="AC30" t="s">
        <v>663</v>
      </c>
      <c r="AD30" t="s">
        <v>312</v>
      </c>
      <c r="AE30" t="s">
        <v>664</v>
      </c>
      <c r="AF30" t="s">
        <v>247</v>
      </c>
      <c r="AG30" t="s">
        <v>665</v>
      </c>
      <c r="AH30" s="148"/>
      <c r="AI30" s="124">
        <v>28763.34</v>
      </c>
      <c r="AM30" t="s">
        <v>666</v>
      </c>
      <c r="AN30" s="128">
        <v>1.6899999999999999E-4</v>
      </c>
      <c r="AO30" s="128">
        <v>0</v>
      </c>
    </row>
    <row r="31" spans="1:41">
      <c r="A31" t="s">
        <v>653</v>
      </c>
      <c r="B31" t="s">
        <v>709</v>
      </c>
      <c r="C31" t="s">
        <v>655</v>
      </c>
      <c r="D31" t="s">
        <v>699</v>
      </c>
      <c r="E31" t="s">
        <v>131</v>
      </c>
      <c r="F31" s="130">
        <v>3.165</v>
      </c>
      <c r="G31" s="124">
        <v>273962.34000000003</v>
      </c>
      <c r="H31" s="124">
        <v>260.66944900473936</v>
      </c>
      <c r="I31" s="128">
        <v>2.41E-4</v>
      </c>
      <c r="J31" s="128">
        <v>3.0000000000000001E-6</v>
      </c>
      <c r="K31" t="s">
        <v>699</v>
      </c>
      <c r="L31" t="s">
        <v>131</v>
      </c>
      <c r="M31" s="130">
        <v>3.165</v>
      </c>
      <c r="N31" s="124">
        <v>-273962.34000000003</v>
      </c>
      <c r="O31" s="124">
        <v>-273.96234000000004</v>
      </c>
      <c r="P31" s="128">
        <v>-3.0000000000000001E-6</v>
      </c>
      <c r="Q31" s="128">
        <v>2.3900000000000001E-4</v>
      </c>
      <c r="R31" s="124">
        <v>-42.072000000000003</v>
      </c>
      <c r="S31" t="s">
        <v>122</v>
      </c>
      <c r="T31" t="s">
        <v>129</v>
      </c>
      <c r="U31" t="s">
        <v>125</v>
      </c>
      <c r="V31" t="s">
        <v>657</v>
      </c>
      <c r="W31" t="s">
        <v>658</v>
      </c>
      <c r="X31" t="s">
        <v>672</v>
      </c>
      <c r="Y31" t="s">
        <v>45</v>
      </c>
      <c r="Z31" t="s">
        <v>288</v>
      </c>
      <c r="AA31" t="s">
        <v>700</v>
      </c>
      <c r="AB31" t="s">
        <v>662</v>
      </c>
      <c r="AC31" t="s">
        <v>663</v>
      </c>
      <c r="AD31" t="s">
        <v>312</v>
      </c>
      <c r="AE31" t="s">
        <v>664</v>
      </c>
      <c r="AF31" t="s">
        <v>247</v>
      </c>
      <c r="AG31" t="s">
        <v>665</v>
      </c>
      <c r="AH31" s="148"/>
      <c r="AI31" s="124">
        <v>15203.127</v>
      </c>
      <c r="AM31" t="s">
        <v>666</v>
      </c>
      <c r="AN31" s="128">
        <v>2.05E-4</v>
      </c>
      <c r="AO31" s="128">
        <v>0</v>
      </c>
    </row>
    <row r="32" spans="1:41">
      <c r="A32" t="s">
        <v>653</v>
      </c>
      <c r="B32" t="s">
        <v>710</v>
      </c>
      <c r="C32" t="s">
        <v>655</v>
      </c>
      <c r="D32" t="s">
        <v>699</v>
      </c>
      <c r="E32" t="s">
        <v>131</v>
      </c>
      <c r="F32" s="130">
        <v>3.165</v>
      </c>
      <c r="G32" s="124">
        <v>213081.82</v>
      </c>
      <c r="H32" s="124">
        <v>202.74289424960506</v>
      </c>
      <c r="I32" s="128">
        <v>2.34E-4</v>
      </c>
      <c r="J32" s="128">
        <v>1.9999999999999999E-6</v>
      </c>
      <c r="K32" t="s">
        <v>699</v>
      </c>
      <c r="L32" t="s">
        <v>131</v>
      </c>
      <c r="M32" s="130">
        <v>3.165</v>
      </c>
      <c r="N32" s="124">
        <v>-213081.82</v>
      </c>
      <c r="O32" s="124">
        <v>-213.08181999999999</v>
      </c>
      <c r="P32" s="128">
        <v>-1.9999999999999999E-6</v>
      </c>
      <c r="Q32" s="128">
        <v>2.32E-4</v>
      </c>
      <c r="R32" s="124">
        <v>-32.722700000000003</v>
      </c>
      <c r="S32" t="s">
        <v>122</v>
      </c>
      <c r="T32" t="s">
        <v>129</v>
      </c>
      <c r="U32" t="s">
        <v>125</v>
      </c>
      <c r="V32" t="s">
        <v>657</v>
      </c>
      <c r="W32" t="s">
        <v>658</v>
      </c>
      <c r="X32" t="s">
        <v>672</v>
      </c>
      <c r="Y32" t="s">
        <v>45</v>
      </c>
      <c r="Z32" t="s">
        <v>288</v>
      </c>
      <c r="AA32" t="s">
        <v>700</v>
      </c>
      <c r="AB32" t="s">
        <v>662</v>
      </c>
      <c r="AC32" t="s">
        <v>663</v>
      </c>
      <c r="AD32" t="s">
        <v>312</v>
      </c>
      <c r="AE32" t="s">
        <v>664</v>
      </c>
      <c r="AF32" t="s">
        <v>247</v>
      </c>
      <c r="AG32" t="s">
        <v>665</v>
      </c>
      <c r="AH32" s="148"/>
      <c r="AI32" s="124">
        <v>15203.127</v>
      </c>
      <c r="AM32" t="s">
        <v>666</v>
      </c>
      <c r="AN32" s="128">
        <v>1.9900000000000001E-4</v>
      </c>
      <c r="AO32" s="128">
        <v>0</v>
      </c>
    </row>
    <row r="33" spans="1:41">
      <c r="A33" t="s">
        <v>653</v>
      </c>
      <c r="B33" t="s">
        <v>710</v>
      </c>
      <c r="C33" t="s">
        <v>655</v>
      </c>
      <c r="D33" t="s">
        <v>696</v>
      </c>
      <c r="E33" t="s">
        <v>131</v>
      </c>
      <c r="F33" s="130">
        <v>3.165</v>
      </c>
      <c r="G33" s="124">
        <v>182322.50400000002</v>
      </c>
      <c r="H33" s="124">
        <v>172.90446292575041</v>
      </c>
      <c r="I33" s="128">
        <v>2.0000000000000001E-4</v>
      </c>
      <c r="J33" s="128">
        <v>9.9999999999999995E-7</v>
      </c>
      <c r="K33" t="s">
        <v>696</v>
      </c>
      <c r="L33" t="s">
        <v>131</v>
      </c>
      <c r="M33" s="130">
        <v>3.165</v>
      </c>
      <c r="N33" s="124">
        <v>-182322.50400000002</v>
      </c>
      <c r="O33" s="124">
        <v>-182.32250400000001</v>
      </c>
      <c r="P33" s="128">
        <v>-1.9999999999999999E-6</v>
      </c>
      <c r="Q33" s="128">
        <v>1.9900000000000001E-4</v>
      </c>
      <c r="R33" s="124">
        <v>-29.8081</v>
      </c>
      <c r="S33" t="s">
        <v>122</v>
      </c>
      <c r="T33" t="s">
        <v>129</v>
      </c>
      <c r="U33" t="s">
        <v>125</v>
      </c>
      <c r="V33" t="s">
        <v>657</v>
      </c>
      <c r="W33" t="s">
        <v>658</v>
      </c>
      <c r="X33" t="s">
        <v>659</v>
      </c>
      <c r="Y33" t="s">
        <v>45</v>
      </c>
      <c r="Z33" t="s">
        <v>697</v>
      </c>
      <c r="AA33" t="s">
        <v>698</v>
      </c>
      <c r="AB33" t="s">
        <v>662</v>
      </c>
      <c r="AC33" t="s">
        <v>663</v>
      </c>
      <c r="AD33" t="s">
        <v>312</v>
      </c>
      <c r="AE33" t="s">
        <v>664</v>
      </c>
      <c r="AF33" t="s">
        <v>247</v>
      </c>
      <c r="AG33" t="s">
        <v>665</v>
      </c>
      <c r="AH33" s="148"/>
      <c r="AI33" s="124">
        <v>28763.34</v>
      </c>
      <c r="AM33" t="s">
        <v>666</v>
      </c>
      <c r="AN33" s="128">
        <v>1.8100000000000001E-4</v>
      </c>
      <c r="AO33" s="128">
        <v>0</v>
      </c>
    </row>
    <row r="34" spans="1:41">
      <c r="A34" t="s">
        <v>653</v>
      </c>
      <c r="B34" t="s">
        <v>710</v>
      </c>
      <c r="C34" t="s">
        <v>655</v>
      </c>
      <c r="D34" t="s">
        <v>671</v>
      </c>
      <c r="E34" t="s">
        <v>131</v>
      </c>
      <c r="F34" s="130">
        <v>3.165</v>
      </c>
      <c r="G34" s="124">
        <v>431037.04000000004</v>
      </c>
      <c r="H34" s="124">
        <v>403.54569718799371</v>
      </c>
      <c r="I34" s="128">
        <v>4.66E-4</v>
      </c>
      <c r="J34" s="128">
        <v>3.0000000000000001E-6</v>
      </c>
      <c r="K34" t="s">
        <v>671</v>
      </c>
      <c r="L34" t="s">
        <v>131</v>
      </c>
      <c r="M34" s="130">
        <v>3.165</v>
      </c>
      <c r="N34" s="124">
        <v>-431037.04000000004</v>
      </c>
      <c r="O34" s="124">
        <v>-431.03704000000005</v>
      </c>
      <c r="P34" s="128">
        <v>-3.9999999999999998E-6</v>
      </c>
      <c r="Q34" s="128">
        <v>4.6999999999999999E-4</v>
      </c>
      <c r="R34" s="124">
        <v>-87.010099999999994</v>
      </c>
      <c r="S34" t="s">
        <v>122</v>
      </c>
      <c r="T34" t="s">
        <v>129</v>
      </c>
      <c r="U34" t="s">
        <v>125</v>
      </c>
      <c r="V34" t="s">
        <v>657</v>
      </c>
      <c r="W34" t="s">
        <v>658</v>
      </c>
      <c r="X34" t="s">
        <v>672</v>
      </c>
      <c r="Y34" t="s">
        <v>45</v>
      </c>
      <c r="Z34" t="s">
        <v>673</v>
      </c>
      <c r="AA34" t="s">
        <v>674</v>
      </c>
      <c r="AB34" t="s">
        <v>662</v>
      </c>
      <c r="AC34" t="s">
        <v>663</v>
      </c>
      <c r="AD34" t="s">
        <v>312</v>
      </c>
      <c r="AE34" t="s">
        <v>664</v>
      </c>
      <c r="AF34" t="s">
        <v>247</v>
      </c>
      <c r="AG34" t="s">
        <v>665</v>
      </c>
      <c r="AH34" s="148"/>
      <c r="AI34" s="124">
        <v>13761.331</v>
      </c>
      <c r="AM34" t="s">
        <v>666</v>
      </c>
      <c r="AN34" s="128">
        <v>5.2899999999999996E-4</v>
      </c>
      <c r="AO34" s="128">
        <v>-9.9999999999999995E-7</v>
      </c>
    </row>
    <row r="35" spans="1:41">
      <c r="A35" t="s">
        <v>653</v>
      </c>
      <c r="B35" t="s">
        <v>710</v>
      </c>
      <c r="C35" t="s">
        <v>655</v>
      </c>
      <c r="D35" t="s">
        <v>656</v>
      </c>
      <c r="E35" t="s">
        <v>131</v>
      </c>
      <c r="F35" s="130">
        <v>3.165</v>
      </c>
      <c r="G35" s="124">
        <v>91161.252000000008</v>
      </c>
      <c r="H35" s="124">
        <v>86.456639045813588</v>
      </c>
      <c r="I35" s="128">
        <v>1E-4</v>
      </c>
      <c r="J35" s="128">
        <v>9.9999999999999995E-7</v>
      </c>
      <c r="K35" t="s">
        <v>656</v>
      </c>
      <c r="L35" t="s">
        <v>131</v>
      </c>
      <c r="M35" s="130">
        <v>3.165</v>
      </c>
      <c r="N35" s="124">
        <v>-91161.252000000008</v>
      </c>
      <c r="O35" s="124">
        <v>-91.161252000000005</v>
      </c>
      <c r="P35" s="128">
        <v>-9.9999999999999995E-7</v>
      </c>
      <c r="Q35" s="128">
        <v>9.8999999999999994E-5</v>
      </c>
      <c r="R35" s="124">
        <v>-14.8901</v>
      </c>
      <c r="S35" t="s">
        <v>122</v>
      </c>
      <c r="T35" t="s">
        <v>129</v>
      </c>
      <c r="U35" t="s">
        <v>125</v>
      </c>
      <c r="V35" t="s">
        <v>657</v>
      </c>
      <c r="W35" t="s">
        <v>658</v>
      </c>
      <c r="X35" t="s">
        <v>659</v>
      </c>
      <c r="Y35" t="s">
        <v>45</v>
      </c>
      <c r="Z35" t="s">
        <v>660</v>
      </c>
      <c r="AA35" t="s">
        <v>661</v>
      </c>
      <c r="AB35" t="s">
        <v>662</v>
      </c>
      <c r="AC35" t="s">
        <v>663</v>
      </c>
      <c r="AD35" t="s">
        <v>312</v>
      </c>
      <c r="AE35" t="s">
        <v>664</v>
      </c>
      <c r="AF35" t="s">
        <v>247</v>
      </c>
      <c r="AG35" t="s">
        <v>665</v>
      </c>
      <c r="AH35" s="148"/>
      <c r="AI35" s="124">
        <v>25823.41</v>
      </c>
      <c r="AM35" t="s">
        <v>666</v>
      </c>
      <c r="AN35" s="128">
        <v>9.1000000000000003E-5</v>
      </c>
      <c r="AO35" s="128">
        <v>0</v>
      </c>
    </row>
    <row r="36" spans="1:41">
      <c r="A36" t="s">
        <v>711</v>
      </c>
      <c r="B36" t="s">
        <v>712</v>
      </c>
      <c r="C36" t="s">
        <v>655</v>
      </c>
      <c r="D36" t="s">
        <v>656</v>
      </c>
      <c r="E36" t="s">
        <v>131</v>
      </c>
      <c r="F36" s="130">
        <v>3.165</v>
      </c>
      <c r="G36" s="124">
        <v>60774.168000000005</v>
      </c>
      <c r="H36" s="124">
        <v>57.6377698957346</v>
      </c>
      <c r="I36" s="128">
        <v>9.7E-5</v>
      </c>
      <c r="J36" s="128">
        <v>9.9999999999999995E-7</v>
      </c>
      <c r="K36" t="s">
        <v>656</v>
      </c>
      <c r="L36" t="s">
        <v>131</v>
      </c>
      <c r="M36" s="130">
        <v>3.165</v>
      </c>
      <c r="N36" s="124">
        <v>-60774.168000000005</v>
      </c>
      <c r="O36" s="124">
        <v>-60.774168000000003</v>
      </c>
      <c r="P36" s="128">
        <v>-9.9999999999999995E-7</v>
      </c>
      <c r="Q36" s="128">
        <v>9.7E-5</v>
      </c>
      <c r="R36" s="124">
        <v>-9.9267000000000003</v>
      </c>
      <c r="S36" t="s">
        <v>122</v>
      </c>
      <c r="T36" t="s">
        <v>129</v>
      </c>
      <c r="U36" t="s">
        <v>125</v>
      </c>
      <c r="V36" t="s">
        <v>657</v>
      </c>
      <c r="W36" t="s">
        <v>658</v>
      </c>
      <c r="X36" t="s">
        <v>659</v>
      </c>
      <c r="Y36" t="s">
        <v>45</v>
      </c>
      <c r="Z36" t="s">
        <v>660</v>
      </c>
      <c r="AA36" t="s">
        <v>661</v>
      </c>
      <c r="AB36" t="s">
        <v>662</v>
      </c>
      <c r="AC36" t="s">
        <v>663</v>
      </c>
      <c r="AD36" t="s">
        <v>312</v>
      </c>
      <c r="AE36" t="s">
        <v>664</v>
      </c>
      <c r="AF36" t="s">
        <v>247</v>
      </c>
      <c r="AG36" t="s">
        <v>665</v>
      </c>
      <c r="AH36" s="148"/>
      <c r="AI36" s="124">
        <v>25823.41</v>
      </c>
      <c r="AM36" t="s">
        <v>666</v>
      </c>
      <c r="AN36" s="128">
        <v>9.2E-5</v>
      </c>
      <c r="AO36" s="128">
        <v>0</v>
      </c>
    </row>
    <row r="37" spans="1:41">
      <c r="A37" t="s">
        <v>711</v>
      </c>
      <c r="B37" t="s">
        <v>712</v>
      </c>
      <c r="C37" t="s">
        <v>655</v>
      </c>
      <c r="D37" t="s">
        <v>671</v>
      </c>
      <c r="E37" t="s">
        <v>131</v>
      </c>
      <c r="F37" s="130">
        <v>3.165</v>
      </c>
      <c r="G37" s="124">
        <v>215518.52000000002</v>
      </c>
      <c r="H37" s="124">
        <v>201.77286439178516</v>
      </c>
      <c r="I37" s="128">
        <v>3.4099999999999999E-4</v>
      </c>
      <c r="J37" s="128">
        <v>1.9999999999999999E-6</v>
      </c>
      <c r="K37" t="s">
        <v>671</v>
      </c>
      <c r="L37" t="s">
        <v>131</v>
      </c>
      <c r="M37" s="130">
        <v>3.165</v>
      </c>
      <c r="N37" s="124">
        <v>-215518.52000000002</v>
      </c>
      <c r="O37" s="124">
        <v>-215.51852000000002</v>
      </c>
      <c r="P37" s="128">
        <v>-3.0000000000000001E-6</v>
      </c>
      <c r="Q37" s="128">
        <v>3.4400000000000001E-4</v>
      </c>
      <c r="R37" s="124">
        <v>-43.505000000000003</v>
      </c>
      <c r="S37" t="s">
        <v>122</v>
      </c>
      <c r="T37" t="s">
        <v>129</v>
      </c>
      <c r="U37" t="s">
        <v>125</v>
      </c>
      <c r="V37" t="s">
        <v>657</v>
      </c>
      <c r="W37" t="s">
        <v>658</v>
      </c>
      <c r="X37" t="s">
        <v>672</v>
      </c>
      <c r="Y37" t="s">
        <v>45</v>
      </c>
      <c r="Z37" t="s">
        <v>673</v>
      </c>
      <c r="AA37" t="s">
        <v>674</v>
      </c>
      <c r="AB37" t="s">
        <v>662</v>
      </c>
      <c r="AC37" t="s">
        <v>663</v>
      </c>
      <c r="AD37" t="s">
        <v>312</v>
      </c>
      <c r="AE37" t="s">
        <v>664</v>
      </c>
      <c r="AF37" t="s">
        <v>247</v>
      </c>
      <c r="AG37" t="s">
        <v>665</v>
      </c>
      <c r="AH37" s="148"/>
      <c r="AI37" s="124">
        <v>13761.331</v>
      </c>
      <c r="AM37" t="s">
        <v>666</v>
      </c>
      <c r="AN37" s="128">
        <v>4.0099999999999999E-4</v>
      </c>
      <c r="AO37" s="128">
        <v>-9.9999999999999995E-7</v>
      </c>
    </row>
    <row r="38" spans="1:41">
      <c r="A38" t="s">
        <v>711</v>
      </c>
      <c r="B38" t="s">
        <v>712</v>
      </c>
      <c r="C38" t="s">
        <v>655</v>
      </c>
      <c r="D38" t="s">
        <v>696</v>
      </c>
      <c r="E38" t="s">
        <v>131</v>
      </c>
      <c r="F38" s="130">
        <v>3.165</v>
      </c>
      <c r="G38" s="124">
        <v>121548.33600000001</v>
      </c>
      <c r="H38" s="124">
        <v>115.2696314186414</v>
      </c>
      <c r="I38" s="128">
        <v>1.95E-4</v>
      </c>
      <c r="J38" s="128">
        <v>9.9999999999999995E-7</v>
      </c>
      <c r="K38" t="s">
        <v>696</v>
      </c>
      <c r="L38" t="s">
        <v>131</v>
      </c>
      <c r="M38" s="130">
        <v>3.165</v>
      </c>
      <c r="N38" s="124">
        <v>-121548.33600000001</v>
      </c>
      <c r="O38" s="124">
        <v>-121.54833600000001</v>
      </c>
      <c r="P38" s="128">
        <v>-9.9999999999999995E-7</v>
      </c>
      <c r="Q38" s="128">
        <v>1.94E-4</v>
      </c>
      <c r="R38" s="124">
        <v>-19.8721</v>
      </c>
      <c r="S38" t="s">
        <v>122</v>
      </c>
      <c r="T38" t="s">
        <v>129</v>
      </c>
      <c r="U38" t="s">
        <v>125</v>
      </c>
      <c r="V38" t="s">
        <v>657</v>
      </c>
      <c r="W38" t="s">
        <v>658</v>
      </c>
      <c r="X38" t="s">
        <v>659</v>
      </c>
      <c r="Y38" t="s">
        <v>45</v>
      </c>
      <c r="Z38" t="s">
        <v>697</v>
      </c>
      <c r="AA38" t="s">
        <v>698</v>
      </c>
      <c r="AB38" t="s">
        <v>662</v>
      </c>
      <c r="AC38" t="s">
        <v>663</v>
      </c>
      <c r="AD38" t="s">
        <v>312</v>
      </c>
      <c r="AE38" t="s">
        <v>664</v>
      </c>
      <c r="AF38" t="s">
        <v>247</v>
      </c>
      <c r="AG38" t="s">
        <v>665</v>
      </c>
      <c r="AH38" s="148"/>
      <c r="AI38" s="124">
        <v>28763.34</v>
      </c>
      <c r="AM38" t="s">
        <v>666</v>
      </c>
      <c r="AN38" s="128">
        <v>1.83E-4</v>
      </c>
      <c r="AO38" s="128">
        <v>0</v>
      </c>
    </row>
    <row r="39" spans="1:41">
      <c r="A39" t="s">
        <v>711</v>
      </c>
      <c r="B39" t="s">
        <v>712</v>
      </c>
      <c r="C39" t="s">
        <v>655</v>
      </c>
      <c r="D39" t="s">
        <v>699</v>
      </c>
      <c r="E39" t="s">
        <v>131</v>
      </c>
      <c r="F39" s="130">
        <v>3.165</v>
      </c>
      <c r="G39" s="124">
        <v>228301.95</v>
      </c>
      <c r="H39" s="124">
        <v>217.22454083728275</v>
      </c>
      <c r="I39" s="128">
        <v>3.6699999999999998E-4</v>
      </c>
      <c r="J39" s="128">
        <v>3.0000000000000001E-6</v>
      </c>
      <c r="K39" t="s">
        <v>699</v>
      </c>
      <c r="L39" t="s">
        <v>131</v>
      </c>
      <c r="M39" s="130">
        <v>3.165</v>
      </c>
      <c r="N39" s="124">
        <v>-228301.95</v>
      </c>
      <c r="O39" s="124">
        <v>-228.30195000000001</v>
      </c>
      <c r="P39" s="128">
        <v>-3.0000000000000001E-6</v>
      </c>
      <c r="Q39" s="128">
        <v>3.6499999999999998E-4</v>
      </c>
      <c r="R39" s="124">
        <v>-35.06</v>
      </c>
      <c r="S39" t="s">
        <v>122</v>
      </c>
      <c r="T39" t="s">
        <v>129</v>
      </c>
      <c r="U39" t="s">
        <v>125</v>
      </c>
      <c r="V39" t="s">
        <v>657</v>
      </c>
      <c r="W39" t="s">
        <v>658</v>
      </c>
      <c r="X39" t="s">
        <v>672</v>
      </c>
      <c r="Y39" t="s">
        <v>45</v>
      </c>
      <c r="Z39" t="s">
        <v>288</v>
      </c>
      <c r="AA39" t="s">
        <v>700</v>
      </c>
      <c r="AB39" t="s">
        <v>662</v>
      </c>
      <c r="AC39" t="s">
        <v>663</v>
      </c>
      <c r="AD39" t="s">
        <v>312</v>
      </c>
      <c r="AE39" t="s">
        <v>664</v>
      </c>
      <c r="AF39" t="s">
        <v>247</v>
      </c>
      <c r="AG39" t="s">
        <v>665</v>
      </c>
      <c r="AH39" s="148"/>
      <c r="AI39" s="124">
        <v>15203.127</v>
      </c>
      <c r="AM39" t="s">
        <v>666</v>
      </c>
      <c r="AN39" s="128">
        <v>3.2400000000000001E-4</v>
      </c>
      <c r="AO39" s="128">
        <v>0</v>
      </c>
    </row>
  </sheetData>
  <pageMargins left="0.7" right="0.7" top="0.75" bottom="0.75" header="0.3" footer="0.3"/>
  <pageSetup paperSize="9" orientation="portrait" verticalDpi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24"/>
  <dimension ref="A1:BA2"/>
  <sheetViews>
    <sheetView rightToLeft="1" topLeftCell="AG1" workbookViewId="0">
      <selection activeCell="AX2" sqref="AX2"/>
    </sheetView>
  </sheetViews>
  <sheetFormatPr defaultColWidth="0" defaultRowHeight="14.25"/>
  <cols>
    <col min="1" max="53" width="11.625" customWidth="1"/>
    <col min="54" max="54" width="9" hidden="1" customWidth="1"/>
    <col min="55" max="16384" width="9" hidden="1"/>
  </cols>
  <sheetData>
    <row r="1" spans="1:53" s="2" customFormat="1" ht="51">
      <c r="A1" s="10" t="s">
        <v>8</v>
      </c>
      <c r="B1" s="10" t="s">
        <v>9</v>
      </c>
      <c r="C1" s="10" t="s">
        <v>713</v>
      </c>
      <c r="D1" s="10" t="s">
        <v>714</v>
      </c>
      <c r="E1" s="10" t="s">
        <v>715</v>
      </c>
      <c r="F1" s="10" t="s">
        <v>716</v>
      </c>
      <c r="G1" s="10" t="s">
        <v>114</v>
      </c>
      <c r="H1" s="10" t="s">
        <v>717</v>
      </c>
      <c r="I1" s="10" t="s">
        <v>16</v>
      </c>
      <c r="J1" s="10" t="s">
        <v>17</v>
      </c>
      <c r="K1" s="10" t="s">
        <v>21</v>
      </c>
      <c r="L1" s="10" t="s">
        <v>23</v>
      </c>
      <c r="M1" s="10" t="s">
        <v>718</v>
      </c>
      <c r="N1" s="10" t="s">
        <v>719</v>
      </c>
      <c r="O1" s="131" t="s">
        <v>720</v>
      </c>
      <c r="P1" s="10" t="s">
        <v>179</v>
      </c>
      <c r="Q1" s="10" t="s">
        <v>180</v>
      </c>
      <c r="R1" s="10" t="s">
        <v>721</v>
      </c>
      <c r="S1" s="10" t="s">
        <v>24</v>
      </c>
      <c r="T1" s="10" t="s">
        <v>176</v>
      </c>
      <c r="U1" s="10" t="s">
        <v>722</v>
      </c>
      <c r="V1" s="127" t="s">
        <v>177</v>
      </c>
      <c r="W1" s="10" t="s">
        <v>205</v>
      </c>
      <c r="X1" s="10" t="s">
        <v>210</v>
      </c>
      <c r="Y1" s="134" t="s">
        <v>723</v>
      </c>
      <c r="Z1" s="127" t="s">
        <v>178</v>
      </c>
      <c r="AA1" s="10" t="s">
        <v>202</v>
      </c>
      <c r="AB1" s="10" t="s">
        <v>211</v>
      </c>
      <c r="AC1" s="10" t="s">
        <v>724</v>
      </c>
      <c r="AD1" s="136" t="s">
        <v>725</v>
      </c>
      <c r="AE1" s="127" t="s">
        <v>726</v>
      </c>
      <c r="AF1" s="131" t="s">
        <v>727</v>
      </c>
      <c r="AG1" s="10" t="s">
        <v>728</v>
      </c>
      <c r="AH1" s="10" t="s">
        <v>729</v>
      </c>
      <c r="AI1" s="10" t="s">
        <v>730</v>
      </c>
      <c r="AJ1" s="10" t="s">
        <v>731</v>
      </c>
      <c r="AK1" s="10" t="s">
        <v>213</v>
      </c>
      <c r="AL1" s="10" t="s">
        <v>215</v>
      </c>
      <c r="AM1" s="10" t="s">
        <v>214</v>
      </c>
      <c r="AN1" s="131" t="s">
        <v>216</v>
      </c>
      <c r="AO1" s="131" t="s">
        <v>217</v>
      </c>
      <c r="AP1" s="127" t="s">
        <v>732</v>
      </c>
      <c r="AQ1" s="10" t="s">
        <v>733</v>
      </c>
      <c r="AR1" s="129" t="s">
        <v>734</v>
      </c>
      <c r="AS1" s="125" t="s">
        <v>28</v>
      </c>
      <c r="AT1" s="10" t="s">
        <v>30</v>
      </c>
      <c r="AU1" s="10" t="s">
        <v>735</v>
      </c>
      <c r="AV1" s="10" t="s">
        <v>203</v>
      </c>
      <c r="AW1" s="10" t="s">
        <v>218</v>
      </c>
      <c r="AX1" s="10" t="s">
        <v>212</v>
      </c>
      <c r="AY1" s="10" t="s">
        <v>204</v>
      </c>
      <c r="AZ1" s="127" t="s">
        <v>31</v>
      </c>
      <c r="BA1" s="127" t="s">
        <v>32</v>
      </c>
    </row>
    <row r="2" spans="1:53">
      <c r="A2">
        <v>559</v>
      </c>
      <c r="B2">
        <v>7205</v>
      </c>
      <c r="C2" s="145"/>
      <c r="D2" s="145"/>
      <c r="F2" t="s">
        <v>736</v>
      </c>
      <c r="G2" t="s">
        <v>737</v>
      </c>
      <c r="I2" t="s">
        <v>39</v>
      </c>
      <c r="K2" t="s">
        <v>307</v>
      </c>
      <c r="L2" t="s">
        <v>45</v>
      </c>
      <c r="M2" t="s">
        <v>45</v>
      </c>
      <c r="N2" s="118"/>
      <c r="O2" s="146">
        <v>43856</v>
      </c>
      <c r="P2" t="s">
        <v>281</v>
      </c>
      <c r="Q2" t="s">
        <v>281</v>
      </c>
      <c r="R2" t="s">
        <v>738</v>
      </c>
      <c r="S2" t="s">
        <v>46</v>
      </c>
      <c r="T2">
        <v>1.9179999999999999</v>
      </c>
      <c r="U2" t="s">
        <v>739</v>
      </c>
      <c r="V2" s="128">
        <v>5.6000000000000001E-2</v>
      </c>
      <c r="W2" s="145"/>
      <c r="Y2" s="135"/>
      <c r="Z2" s="128">
        <v>4.7399999999999998E-2</v>
      </c>
      <c r="AA2" t="s">
        <v>742</v>
      </c>
      <c r="AB2" t="s">
        <v>231</v>
      </c>
      <c r="AD2" s="118"/>
      <c r="AE2" s="128"/>
      <c r="AF2" s="118"/>
      <c r="AJ2" t="s">
        <v>45</v>
      </c>
      <c r="AK2" t="s">
        <v>232</v>
      </c>
      <c r="AM2" t="s">
        <v>233</v>
      </c>
      <c r="AN2" s="132" t="s">
        <v>235</v>
      </c>
      <c r="AP2" s="128"/>
      <c r="AQ2" s="124">
        <v>4665458.2699999996</v>
      </c>
      <c r="AR2" s="130">
        <v>101.34</v>
      </c>
      <c r="AS2" s="126">
        <v>1</v>
      </c>
      <c r="AT2" s="124">
        <v>4727.9679999999998</v>
      </c>
      <c r="AU2" s="124">
        <v>4727.9679999999998</v>
      </c>
      <c r="AW2" s="118"/>
      <c r="AY2" t="s">
        <v>236</v>
      </c>
      <c r="AZ2" s="128">
        <v>1</v>
      </c>
      <c r="BA2" s="128">
        <v>2.3483064835118799E-3</v>
      </c>
    </row>
  </sheetData>
  <sheetProtection formatColumns="0"/>
  <customSheetViews>
    <customSheetView guid="{AE318230-F718-49FC-82EB-7CAC3DCD05F1}" showGridLines="0" topLeftCell="S1">
      <selection activeCell="AG2" sqref="AG2"/>
      <pageMargins left="0.7" right="0.7" top="0.75" bottom="0.75" header="0.3" footer="0.3"/>
    </customSheetView>
  </customSheetViews>
  <dataValidations count="2">
    <dataValidation type="list" allowBlank="1" showInputMessage="1" showErrorMessage="1" sqref="D2" xr:uid="{EF3C5D45-E24D-4F5A-8F7B-41523D4570E6}">
      <formula1>issuer_number_loan</formula1>
    </dataValidation>
    <dataValidation type="list" allowBlank="1" showInputMessage="1" showErrorMessage="1" sqref="W2" xr:uid="{869E9460-05A1-4157-94DE-0B12154EC1DB}">
      <formula1>Linked_Type</formula1>
    </dataValidation>
  </dataValidation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25"/>
  <dimension ref="A1:AD26"/>
  <sheetViews>
    <sheetView rightToLeft="1" topLeftCell="R1" workbookViewId="0">
      <selection activeCell="Y20" sqref="Y20"/>
    </sheetView>
  </sheetViews>
  <sheetFormatPr defaultColWidth="0" defaultRowHeight="14.25"/>
  <cols>
    <col min="1" max="2" width="11.625" customWidth="1"/>
    <col min="3" max="3" width="19.5" bestFit="1" customWidth="1"/>
    <col min="4" max="16" width="11.625" customWidth="1"/>
    <col min="17" max="17" width="13.375" customWidth="1"/>
    <col min="18" max="25" width="11.625" customWidth="1"/>
    <col min="26" max="26" width="8.625" bestFit="1" customWidth="1"/>
    <col min="27" max="27" width="11" bestFit="1" customWidth="1"/>
    <col min="28" max="30" width="11.625" customWidth="1"/>
    <col min="31" max="31" width="9" hidden="1" customWidth="1"/>
    <col min="32" max="16384" width="9" hidden="1"/>
  </cols>
  <sheetData>
    <row r="1" spans="1:30" s="2" customFormat="1" ht="51">
      <c r="A1" s="10" t="s">
        <v>8</v>
      </c>
      <c r="B1" s="10" t="s">
        <v>9</v>
      </c>
      <c r="C1" s="10" t="s">
        <v>10</v>
      </c>
      <c r="D1" s="10" t="s">
        <v>11</v>
      </c>
      <c r="E1" s="10" t="s">
        <v>12</v>
      </c>
      <c r="F1" s="10" t="s">
        <v>13</v>
      </c>
      <c r="G1" s="10" t="s">
        <v>14</v>
      </c>
      <c r="H1" s="10" t="s">
        <v>15</v>
      </c>
      <c r="I1" s="10" t="s">
        <v>114</v>
      </c>
      <c r="J1" s="10" t="s">
        <v>16</v>
      </c>
      <c r="K1" s="10" t="s">
        <v>17</v>
      </c>
      <c r="L1" s="10" t="s">
        <v>23</v>
      </c>
      <c r="M1" s="10" t="s">
        <v>115</v>
      </c>
      <c r="N1" s="131" t="s">
        <v>201</v>
      </c>
      <c r="O1" s="10" t="s">
        <v>179</v>
      </c>
      <c r="P1" s="10" t="s">
        <v>180</v>
      </c>
      <c r="Q1" s="10" t="s">
        <v>181</v>
      </c>
      <c r="R1" s="10" t="s">
        <v>24</v>
      </c>
      <c r="S1" s="10" t="s">
        <v>176</v>
      </c>
      <c r="T1" s="127" t="s">
        <v>177</v>
      </c>
      <c r="U1" s="127" t="s">
        <v>178</v>
      </c>
      <c r="V1" s="10" t="s">
        <v>213</v>
      </c>
      <c r="W1" s="10" t="s">
        <v>214</v>
      </c>
      <c r="X1" s="131" t="s">
        <v>216</v>
      </c>
      <c r="Y1" s="10" t="s">
        <v>27</v>
      </c>
      <c r="Z1" s="125" t="s">
        <v>28</v>
      </c>
      <c r="AA1" s="129" t="s">
        <v>29</v>
      </c>
      <c r="AB1" s="10" t="s">
        <v>30</v>
      </c>
      <c r="AC1" s="127" t="s">
        <v>31</v>
      </c>
      <c r="AD1" s="127" t="s">
        <v>32</v>
      </c>
    </row>
    <row r="2" spans="1:30">
      <c r="A2">
        <v>13710</v>
      </c>
      <c r="B2">
        <v>13711</v>
      </c>
      <c r="C2" t="s">
        <v>745</v>
      </c>
      <c r="D2" t="s">
        <v>746</v>
      </c>
      <c r="E2" t="s">
        <v>35</v>
      </c>
      <c r="F2" t="s">
        <v>747</v>
      </c>
      <c r="G2" t="s">
        <v>748</v>
      </c>
      <c r="H2" t="s">
        <v>38</v>
      </c>
      <c r="I2" t="s">
        <v>749</v>
      </c>
      <c r="J2" t="s">
        <v>39</v>
      </c>
      <c r="K2" t="s">
        <v>39</v>
      </c>
      <c r="L2" t="s">
        <v>45</v>
      </c>
      <c r="M2" t="s">
        <v>307</v>
      </c>
      <c r="N2" s="132" t="s">
        <v>673</v>
      </c>
      <c r="O2" t="s">
        <v>281</v>
      </c>
      <c r="P2" t="s">
        <v>281</v>
      </c>
      <c r="Q2" t="s">
        <v>281</v>
      </c>
      <c r="R2" t="s">
        <v>46</v>
      </c>
      <c r="S2" t="s">
        <v>750</v>
      </c>
      <c r="T2" s="128">
        <v>5.5800000000000002E-2</v>
      </c>
      <c r="U2" s="128">
        <v>6.25E-2</v>
      </c>
      <c r="V2" t="s">
        <v>232</v>
      </c>
      <c r="W2" t="s">
        <v>233</v>
      </c>
      <c r="X2" s="132" t="s">
        <v>235</v>
      </c>
      <c r="Y2" s="124">
        <v>15150.12</v>
      </c>
      <c r="Z2" s="126">
        <v>1</v>
      </c>
      <c r="AA2" s="130">
        <v>98.65</v>
      </c>
      <c r="AB2" s="124">
        <v>14.946</v>
      </c>
      <c r="AC2" s="128">
        <v>7.8186984894680803E-2</v>
      </c>
      <c r="AD2" s="128">
        <v>1.73256467174695E-4</v>
      </c>
    </row>
    <row r="3" spans="1:30">
      <c r="A3">
        <v>13710</v>
      </c>
      <c r="B3">
        <v>13711</v>
      </c>
      <c r="C3" t="s">
        <v>751</v>
      </c>
      <c r="D3" t="s">
        <v>752</v>
      </c>
      <c r="E3" t="s">
        <v>35</v>
      </c>
      <c r="F3" t="s">
        <v>753</v>
      </c>
      <c r="G3" t="s">
        <v>754</v>
      </c>
      <c r="H3" t="s">
        <v>38</v>
      </c>
      <c r="I3" t="s">
        <v>749</v>
      </c>
      <c r="J3" t="s">
        <v>39</v>
      </c>
      <c r="K3" t="s">
        <v>39</v>
      </c>
      <c r="L3" t="s">
        <v>45</v>
      </c>
      <c r="M3" t="s">
        <v>755</v>
      </c>
      <c r="N3" s="132" t="s">
        <v>756</v>
      </c>
      <c r="O3" t="s">
        <v>281</v>
      </c>
      <c r="P3" t="s">
        <v>281</v>
      </c>
      <c r="Q3" t="s">
        <v>281</v>
      </c>
      <c r="R3" t="s">
        <v>46</v>
      </c>
      <c r="S3" t="s">
        <v>757</v>
      </c>
      <c r="T3" s="128">
        <v>3.6900000000000002E-2</v>
      </c>
      <c r="U3" s="128">
        <v>3.6299999999999999E-2</v>
      </c>
      <c r="V3" t="s">
        <v>232</v>
      </c>
      <c r="W3" t="s">
        <v>233</v>
      </c>
      <c r="X3" s="132" t="s">
        <v>235</v>
      </c>
      <c r="Y3" s="124">
        <v>30274.11</v>
      </c>
      <c r="Z3" s="126">
        <v>1</v>
      </c>
      <c r="AA3" s="130">
        <v>102.68</v>
      </c>
      <c r="AB3" s="124">
        <v>31.085000000000001</v>
      </c>
      <c r="AC3" s="128">
        <v>0.162621719224636</v>
      </c>
      <c r="AD3" s="128">
        <v>3.6035747633302701E-4</v>
      </c>
    </row>
    <row r="4" spans="1:30">
      <c r="A4">
        <v>13710</v>
      </c>
      <c r="B4">
        <v>13711</v>
      </c>
      <c r="C4" t="s">
        <v>751</v>
      </c>
      <c r="D4" t="s">
        <v>752</v>
      </c>
      <c r="E4" t="s">
        <v>35</v>
      </c>
      <c r="F4" t="s">
        <v>758</v>
      </c>
      <c r="G4" t="s">
        <v>759</v>
      </c>
      <c r="H4" t="s">
        <v>38</v>
      </c>
      <c r="I4" t="s">
        <v>749</v>
      </c>
      <c r="J4" t="s">
        <v>39</v>
      </c>
      <c r="K4" t="s">
        <v>39</v>
      </c>
      <c r="L4" t="s">
        <v>45</v>
      </c>
      <c r="M4" t="s">
        <v>755</v>
      </c>
      <c r="N4" s="132" t="s">
        <v>760</v>
      </c>
      <c r="O4" t="s">
        <v>281</v>
      </c>
      <c r="P4" t="s">
        <v>281</v>
      </c>
      <c r="Q4" t="s">
        <v>281</v>
      </c>
      <c r="R4" t="s">
        <v>46</v>
      </c>
      <c r="S4" t="s">
        <v>761</v>
      </c>
      <c r="T4" s="128">
        <v>6.2E-2</v>
      </c>
      <c r="U4" s="128">
        <v>6.8900000000000003E-2</v>
      </c>
      <c r="V4" t="s">
        <v>232</v>
      </c>
      <c r="W4" t="s">
        <v>233</v>
      </c>
      <c r="X4" s="132" t="s">
        <v>235</v>
      </c>
      <c r="Y4" s="124">
        <v>32001.200000000001</v>
      </c>
      <c r="Z4" s="126">
        <v>1</v>
      </c>
      <c r="AA4" s="130">
        <v>98.71</v>
      </c>
      <c r="AB4" s="124">
        <v>31.588000000000001</v>
      </c>
      <c r="AC4" s="128">
        <v>0.165252759158941</v>
      </c>
      <c r="AD4" s="128">
        <v>3.6618766257984702E-4</v>
      </c>
    </row>
    <row r="5" spans="1:30">
      <c r="A5">
        <v>13710</v>
      </c>
      <c r="B5">
        <v>13711</v>
      </c>
      <c r="C5" t="s">
        <v>751</v>
      </c>
      <c r="D5" t="s">
        <v>752</v>
      </c>
      <c r="E5" t="s">
        <v>35</v>
      </c>
      <c r="F5" t="s">
        <v>762</v>
      </c>
      <c r="G5" t="s">
        <v>763</v>
      </c>
      <c r="H5" t="s">
        <v>38</v>
      </c>
      <c r="I5" t="s">
        <v>749</v>
      </c>
      <c r="J5" t="s">
        <v>39</v>
      </c>
      <c r="K5" t="s">
        <v>39</v>
      </c>
      <c r="L5" t="s">
        <v>45</v>
      </c>
      <c r="M5" t="s">
        <v>755</v>
      </c>
      <c r="N5" s="132" t="s">
        <v>587</v>
      </c>
      <c r="O5" t="s">
        <v>281</v>
      </c>
      <c r="P5" t="s">
        <v>281</v>
      </c>
      <c r="Q5" t="s">
        <v>281</v>
      </c>
      <c r="R5" t="s">
        <v>46</v>
      </c>
      <c r="S5" t="s">
        <v>764</v>
      </c>
      <c r="T5" s="128">
        <v>6.0999999999999999E-2</v>
      </c>
      <c r="U5" s="128">
        <v>6.6799999999999998E-2</v>
      </c>
      <c r="V5" t="s">
        <v>232</v>
      </c>
      <c r="W5" t="s">
        <v>233</v>
      </c>
      <c r="X5" s="132" t="s">
        <v>235</v>
      </c>
      <c r="Y5" s="124">
        <v>60000</v>
      </c>
      <c r="Z5" s="126">
        <v>1</v>
      </c>
      <c r="AA5" s="130">
        <v>98.92</v>
      </c>
      <c r="AB5" s="124">
        <v>59.351999999999997</v>
      </c>
      <c r="AC5" s="128">
        <v>0.31049646604724501</v>
      </c>
      <c r="AD5" s="128">
        <v>6.8803677300047802E-4</v>
      </c>
    </row>
    <row r="6" spans="1:30">
      <c r="A6">
        <v>13710</v>
      </c>
      <c r="B6">
        <v>13711</v>
      </c>
      <c r="C6" t="s">
        <v>765</v>
      </c>
      <c r="D6" t="s">
        <v>766</v>
      </c>
      <c r="E6" t="s">
        <v>35</v>
      </c>
      <c r="F6" t="s">
        <v>767</v>
      </c>
      <c r="G6" t="s">
        <v>768</v>
      </c>
      <c r="H6" t="s">
        <v>38</v>
      </c>
      <c r="I6" t="s">
        <v>749</v>
      </c>
      <c r="J6" t="s">
        <v>39</v>
      </c>
      <c r="K6" t="s">
        <v>39</v>
      </c>
      <c r="L6" t="s">
        <v>45</v>
      </c>
      <c r="M6" t="s">
        <v>755</v>
      </c>
      <c r="N6" s="132" t="s">
        <v>769</v>
      </c>
      <c r="O6" t="s">
        <v>281</v>
      </c>
      <c r="P6" t="s">
        <v>281</v>
      </c>
      <c r="Q6" t="s">
        <v>281</v>
      </c>
      <c r="R6" t="s">
        <v>46</v>
      </c>
      <c r="S6" t="s">
        <v>770</v>
      </c>
      <c r="T6" s="128">
        <v>6.7500000000000004E-2</v>
      </c>
      <c r="U6" s="128">
        <v>7.0099999999999996E-2</v>
      </c>
      <c r="V6" t="s">
        <v>232</v>
      </c>
      <c r="W6" t="s">
        <v>233</v>
      </c>
      <c r="X6" s="132" t="s">
        <v>235</v>
      </c>
      <c r="Y6" s="124">
        <v>55000</v>
      </c>
      <c r="Z6" s="126">
        <v>1</v>
      </c>
      <c r="AA6" s="130">
        <v>98.51</v>
      </c>
      <c r="AB6" s="124">
        <v>54.180999999999997</v>
      </c>
      <c r="AC6" s="128">
        <v>0.283442070674497</v>
      </c>
      <c r="AD6" s="128">
        <v>6.2808627139022098E-4</v>
      </c>
    </row>
    <row r="7" spans="1:30">
      <c r="A7">
        <v>559</v>
      </c>
      <c r="B7">
        <v>556</v>
      </c>
      <c r="C7" t="s">
        <v>745</v>
      </c>
      <c r="D7" t="s">
        <v>746</v>
      </c>
      <c r="E7" t="s">
        <v>35</v>
      </c>
      <c r="F7" t="s">
        <v>747</v>
      </c>
      <c r="G7" t="s">
        <v>748</v>
      </c>
      <c r="H7" t="s">
        <v>38</v>
      </c>
      <c r="I7" t="s">
        <v>749</v>
      </c>
      <c r="J7" t="s">
        <v>39</v>
      </c>
      <c r="K7" t="s">
        <v>39</v>
      </c>
      <c r="L7" t="s">
        <v>45</v>
      </c>
      <c r="M7" t="s">
        <v>307</v>
      </c>
      <c r="N7" s="132" t="s">
        <v>673</v>
      </c>
      <c r="O7" t="s">
        <v>281</v>
      </c>
      <c r="P7" t="s">
        <v>281</v>
      </c>
      <c r="Q7" t="s">
        <v>281</v>
      </c>
      <c r="R7" t="s">
        <v>46</v>
      </c>
      <c r="S7" t="s">
        <v>750</v>
      </c>
      <c r="T7" s="128">
        <v>5.5800000000000002E-2</v>
      </c>
      <c r="U7" s="128">
        <v>6.25E-2</v>
      </c>
      <c r="V7" t="s">
        <v>232</v>
      </c>
      <c r="W7" t="s">
        <v>233</v>
      </c>
      <c r="X7" s="132" t="s">
        <v>235</v>
      </c>
      <c r="Y7" s="124">
        <v>64096.639999999999</v>
      </c>
      <c r="Z7" s="126">
        <v>1</v>
      </c>
      <c r="AA7" s="130">
        <v>98.65</v>
      </c>
      <c r="AB7" s="124">
        <v>63.231000000000002</v>
      </c>
      <c r="AC7" s="128">
        <v>8.0036251943691003E-2</v>
      </c>
      <c r="AD7" s="128">
        <v>1.8026329776893701E-4</v>
      </c>
    </row>
    <row r="8" spans="1:30">
      <c r="A8">
        <v>559</v>
      </c>
      <c r="B8">
        <v>556</v>
      </c>
      <c r="C8" t="s">
        <v>751</v>
      </c>
      <c r="D8" t="s">
        <v>752</v>
      </c>
      <c r="E8" t="s">
        <v>35</v>
      </c>
      <c r="F8" t="s">
        <v>753</v>
      </c>
      <c r="G8" t="s">
        <v>754</v>
      </c>
      <c r="H8" t="s">
        <v>38</v>
      </c>
      <c r="I8" t="s">
        <v>749</v>
      </c>
      <c r="J8" t="s">
        <v>39</v>
      </c>
      <c r="K8" t="s">
        <v>39</v>
      </c>
      <c r="L8" t="s">
        <v>45</v>
      </c>
      <c r="M8" t="s">
        <v>755</v>
      </c>
      <c r="N8" s="132" t="s">
        <v>756</v>
      </c>
      <c r="O8" t="s">
        <v>281</v>
      </c>
      <c r="P8" t="s">
        <v>281</v>
      </c>
      <c r="Q8" t="s">
        <v>281</v>
      </c>
      <c r="R8" t="s">
        <v>46</v>
      </c>
      <c r="S8" t="s">
        <v>757</v>
      </c>
      <c r="T8" s="128">
        <v>3.6900000000000002E-2</v>
      </c>
      <c r="U8" s="128">
        <v>3.6299999999999999E-2</v>
      </c>
      <c r="V8" t="s">
        <v>232</v>
      </c>
      <c r="W8" t="s">
        <v>233</v>
      </c>
      <c r="X8" s="132" t="s">
        <v>235</v>
      </c>
      <c r="Y8" s="124">
        <v>149099.94</v>
      </c>
      <c r="Z8" s="126">
        <v>1</v>
      </c>
      <c r="AA8" s="130">
        <v>102.68</v>
      </c>
      <c r="AB8" s="124">
        <v>153.096</v>
      </c>
      <c r="AC8" s="128">
        <v>0.193783911451268</v>
      </c>
      <c r="AD8" s="128">
        <v>4.3645380792375698E-4</v>
      </c>
    </row>
    <row r="9" spans="1:30">
      <c r="A9">
        <v>559</v>
      </c>
      <c r="B9">
        <v>556</v>
      </c>
      <c r="C9" t="s">
        <v>751</v>
      </c>
      <c r="D9" t="s">
        <v>752</v>
      </c>
      <c r="E9" t="s">
        <v>35</v>
      </c>
      <c r="F9" t="s">
        <v>758</v>
      </c>
      <c r="G9" t="s">
        <v>759</v>
      </c>
      <c r="H9" t="s">
        <v>38</v>
      </c>
      <c r="I9" t="s">
        <v>749</v>
      </c>
      <c r="J9" t="s">
        <v>39</v>
      </c>
      <c r="K9" t="s">
        <v>39</v>
      </c>
      <c r="L9" t="s">
        <v>45</v>
      </c>
      <c r="M9" t="s">
        <v>755</v>
      </c>
      <c r="N9" s="132" t="s">
        <v>760</v>
      </c>
      <c r="O9" t="s">
        <v>281</v>
      </c>
      <c r="P9" t="s">
        <v>281</v>
      </c>
      <c r="Q9" t="s">
        <v>281</v>
      </c>
      <c r="R9" t="s">
        <v>46</v>
      </c>
      <c r="S9" t="s">
        <v>761</v>
      </c>
      <c r="T9" s="128">
        <v>6.2E-2</v>
      </c>
      <c r="U9" s="128">
        <v>6.8900000000000003E-2</v>
      </c>
      <c r="V9" t="s">
        <v>232</v>
      </c>
      <c r="W9" t="s">
        <v>233</v>
      </c>
      <c r="X9" s="132" t="s">
        <v>235</v>
      </c>
      <c r="Y9" s="124">
        <v>141181.78</v>
      </c>
      <c r="Z9" s="126">
        <v>1</v>
      </c>
      <c r="AA9" s="130">
        <v>98.71</v>
      </c>
      <c r="AB9" s="124">
        <v>139.36099999999999</v>
      </c>
      <c r="AC9" s="128">
        <v>0.17639821822211399</v>
      </c>
      <c r="AD9" s="128">
        <v>3.9729652207669801E-4</v>
      </c>
    </row>
    <row r="10" spans="1:30">
      <c r="A10">
        <v>559</v>
      </c>
      <c r="B10">
        <v>556</v>
      </c>
      <c r="C10" t="s">
        <v>751</v>
      </c>
      <c r="D10" t="s">
        <v>752</v>
      </c>
      <c r="E10" t="s">
        <v>35</v>
      </c>
      <c r="F10" t="s">
        <v>762</v>
      </c>
      <c r="G10" t="s">
        <v>763</v>
      </c>
      <c r="H10" t="s">
        <v>38</v>
      </c>
      <c r="I10" t="s">
        <v>749</v>
      </c>
      <c r="J10" t="s">
        <v>39</v>
      </c>
      <c r="K10" t="s">
        <v>39</v>
      </c>
      <c r="L10" t="s">
        <v>45</v>
      </c>
      <c r="M10" t="s">
        <v>755</v>
      </c>
      <c r="N10" s="132" t="s">
        <v>587</v>
      </c>
      <c r="O10" t="s">
        <v>281</v>
      </c>
      <c r="P10" t="s">
        <v>281</v>
      </c>
      <c r="Q10" t="s">
        <v>281</v>
      </c>
      <c r="R10" t="s">
        <v>46</v>
      </c>
      <c r="S10" t="s">
        <v>764</v>
      </c>
      <c r="T10" s="128">
        <v>6.0999999999999999E-2</v>
      </c>
      <c r="U10" s="128">
        <v>6.6799999999999998E-2</v>
      </c>
      <c r="V10" t="s">
        <v>232</v>
      </c>
      <c r="W10" t="s">
        <v>233</v>
      </c>
      <c r="X10" s="132" t="s">
        <v>235</v>
      </c>
      <c r="Y10" s="124">
        <v>220000</v>
      </c>
      <c r="Z10" s="126">
        <v>1</v>
      </c>
      <c r="AA10" s="130">
        <v>98.92</v>
      </c>
      <c r="AB10" s="124">
        <v>217.624</v>
      </c>
      <c r="AC10" s="128">
        <v>0.27546167092356399</v>
      </c>
      <c r="AD10" s="128">
        <v>6.2041422485098398E-4</v>
      </c>
    </row>
    <row r="11" spans="1:30">
      <c r="A11">
        <v>559</v>
      </c>
      <c r="B11">
        <v>556</v>
      </c>
      <c r="C11" t="s">
        <v>765</v>
      </c>
      <c r="D11" t="s">
        <v>766</v>
      </c>
      <c r="E11" t="s">
        <v>35</v>
      </c>
      <c r="F11" t="s">
        <v>767</v>
      </c>
      <c r="G11" t="s">
        <v>768</v>
      </c>
      <c r="H11" t="s">
        <v>38</v>
      </c>
      <c r="I11" t="s">
        <v>749</v>
      </c>
      <c r="J11" t="s">
        <v>39</v>
      </c>
      <c r="K11" t="s">
        <v>39</v>
      </c>
      <c r="L11" t="s">
        <v>45</v>
      </c>
      <c r="M11" t="s">
        <v>755</v>
      </c>
      <c r="N11" s="132" t="s">
        <v>769</v>
      </c>
      <c r="O11" t="s">
        <v>281</v>
      </c>
      <c r="P11" t="s">
        <v>281</v>
      </c>
      <c r="Q11" t="s">
        <v>281</v>
      </c>
      <c r="R11" t="s">
        <v>46</v>
      </c>
      <c r="S11" t="s">
        <v>770</v>
      </c>
      <c r="T11" s="128">
        <v>6.7500000000000004E-2</v>
      </c>
      <c r="U11" s="128">
        <v>7.0099999999999996E-2</v>
      </c>
      <c r="V11" t="s">
        <v>232</v>
      </c>
      <c r="W11" t="s">
        <v>233</v>
      </c>
      <c r="X11" s="132" t="s">
        <v>235</v>
      </c>
      <c r="Y11" s="124">
        <v>220000</v>
      </c>
      <c r="Z11" s="126">
        <v>1</v>
      </c>
      <c r="AA11" s="130">
        <v>98.51</v>
      </c>
      <c r="AB11" s="124">
        <v>216.72200000000001</v>
      </c>
      <c r="AC11" s="128">
        <v>0.274319947459364</v>
      </c>
      <c r="AD11" s="128">
        <v>6.1784275465093502E-4</v>
      </c>
    </row>
    <row r="12" spans="1:30">
      <c r="A12">
        <v>559</v>
      </c>
      <c r="B12">
        <v>7205</v>
      </c>
      <c r="C12" t="s">
        <v>745</v>
      </c>
      <c r="D12" t="s">
        <v>746</v>
      </c>
      <c r="E12" t="s">
        <v>35</v>
      </c>
      <c r="F12" t="s">
        <v>747</v>
      </c>
      <c r="G12" t="s">
        <v>748</v>
      </c>
      <c r="H12" t="s">
        <v>38</v>
      </c>
      <c r="I12" t="s">
        <v>749</v>
      </c>
      <c r="J12" t="s">
        <v>39</v>
      </c>
      <c r="K12" t="s">
        <v>39</v>
      </c>
      <c r="L12" t="s">
        <v>45</v>
      </c>
      <c r="M12" t="s">
        <v>307</v>
      </c>
      <c r="N12" s="132" t="s">
        <v>673</v>
      </c>
      <c r="O12" t="s">
        <v>281</v>
      </c>
      <c r="P12" t="s">
        <v>281</v>
      </c>
      <c r="Q12" t="s">
        <v>281</v>
      </c>
      <c r="R12" t="s">
        <v>46</v>
      </c>
      <c r="S12" t="s">
        <v>750</v>
      </c>
      <c r="T12" s="128">
        <v>5.5800000000000002E-2</v>
      </c>
      <c r="U12" s="128">
        <v>6.25E-2</v>
      </c>
      <c r="V12" t="s">
        <v>232</v>
      </c>
      <c r="W12" t="s">
        <v>233</v>
      </c>
      <c r="X12" s="132" t="s">
        <v>235</v>
      </c>
      <c r="Y12" s="124">
        <v>340294.9</v>
      </c>
      <c r="Z12" s="126">
        <v>1</v>
      </c>
      <c r="AA12" s="130">
        <v>98.65</v>
      </c>
      <c r="AB12" s="124">
        <v>335.70100000000002</v>
      </c>
      <c r="AC12" s="128">
        <v>8.4645849614390797E-2</v>
      </c>
      <c r="AD12" s="128">
        <v>1.66737312220221E-4</v>
      </c>
    </row>
    <row r="13" spans="1:30">
      <c r="A13">
        <v>559</v>
      </c>
      <c r="B13">
        <v>7205</v>
      </c>
      <c r="C13" t="s">
        <v>751</v>
      </c>
      <c r="D13" t="s">
        <v>752</v>
      </c>
      <c r="E13" t="s">
        <v>35</v>
      </c>
      <c r="F13" t="s">
        <v>753</v>
      </c>
      <c r="G13" t="s">
        <v>754</v>
      </c>
      <c r="H13" t="s">
        <v>38</v>
      </c>
      <c r="I13" t="s">
        <v>749</v>
      </c>
      <c r="J13" t="s">
        <v>39</v>
      </c>
      <c r="K13" t="s">
        <v>39</v>
      </c>
      <c r="L13" t="s">
        <v>45</v>
      </c>
      <c r="M13" t="s">
        <v>755</v>
      </c>
      <c r="N13" s="132" t="s">
        <v>756</v>
      </c>
      <c r="O13" t="s">
        <v>281</v>
      </c>
      <c r="P13" t="s">
        <v>281</v>
      </c>
      <c r="Q13" t="s">
        <v>281</v>
      </c>
      <c r="R13" t="s">
        <v>46</v>
      </c>
      <c r="S13" t="s">
        <v>757</v>
      </c>
      <c r="T13" s="128">
        <v>3.6900000000000002E-2</v>
      </c>
      <c r="U13" s="128">
        <v>3.6299999999999999E-2</v>
      </c>
      <c r="V13" t="s">
        <v>232</v>
      </c>
      <c r="W13" t="s">
        <v>233</v>
      </c>
      <c r="X13" s="132" t="s">
        <v>235</v>
      </c>
      <c r="Y13" s="124">
        <v>793181.31</v>
      </c>
      <c r="Z13" s="126">
        <v>1</v>
      </c>
      <c r="AA13" s="130">
        <v>102.68</v>
      </c>
      <c r="AB13" s="124">
        <v>814.43899999999996</v>
      </c>
      <c r="AC13" s="128">
        <v>0.20535792656462501</v>
      </c>
      <c r="AD13" s="128">
        <v>4.0451869612614298E-4</v>
      </c>
    </row>
    <row r="14" spans="1:30">
      <c r="A14">
        <v>559</v>
      </c>
      <c r="B14">
        <v>7205</v>
      </c>
      <c r="C14" t="s">
        <v>751</v>
      </c>
      <c r="D14" t="s">
        <v>752</v>
      </c>
      <c r="E14" t="s">
        <v>35</v>
      </c>
      <c r="F14" t="s">
        <v>758</v>
      </c>
      <c r="G14" t="s">
        <v>759</v>
      </c>
      <c r="H14" t="s">
        <v>38</v>
      </c>
      <c r="I14" t="s">
        <v>749</v>
      </c>
      <c r="J14" t="s">
        <v>39</v>
      </c>
      <c r="K14" t="s">
        <v>39</v>
      </c>
      <c r="L14" t="s">
        <v>45</v>
      </c>
      <c r="M14" t="s">
        <v>755</v>
      </c>
      <c r="N14" s="132" t="s">
        <v>760</v>
      </c>
      <c r="O14" t="s">
        <v>281</v>
      </c>
      <c r="P14" t="s">
        <v>281</v>
      </c>
      <c r="Q14" t="s">
        <v>281</v>
      </c>
      <c r="R14" t="s">
        <v>46</v>
      </c>
      <c r="S14" t="s">
        <v>761</v>
      </c>
      <c r="T14" s="128">
        <v>6.2E-2</v>
      </c>
      <c r="U14" s="128">
        <v>6.8900000000000003E-2</v>
      </c>
      <c r="V14" t="s">
        <v>232</v>
      </c>
      <c r="W14" t="s">
        <v>233</v>
      </c>
      <c r="X14" s="132" t="s">
        <v>235</v>
      </c>
      <c r="Y14" s="124">
        <v>712497.32</v>
      </c>
      <c r="Z14" s="126">
        <v>1</v>
      </c>
      <c r="AA14" s="130">
        <v>98.71</v>
      </c>
      <c r="AB14" s="124">
        <v>703.30600000000004</v>
      </c>
      <c r="AC14" s="128">
        <v>0.17733625205561299</v>
      </c>
      <c r="AD14" s="128">
        <v>3.4932096684789501E-4</v>
      </c>
    </row>
    <row r="15" spans="1:30">
      <c r="A15">
        <v>559</v>
      </c>
      <c r="B15">
        <v>7205</v>
      </c>
      <c r="C15" t="s">
        <v>751</v>
      </c>
      <c r="D15" t="s">
        <v>752</v>
      </c>
      <c r="E15" t="s">
        <v>35</v>
      </c>
      <c r="F15" t="s">
        <v>762</v>
      </c>
      <c r="G15" t="s">
        <v>763</v>
      </c>
      <c r="H15" t="s">
        <v>38</v>
      </c>
      <c r="I15" t="s">
        <v>749</v>
      </c>
      <c r="J15" t="s">
        <v>39</v>
      </c>
      <c r="K15" t="s">
        <v>39</v>
      </c>
      <c r="L15" t="s">
        <v>45</v>
      </c>
      <c r="M15" t="s">
        <v>755</v>
      </c>
      <c r="N15" s="132" t="s">
        <v>587</v>
      </c>
      <c r="O15" t="s">
        <v>281</v>
      </c>
      <c r="P15" t="s">
        <v>281</v>
      </c>
      <c r="Q15" t="s">
        <v>281</v>
      </c>
      <c r="R15" t="s">
        <v>46</v>
      </c>
      <c r="S15" t="s">
        <v>764</v>
      </c>
      <c r="T15" s="128">
        <v>6.0999999999999999E-2</v>
      </c>
      <c r="U15" s="128">
        <v>6.6799999999999998E-2</v>
      </c>
      <c r="V15" t="s">
        <v>232</v>
      </c>
      <c r="W15" t="s">
        <v>233</v>
      </c>
      <c r="X15" s="132" t="s">
        <v>235</v>
      </c>
      <c r="Y15" s="124">
        <v>1070000</v>
      </c>
      <c r="Z15" s="126">
        <v>1</v>
      </c>
      <c r="AA15" s="130">
        <v>98.92</v>
      </c>
      <c r="AB15" s="124">
        <v>1058.444</v>
      </c>
      <c r="AC15" s="128">
        <v>0.26688306947794399</v>
      </c>
      <c r="AD15" s="128">
        <v>5.2571231648751004E-4</v>
      </c>
    </row>
    <row r="16" spans="1:30">
      <c r="A16">
        <v>559</v>
      </c>
      <c r="B16">
        <v>7205</v>
      </c>
      <c r="C16" t="s">
        <v>765</v>
      </c>
      <c r="D16" t="s">
        <v>766</v>
      </c>
      <c r="E16" t="s">
        <v>35</v>
      </c>
      <c r="F16" t="s">
        <v>767</v>
      </c>
      <c r="G16" t="s">
        <v>768</v>
      </c>
      <c r="H16" t="s">
        <v>38</v>
      </c>
      <c r="I16" t="s">
        <v>749</v>
      </c>
      <c r="J16" t="s">
        <v>39</v>
      </c>
      <c r="K16" t="s">
        <v>39</v>
      </c>
      <c r="L16" t="s">
        <v>45</v>
      </c>
      <c r="M16" t="s">
        <v>755</v>
      </c>
      <c r="N16" s="132" t="s">
        <v>769</v>
      </c>
      <c r="O16" t="s">
        <v>281</v>
      </c>
      <c r="P16" t="s">
        <v>281</v>
      </c>
      <c r="Q16" t="s">
        <v>281</v>
      </c>
      <c r="R16" t="s">
        <v>46</v>
      </c>
      <c r="S16" t="s">
        <v>770</v>
      </c>
      <c r="T16" s="128">
        <v>6.7500000000000004E-2</v>
      </c>
      <c r="U16" s="128">
        <v>7.0099999999999996E-2</v>
      </c>
      <c r="V16" t="s">
        <v>232</v>
      </c>
      <c r="W16" t="s">
        <v>233</v>
      </c>
      <c r="X16" s="132" t="s">
        <v>235</v>
      </c>
      <c r="Y16" s="124">
        <v>1070000</v>
      </c>
      <c r="Z16" s="126">
        <v>1</v>
      </c>
      <c r="AA16" s="130">
        <v>98.51</v>
      </c>
      <c r="AB16" s="124">
        <v>1054.057</v>
      </c>
      <c r="AC16" s="128">
        <v>0.26577690228742701</v>
      </c>
      <c r="AD16" s="128">
        <v>5.2353336329543699E-4</v>
      </c>
    </row>
    <row r="17" spans="1:30">
      <c r="A17">
        <v>559</v>
      </c>
      <c r="B17">
        <v>7206</v>
      </c>
      <c r="C17" t="s">
        <v>745</v>
      </c>
      <c r="D17" t="s">
        <v>746</v>
      </c>
      <c r="E17" t="s">
        <v>35</v>
      </c>
      <c r="F17" t="s">
        <v>747</v>
      </c>
      <c r="G17" t="s">
        <v>748</v>
      </c>
      <c r="H17" t="s">
        <v>38</v>
      </c>
      <c r="I17" t="s">
        <v>749</v>
      </c>
      <c r="J17" t="s">
        <v>39</v>
      </c>
      <c r="K17" t="s">
        <v>39</v>
      </c>
      <c r="L17" t="s">
        <v>45</v>
      </c>
      <c r="M17" t="s">
        <v>307</v>
      </c>
      <c r="N17" s="132" t="s">
        <v>673</v>
      </c>
      <c r="O17" t="s">
        <v>281</v>
      </c>
      <c r="P17" t="s">
        <v>281</v>
      </c>
      <c r="Q17" t="s">
        <v>281</v>
      </c>
      <c r="R17" t="s">
        <v>46</v>
      </c>
      <c r="S17" t="s">
        <v>750</v>
      </c>
      <c r="T17" s="128">
        <v>5.5800000000000002E-2</v>
      </c>
      <c r="U17" s="128">
        <v>6.25E-2</v>
      </c>
      <c r="V17" t="s">
        <v>232</v>
      </c>
      <c r="W17" t="s">
        <v>233</v>
      </c>
      <c r="X17" s="132" t="s">
        <v>235</v>
      </c>
      <c r="Y17" s="124">
        <v>18646.3</v>
      </c>
      <c r="Z17" s="126">
        <v>1</v>
      </c>
      <c r="AA17" s="130">
        <v>98.65</v>
      </c>
      <c r="AB17" s="124">
        <v>18.395</v>
      </c>
      <c r="AC17" s="128">
        <v>8.1273721150360898E-2</v>
      </c>
      <c r="AD17" s="128">
        <v>2.05579097104197E-4</v>
      </c>
    </row>
    <row r="18" spans="1:30">
      <c r="A18">
        <v>559</v>
      </c>
      <c r="B18">
        <v>7206</v>
      </c>
      <c r="C18" t="s">
        <v>751</v>
      </c>
      <c r="D18" t="s">
        <v>752</v>
      </c>
      <c r="E18" t="s">
        <v>35</v>
      </c>
      <c r="F18" t="s">
        <v>753</v>
      </c>
      <c r="G18" t="s">
        <v>754</v>
      </c>
      <c r="H18" t="s">
        <v>38</v>
      </c>
      <c r="I18" t="s">
        <v>749</v>
      </c>
      <c r="J18" t="s">
        <v>39</v>
      </c>
      <c r="K18" t="s">
        <v>39</v>
      </c>
      <c r="L18" t="s">
        <v>45</v>
      </c>
      <c r="M18" t="s">
        <v>755</v>
      </c>
      <c r="N18" s="132" t="s">
        <v>756</v>
      </c>
      <c r="O18" t="s">
        <v>281</v>
      </c>
      <c r="P18" t="s">
        <v>281</v>
      </c>
      <c r="Q18" t="s">
        <v>281</v>
      </c>
      <c r="R18" t="s">
        <v>46</v>
      </c>
      <c r="S18" t="s">
        <v>757</v>
      </c>
      <c r="T18" s="128">
        <v>3.6900000000000002E-2</v>
      </c>
      <c r="U18" s="128">
        <v>3.6299999999999999E-2</v>
      </c>
      <c r="V18" t="s">
        <v>232</v>
      </c>
      <c r="W18" t="s">
        <v>233</v>
      </c>
      <c r="X18" s="132" t="s">
        <v>235</v>
      </c>
      <c r="Y18" s="124">
        <v>41626.86</v>
      </c>
      <c r="Z18" s="126">
        <v>1</v>
      </c>
      <c r="AA18" s="130">
        <v>102.68</v>
      </c>
      <c r="AB18" s="124">
        <v>42.741999999999997</v>
      </c>
      <c r="AC18" s="128">
        <v>0.188851265789474</v>
      </c>
      <c r="AD18" s="128">
        <v>4.7769281581384101E-4</v>
      </c>
    </row>
    <row r="19" spans="1:30">
      <c r="A19">
        <v>559</v>
      </c>
      <c r="B19">
        <v>7206</v>
      </c>
      <c r="C19" t="s">
        <v>751</v>
      </c>
      <c r="D19" t="s">
        <v>752</v>
      </c>
      <c r="E19" t="s">
        <v>35</v>
      </c>
      <c r="F19" t="s">
        <v>758</v>
      </c>
      <c r="G19" t="s">
        <v>759</v>
      </c>
      <c r="H19" t="s">
        <v>38</v>
      </c>
      <c r="I19" t="s">
        <v>749</v>
      </c>
      <c r="J19" t="s">
        <v>39</v>
      </c>
      <c r="K19" t="s">
        <v>39</v>
      </c>
      <c r="L19" t="s">
        <v>45</v>
      </c>
      <c r="M19" t="s">
        <v>755</v>
      </c>
      <c r="N19" s="132" t="s">
        <v>760</v>
      </c>
      <c r="O19" t="s">
        <v>281</v>
      </c>
      <c r="P19" t="s">
        <v>281</v>
      </c>
      <c r="Q19" t="s">
        <v>281</v>
      </c>
      <c r="R19" t="s">
        <v>46</v>
      </c>
      <c r="S19" t="s">
        <v>761</v>
      </c>
      <c r="T19" s="128">
        <v>6.2E-2</v>
      </c>
      <c r="U19" s="128">
        <v>6.8900000000000003E-2</v>
      </c>
      <c r="V19" t="s">
        <v>232</v>
      </c>
      <c r="W19" t="s">
        <v>233</v>
      </c>
      <c r="X19" s="132" t="s">
        <v>235</v>
      </c>
      <c r="Y19" s="124">
        <v>42354.53</v>
      </c>
      <c r="Z19" s="126">
        <v>1</v>
      </c>
      <c r="AA19" s="130">
        <v>98.71</v>
      </c>
      <c r="AB19" s="124">
        <v>41.808</v>
      </c>
      <c r="AC19" s="128">
        <v>0.18472318428384699</v>
      </c>
      <c r="AD19" s="128">
        <v>4.6725097487574502E-4</v>
      </c>
    </row>
    <row r="20" spans="1:30">
      <c r="A20">
        <v>559</v>
      </c>
      <c r="B20">
        <v>7206</v>
      </c>
      <c r="C20" t="s">
        <v>751</v>
      </c>
      <c r="D20" t="s">
        <v>752</v>
      </c>
      <c r="E20" t="s">
        <v>35</v>
      </c>
      <c r="F20" t="s">
        <v>762</v>
      </c>
      <c r="G20" t="s">
        <v>763</v>
      </c>
      <c r="H20" t="s">
        <v>38</v>
      </c>
      <c r="I20" t="s">
        <v>749</v>
      </c>
      <c r="J20" t="s">
        <v>39</v>
      </c>
      <c r="K20" t="s">
        <v>39</v>
      </c>
      <c r="L20" t="s">
        <v>45</v>
      </c>
      <c r="M20" t="s">
        <v>755</v>
      </c>
      <c r="N20" s="132" t="s">
        <v>587</v>
      </c>
      <c r="O20" t="s">
        <v>281</v>
      </c>
      <c r="P20" t="s">
        <v>281</v>
      </c>
      <c r="Q20" t="s">
        <v>281</v>
      </c>
      <c r="R20" t="s">
        <v>46</v>
      </c>
      <c r="S20" t="s">
        <v>764</v>
      </c>
      <c r="T20" s="128">
        <v>6.0999999999999999E-2</v>
      </c>
      <c r="U20" s="128">
        <v>6.6799999999999998E-2</v>
      </c>
      <c r="V20" t="s">
        <v>232</v>
      </c>
      <c r="W20" t="s">
        <v>233</v>
      </c>
      <c r="X20" s="132" t="s">
        <v>235</v>
      </c>
      <c r="Y20" s="124">
        <v>60000</v>
      </c>
      <c r="Z20" s="126">
        <v>1</v>
      </c>
      <c r="AA20" s="130">
        <v>98.92</v>
      </c>
      <c r="AB20" s="124">
        <v>59.351999999999997</v>
      </c>
      <c r="AC20" s="128">
        <v>0.26223807349874201</v>
      </c>
      <c r="AD20" s="128">
        <v>6.6332223519676001E-4</v>
      </c>
    </row>
    <row r="21" spans="1:30">
      <c r="A21">
        <v>559</v>
      </c>
      <c r="B21">
        <v>7206</v>
      </c>
      <c r="C21" t="s">
        <v>765</v>
      </c>
      <c r="D21" t="s">
        <v>766</v>
      </c>
      <c r="E21" t="s">
        <v>35</v>
      </c>
      <c r="F21" t="s">
        <v>767</v>
      </c>
      <c r="G21" t="s">
        <v>768</v>
      </c>
      <c r="H21" t="s">
        <v>38</v>
      </c>
      <c r="I21" t="s">
        <v>749</v>
      </c>
      <c r="J21" t="s">
        <v>39</v>
      </c>
      <c r="K21" t="s">
        <v>39</v>
      </c>
      <c r="L21" t="s">
        <v>45</v>
      </c>
      <c r="M21" t="s">
        <v>755</v>
      </c>
      <c r="N21" s="132" t="s">
        <v>769</v>
      </c>
      <c r="O21" t="s">
        <v>281</v>
      </c>
      <c r="P21" t="s">
        <v>281</v>
      </c>
      <c r="Q21" t="s">
        <v>281</v>
      </c>
      <c r="R21" t="s">
        <v>46</v>
      </c>
      <c r="S21" t="s">
        <v>770</v>
      </c>
      <c r="T21" s="128">
        <v>6.7500000000000004E-2</v>
      </c>
      <c r="U21" s="128">
        <v>7.0099999999999996E-2</v>
      </c>
      <c r="V21" t="s">
        <v>232</v>
      </c>
      <c r="W21" t="s">
        <v>233</v>
      </c>
      <c r="X21" s="132" t="s">
        <v>235</v>
      </c>
      <c r="Y21" s="124">
        <v>65000</v>
      </c>
      <c r="Z21" s="126">
        <v>1</v>
      </c>
      <c r="AA21" s="130">
        <v>98.51</v>
      </c>
      <c r="AB21" s="124">
        <v>64.031000000000006</v>
      </c>
      <c r="AC21" s="128">
        <v>0.28291375527757601</v>
      </c>
      <c r="AD21" s="128">
        <v>7.1562066489758202E-4</v>
      </c>
    </row>
    <row r="22" spans="1:30">
      <c r="A22">
        <v>559</v>
      </c>
      <c r="B22">
        <v>7207</v>
      </c>
      <c r="C22" t="s">
        <v>745</v>
      </c>
      <c r="D22" t="s">
        <v>746</v>
      </c>
      <c r="E22" t="s">
        <v>35</v>
      </c>
      <c r="F22" t="s">
        <v>747</v>
      </c>
      <c r="G22" t="s">
        <v>748</v>
      </c>
      <c r="H22" t="s">
        <v>38</v>
      </c>
      <c r="I22" t="s">
        <v>749</v>
      </c>
      <c r="J22" t="s">
        <v>39</v>
      </c>
      <c r="K22" t="s">
        <v>39</v>
      </c>
      <c r="L22" t="s">
        <v>45</v>
      </c>
      <c r="M22" t="s">
        <v>307</v>
      </c>
      <c r="N22" s="132" t="s">
        <v>673</v>
      </c>
      <c r="O22" t="s">
        <v>281</v>
      </c>
      <c r="P22" t="s">
        <v>281</v>
      </c>
      <c r="Q22" t="s">
        <v>281</v>
      </c>
      <c r="R22" t="s">
        <v>46</v>
      </c>
      <c r="S22" t="s">
        <v>750</v>
      </c>
      <c r="T22" s="128">
        <v>5.5800000000000002E-2</v>
      </c>
      <c r="U22" s="128">
        <v>6.25E-2</v>
      </c>
      <c r="V22" t="s">
        <v>232</v>
      </c>
      <c r="W22" t="s">
        <v>233</v>
      </c>
      <c r="X22" s="132" t="s">
        <v>235</v>
      </c>
      <c r="Y22" s="124">
        <v>27969.439999999999</v>
      </c>
      <c r="Z22" s="126">
        <v>1</v>
      </c>
      <c r="AA22" s="130">
        <v>98.65</v>
      </c>
      <c r="AB22" s="124">
        <v>27.591999999999999</v>
      </c>
      <c r="AC22" s="128">
        <v>8.4603043776908707E-2</v>
      </c>
      <c r="AD22" s="128">
        <v>2.25830533357505E-4</v>
      </c>
    </row>
    <row r="23" spans="1:30">
      <c r="A23">
        <v>559</v>
      </c>
      <c r="B23">
        <v>7207</v>
      </c>
      <c r="C23" t="s">
        <v>751</v>
      </c>
      <c r="D23" t="s">
        <v>752</v>
      </c>
      <c r="E23" t="s">
        <v>35</v>
      </c>
      <c r="F23" t="s">
        <v>753</v>
      </c>
      <c r="G23" t="s">
        <v>754</v>
      </c>
      <c r="H23" t="s">
        <v>38</v>
      </c>
      <c r="I23" t="s">
        <v>749</v>
      </c>
      <c r="J23" t="s">
        <v>39</v>
      </c>
      <c r="K23" t="s">
        <v>39</v>
      </c>
      <c r="L23" t="s">
        <v>45</v>
      </c>
      <c r="M23" t="s">
        <v>755</v>
      </c>
      <c r="N23" s="132" t="s">
        <v>756</v>
      </c>
      <c r="O23" t="s">
        <v>281</v>
      </c>
      <c r="P23" t="s">
        <v>281</v>
      </c>
      <c r="Q23" t="s">
        <v>281</v>
      </c>
      <c r="R23" t="s">
        <v>46</v>
      </c>
      <c r="S23" t="s">
        <v>757</v>
      </c>
      <c r="T23" s="128">
        <v>3.6900000000000002E-2</v>
      </c>
      <c r="U23" s="128">
        <v>3.6299999999999999E-2</v>
      </c>
      <c r="V23" t="s">
        <v>232</v>
      </c>
      <c r="W23" t="s">
        <v>233</v>
      </c>
      <c r="X23" s="132" t="s">
        <v>235</v>
      </c>
      <c r="Y23" s="124">
        <v>59791.33</v>
      </c>
      <c r="Z23" s="126">
        <v>1</v>
      </c>
      <c r="AA23" s="130">
        <v>102.68</v>
      </c>
      <c r="AB23" s="124">
        <v>61.393999999999998</v>
      </c>
      <c r="AC23" s="128">
        <v>0.18824749306805399</v>
      </c>
      <c r="AD23" s="128">
        <v>5.0248820686490502E-4</v>
      </c>
    </row>
    <row r="24" spans="1:30">
      <c r="A24">
        <v>559</v>
      </c>
      <c r="B24">
        <v>7207</v>
      </c>
      <c r="C24" t="s">
        <v>751</v>
      </c>
      <c r="D24" t="s">
        <v>752</v>
      </c>
      <c r="E24" t="s">
        <v>35</v>
      </c>
      <c r="F24" t="s">
        <v>758</v>
      </c>
      <c r="G24" t="s">
        <v>759</v>
      </c>
      <c r="H24" t="s">
        <v>38</v>
      </c>
      <c r="I24" t="s">
        <v>749</v>
      </c>
      <c r="J24" t="s">
        <v>39</v>
      </c>
      <c r="K24" t="s">
        <v>39</v>
      </c>
      <c r="L24" t="s">
        <v>45</v>
      </c>
      <c r="M24" t="s">
        <v>755</v>
      </c>
      <c r="N24" s="132" t="s">
        <v>760</v>
      </c>
      <c r="O24" t="s">
        <v>281</v>
      </c>
      <c r="P24" t="s">
        <v>281</v>
      </c>
      <c r="Q24" t="s">
        <v>281</v>
      </c>
      <c r="R24" t="s">
        <v>46</v>
      </c>
      <c r="S24" t="s">
        <v>761</v>
      </c>
      <c r="T24" s="128">
        <v>6.2E-2</v>
      </c>
      <c r="U24" s="128">
        <v>6.8900000000000003E-2</v>
      </c>
      <c r="V24" t="s">
        <v>232</v>
      </c>
      <c r="W24" t="s">
        <v>233</v>
      </c>
      <c r="X24" s="132" t="s">
        <v>235</v>
      </c>
      <c r="Y24" s="124">
        <v>60237.57</v>
      </c>
      <c r="Z24" s="126">
        <v>1</v>
      </c>
      <c r="AA24" s="130">
        <v>98.71</v>
      </c>
      <c r="AB24" s="124">
        <v>59.460999999999999</v>
      </c>
      <c r="AC24" s="128">
        <v>0.182319752757818</v>
      </c>
      <c r="AD24" s="128">
        <v>4.8666531567678701E-4</v>
      </c>
    </row>
    <row r="25" spans="1:30">
      <c r="A25">
        <v>559</v>
      </c>
      <c r="B25">
        <v>7207</v>
      </c>
      <c r="C25" t="s">
        <v>751</v>
      </c>
      <c r="D25" t="s">
        <v>752</v>
      </c>
      <c r="E25" t="s">
        <v>35</v>
      </c>
      <c r="F25" t="s">
        <v>762</v>
      </c>
      <c r="G25" t="s">
        <v>763</v>
      </c>
      <c r="H25" t="s">
        <v>38</v>
      </c>
      <c r="I25" t="s">
        <v>749</v>
      </c>
      <c r="J25" t="s">
        <v>39</v>
      </c>
      <c r="K25" t="s">
        <v>39</v>
      </c>
      <c r="L25" t="s">
        <v>45</v>
      </c>
      <c r="M25" t="s">
        <v>755</v>
      </c>
      <c r="N25" s="132" t="s">
        <v>587</v>
      </c>
      <c r="O25" t="s">
        <v>281</v>
      </c>
      <c r="P25" t="s">
        <v>281</v>
      </c>
      <c r="Q25" t="s">
        <v>281</v>
      </c>
      <c r="R25" t="s">
        <v>46</v>
      </c>
      <c r="S25" t="s">
        <v>764</v>
      </c>
      <c r="T25" s="128">
        <v>6.0999999999999999E-2</v>
      </c>
      <c r="U25" s="128">
        <v>6.6799999999999998E-2</v>
      </c>
      <c r="V25" t="s">
        <v>232</v>
      </c>
      <c r="W25" t="s">
        <v>233</v>
      </c>
      <c r="X25" s="132" t="s">
        <v>235</v>
      </c>
      <c r="Y25" s="124">
        <v>90000</v>
      </c>
      <c r="Z25" s="126">
        <v>1</v>
      </c>
      <c r="AA25" s="130">
        <v>98.92</v>
      </c>
      <c r="AB25" s="124">
        <v>89.028000000000006</v>
      </c>
      <c r="AC25" s="128">
        <v>0.27298057515318302</v>
      </c>
      <c r="AD25" s="128">
        <v>7.2866585090768999E-4</v>
      </c>
    </row>
    <row r="26" spans="1:30">
      <c r="A26">
        <v>559</v>
      </c>
      <c r="B26">
        <v>7207</v>
      </c>
      <c r="C26" t="s">
        <v>765</v>
      </c>
      <c r="D26" t="s">
        <v>766</v>
      </c>
      <c r="E26" t="s">
        <v>35</v>
      </c>
      <c r="F26" t="s">
        <v>767</v>
      </c>
      <c r="G26" t="s">
        <v>768</v>
      </c>
      <c r="H26" t="s">
        <v>38</v>
      </c>
      <c r="I26" t="s">
        <v>749</v>
      </c>
      <c r="J26" t="s">
        <v>39</v>
      </c>
      <c r="K26" t="s">
        <v>39</v>
      </c>
      <c r="L26" t="s">
        <v>45</v>
      </c>
      <c r="M26" t="s">
        <v>755</v>
      </c>
      <c r="N26" s="132" t="s">
        <v>769</v>
      </c>
      <c r="O26" t="s">
        <v>281</v>
      </c>
      <c r="P26" t="s">
        <v>281</v>
      </c>
      <c r="Q26" t="s">
        <v>281</v>
      </c>
      <c r="R26" t="s">
        <v>46</v>
      </c>
      <c r="S26" t="s">
        <v>770</v>
      </c>
      <c r="T26" s="128">
        <v>6.7500000000000004E-2</v>
      </c>
      <c r="U26" s="128">
        <v>7.0099999999999996E-2</v>
      </c>
      <c r="V26" t="s">
        <v>232</v>
      </c>
      <c r="W26" t="s">
        <v>233</v>
      </c>
      <c r="X26" s="132" t="s">
        <v>235</v>
      </c>
      <c r="Y26" s="124">
        <v>90000</v>
      </c>
      <c r="Z26" s="126">
        <v>1</v>
      </c>
      <c r="AA26" s="130">
        <v>98.51</v>
      </c>
      <c r="AB26" s="124">
        <v>88.659000000000006</v>
      </c>
      <c r="AC26" s="128">
        <v>0.27184913524403598</v>
      </c>
      <c r="AD26" s="128">
        <v>7.2564570332507604E-4</v>
      </c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pageMargins left="0.7" right="0.7" top="0.75" bottom="0.75" header="0.3" footer="0.3"/>
  <pageSetup paperSize="0" orientation="portrait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26"/>
  <dimension ref="A1:V41"/>
  <sheetViews>
    <sheetView rightToLeft="1" topLeftCell="E1" workbookViewId="0">
      <selection activeCell="I12" sqref="I12"/>
    </sheetView>
  </sheetViews>
  <sheetFormatPr defaultColWidth="0" defaultRowHeight="14.25"/>
  <cols>
    <col min="1" max="5" width="11.625" customWidth="1"/>
    <col min="6" max="6" width="22.75" bestFit="1" customWidth="1"/>
    <col min="7" max="22" width="11.625" customWidth="1"/>
    <col min="23" max="23" width="9" hidden="1" customWidth="1"/>
    <col min="24" max="16384" width="9" hidden="1"/>
  </cols>
  <sheetData>
    <row r="1" spans="1:22" s="2" customFormat="1" ht="51">
      <c r="A1" s="10" t="s">
        <v>8</v>
      </c>
      <c r="B1" s="10" t="s">
        <v>9</v>
      </c>
      <c r="C1" s="10" t="s">
        <v>771</v>
      </c>
      <c r="D1" s="10" t="s">
        <v>772</v>
      </c>
      <c r="E1" s="10" t="s">
        <v>773</v>
      </c>
      <c r="F1" s="10" t="s">
        <v>114</v>
      </c>
      <c r="G1" s="131" t="s">
        <v>774</v>
      </c>
      <c r="H1" s="10" t="s">
        <v>16</v>
      </c>
      <c r="I1" s="10" t="s">
        <v>17</v>
      </c>
      <c r="J1" s="10" t="s">
        <v>23</v>
      </c>
      <c r="K1" s="10" t="s">
        <v>775</v>
      </c>
      <c r="L1" s="10" t="s">
        <v>180</v>
      </c>
      <c r="M1" s="10" t="s">
        <v>24</v>
      </c>
      <c r="N1" s="10" t="s">
        <v>176</v>
      </c>
      <c r="O1" s="127" t="s">
        <v>177</v>
      </c>
      <c r="P1" s="127" t="s">
        <v>178</v>
      </c>
      <c r="Q1" s="10" t="s">
        <v>776</v>
      </c>
      <c r="R1" s="125" t="s">
        <v>28</v>
      </c>
      <c r="S1" s="129" t="s">
        <v>777</v>
      </c>
      <c r="T1" s="10" t="s">
        <v>30</v>
      </c>
      <c r="U1" s="127" t="s">
        <v>31</v>
      </c>
      <c r="V1" s="127" t="s">
        <v>32</v>
      </c>
    </row>
    <row r="2" spans="1:22">
      <c r="A2">
        <v>13710</v>
      </c>
      <c r="B2">
        <v>13711</v>
      </c>
      <c r="C2" t="s">
        <v>778</v>
      </c>
      <c r="D2" t="s">
        <v>779</v>
      </c>
      <c r="E2" t="s">
        <v>780</v>
      </c>
      <c r="F2" t="s">
        <v>781</v>
      </c>
      <c r="G2" s="132" t="s">
        <v>782</v>
      </c>
      <c r="H2" t="s">
        <v>39</v>
      </c>
      <c r="I2" t="s">
        <v>39</v>
      </c>
      <c r="J2" t="s">
        <v>45</v>
      </c>
      <c r="K2" t="s">
        <v>189</v>
      </c>
      <c r="L2" t="s">
        <v>190</v>
      </c>
      <c r="M2" t="s">
        <v>131</v>
      </c>
      <c r="N2" t="s">
        <v>3689</v>
      </c>
      <c r="O2" s="128"/>
      <c r="P2" s="128">
        <v>1.5900000000000001E-2</v>
      </c>
      <c r="Q2" s="124">
        <v>30</v>
      </c>
      <c r="R2" s="126">
        <v>3.165</v>
      </c>
      <c r="S2" s="130">
        <v>104.93</v>
      </c>
      <c r="T2" s="124">
        <v>99.631</v>
      </c>
      <c r="U2" s="128">
        <v>8.0619698076419596E-2</v>
      </c>
      <c r="V2" s="128">
        <v>1.15497061282009E-3</v>
      </c>
    </row>
    <row r="3" spans="1:22">
      <c r="A3">
        <v>13710</v>
      </c>
      <c r="B3">
        <v>13711</v>
      </c>
      <c r="C3" t="s">
        <v>778</v>
      </c>
      <c r="D3" t="s">
        <v>779</v>
      </c>
      <c r="E3" t="s">
        <v>780</v>
      </c>
      <c r="F3" t="s">
        <v>223</v>
      </c>
      <c r="G3" s="132" t="s">
        <v>783</v>
      </c>
      <c r="H3" t="s">
        <v>39</v>
      </c>
      <c r="I3" t="s">
        <v>39</v>
      </c>
      <c r="J3" t="s">
        <v>45</v>
      </c>
      <c r="K3" t="s">
        <v>189</v>
      </c>
      <c r="L3" t="s">
        <v>190</v>
      </c>
      <c r="M3" t="s">
        <v>46</v>
      </c>
      <c r="N3" t="s">
        <v>3690</v>
      </c>
      <c r="O3" s="128"/>
      <c r="P3" s="128">
        <v>4.2900000000000001E-2</v>
      </c>
      <c r="Q3" s="124">
        <v>170</v>
      </c>
      <c r="R3" s="126">
        <v>1</v>
      </c>
      <c r="S3" s="130">
        <v>100</v>
      </c>
      <c r="T3" s="124">
        <v>170</v>
      </c>
      <c r="U3" s="128">
        <v>0.137561038816784</v>
      </c>
      <c r="V3" s="128">
        <v>1.9707213136892E-3</v>
      </c>
    </row>
    <row r="4" spans="1:22">
      <c r="A4">
        <v>13710</v>
      </c>
      <c r="B4">
        <v>13711</v>
      </c>
      <c r="C4" t="s">
        <v>778</v>
      </c>
      <c r="D4" t="s">
        <v>779</v>
      </c>
      <c r="E4" t="s">
        <v>780</v>
      </c>
      <c r="F4" t="s">
        <v>223</v>
      </c>
      <c r="G4" s="132" t="s">
        <v>784</v>
      </c>
      <c r="H4" t="s">
        <v>39</v>
      </c>
      <c r="I4" t="s">
        <v>39</v>
      </c>
      <c r="J4" t="s">
        <v>45</v>
      </c>
      <c r="K4" t="s">
        <v>189</v>
      </c>
      <c r="L4" t="s">
        <v>190</v>
      </c>
      <c r="M4" t="s">
        <v>46</v>
      </c>
      <c r="N4" t="s">
        <v>3691</v>
      </c>
      <c r="O4" s="128"/>
      <c r="P4" s="128">
        <v>3.9100000000000003E-2</v>
      </c>
      <c r="Q4" s="124">
        <v>90</v>
      </c>
      <c r="R4" s="126">
        <v>1</v>
      </c>
      <c r="S4" s="130">
        <v>100.01</v>
      </c>
      <c r="T4" s="124">
        <v>90.009</v>
      </c>
      <c r="U4" s="128">
        <v>7.2833714957999396E-2</v>
      </c>
      <c r="V4" s="128">
        <v>1.04342738072854E-3</v>
      </c>
    </row>
    <row r="5" spans="1:22">
      <c r="A5">
        <v>13710</v>
      </c>
      <c r="B5">
        <v>13711</v>
      </c>
      <c r="C5" t="s">
        <v>778</v>
      </c>
      <c r="D5" t="s">
        <v>779</v>
      </c>
      <c r="E5" t="s">
        <v>780</v>
      </c>
      <c r="F5" t="s">
        <v>223</v>
      </c>
      <c r="G5" s="132" t="s">
        <v>785</v>
      </c>
      <c r="H5" t="s">
        <v>39</v>
      </c>
      <c r="I5" t="s">
        <v>39</v>
      </c>
      <c r="J5" t="s">
        <v>45</v>
      </c>
      <c r="K5" t="s">
        <v>189</v>
      </c>
      <c r="L5" t="s">
        <v>190</v>
      </c>
      <c r="M5" t="s">
        <v>46</v>
      </c>
      <c r="N5" t="s">
        <v>3692</v>
      </c>
      <c r="O5" s="128"/>
      <c r="P5" s="128">
        <v>4.4200000000000003E-2</v>
      </c>
      <c r="Q5" s="124">
        <v>150</v>
      </c>
      <c r="R5" s="126">
        <v>1</v>
      </c>
      <c r="S5" s="130">
        <v>100.57</v>
      </c>
      <c r="T5" s="124">
        <v>150.85499999999999</v>
      </c>
      <c r="U5" s="128">
        <v>0.12206923829827</v>
      </c>
      <c r="V5" s="128">
        <v>1.74878331633285E-3</v>
      </c>
    </row>
    <row r="6" spans="1:22">
      <c r="A6">
        <v>13710</v>
      </c>
      <c r="B6">
        <v>13711</v>
      </c>
      <c r="C6" t="s">
        <v>778</v>
      </c>
      <c r="D6" t="s">
        <v>779</v>
      </c>
      <c r="E6" t="s">
        <v>780</v>
      </c>
      <c r="F6" t="s">
        <v>223</v>
      </c>
      <c r="G6" s="132" t="s">
        <v>786</v>
      </c>
      <c r="H6" t="s">
        <v>39</v>
      </c>
      <c r="I6" t="s">
        <v>39</v>
      </c>
      <c r="J6" t="s">
        <v>45</v>
      </c>
      <c r="K6" t="s">
        <v>189</v>
      </c>
      <c r="L6" t="s">
        <v>190</v>
      </c>
      <c r="M6" t="s">
        <v>46</v>
      </c>
      <c r="N6" t="s">
        <v>3693</v>
      </c>
      <c r="O6" s="128"/>
      <c r="P6" s="128">
        <v>4.2799999999999998E-2</v>
      </c>
      <c r="Q6" s="124">
        <v>150</v>
      </c>
      <c r="R6" s="126">
        <v>1</v>
      </c>
      <c r="S6" s="130">
        <v>101.12</v>
      </c>
      <c r="T6" s="124">
        <v>151.68</v>
      </c>
      <c r="U6" s="128">
        <v>0.122736813927822</v>
      </c>
      <c r="V6" s="128">
        <v>1.7583471109434E-3</v>
      </c>
    </row>
    <row r="7" spans="1:22">
      <c r="A7">
        <v>13710</v>
      </c>
      <c r="B7">
        <v>13711</v>
      </c>
      <c r="C7" t="s">
        <v>778</v>
      </c>
      <c r="D7" t="s">
        <v>779</v>
      </c>
      <c r="E7" t="s">
        <v>780</v>
      </c>
      <c r="F7" t="s">
        <v>223</v>
      </c>
      <c r="G7" s="132" t="s">
        <v>787</v>
      </c>
      <c r="H7" t="s">
        <v>39</v>
      </c>
      <c r="I7" t="s">
        <v>39</v>
      </c>
      <c r="J7" t="s">
        <v>45</v>
      </c>
      <c r="K7" t="s">
        <v>189</v>
      </c>
      <c r="L7" t="s">
        <v>190</v>
      </c>
      <c r="M7" t="s">
        <v>46</v>
      </c>
      <c r="N7" t="s">
        <v>3694</v>
      </c>
      <c r="O7" s="128"/>
      <c r="P7" s="128">
        <v>4.2999999999999997E-2</v>
      </c>
      <c r="Q7" s="124">
        <v>85</v>
      </c>
      <c r="R7" s="126">
        <v>1</v>
      </c>
      <c r="S7" s="130">
        <v>101.62</v>
      </c>
      <c r="T7" s="124">
        <v>86.376999999999995</v>
      </c>
      <c r="U7" s="128">
        <v>6.9894763822807807E-2</v>
      </c>
      <c r="V7" s="128">
        <v>1.00132349948548E-3</v>
      </c>
    </row>
    <row r="8" spans="1:22">
      <c r="A8">
        <v>13710</v>
      </c>
      <c r="B8">
        <v>13711</v>
      </c>
      <c r="C8" t="s">
        <v>778</v>
      </c>
      <c r="D8" t="s">
        <v>779</v>
      </c>
      <c r="E8" t="s">
        <v>780</v>
      </c>
      <c r="F8" t="s">
        <v>223</v>
      </c>
      <c r="G8" s="132" t="s">
        <v>788</v>
      </c>
      <c r="H8" t="s">
        <v>39</v>
      </c>
      <c r="I8" t="s">
        <v>39</v>
      </c>
      <c r="J8" t="s">
        <v>45</v>
      </c>
      <c r="K8" t="s">
        <v>189</v>
      </c>
      <c r="L8" t="s">
        <v>190</v>
      </c>
      <c r="M8" t="s">
        <v>46</v>
      </c>
      <c r="N8" t="s">
        <v>3695</v>
      </c>
      <c r="O8" s="128"/>
      <c r="P8" s="128">
        <v>4.2299999999999997E-2</v>
      </c>
      <c r="Q8" s="124">
        <v>90</v>
      </c>
      <c r="R8" s="126">
        <v>1</v>
      </c>
      <c r="S8" s="130">
        <v>101.82</v>
      </c>
      <c r="T8" s="124">
        <v>91.638000000000005</v>
      </c>
      <c r="U8" s="128">
        <v>7.4151873382896596E-2</v>
      </c>
      <c r="V8" s="128">
        <v>1.0623115279049999E-3</v>
      </c>
    </row>
    <row r="9" spans="1:22">
      <c r="A9">
        <v>13710</v>
      </c>
      <c r="B9">
        <v>13711</v>
      </c>
      <c r="C9" t="s">
        <v>751</v>
      </c>
      <c r="D9" t="s">
        <v>789</v>
      </c>
      <c r="E9" t="s">
        <v>780</v>
      </c>
      <c r="F9" t="s">
        <v>781</v>
      </c>
      <c r="G9" s="132" t="s">
        <v>790</v>
      </c>
      <c r="H9" t="s">
        <v>39</v>
      </c>
      <c r="I9" t="s">
        <v>39</v>
      </c>
      <c r="J9" t="s">
        <v>45</v>
      </c>
      <c r="K9" t="s">
        <v>189</v>
      </c>
      <c r="L9" t="s">
        <v>190</v>
      </c>
      <c r="M9" t="s">
        <v>131</v>
      </c>
      <c r="N9" t="s">
        <v>791</v>
      </c>
      <c r="O9" s="128"/>
      <c r="P9" s="128">
        <v>1E-4</v>
      </c>
      <c r="Q9" s="124">
        <v>125</v>
      </c>
      <c r="R9" s="126">
        <v>3.165</v>
      </c>
      <c r="S9" s="130">
        <v>100</v>
      </c>
      <c r="T9" s="124">
        <v>395.625</v>
      </c>
      <c r="U9" s="128">
        <v>0.32013285871699998</v>
      </c>
      <c r="V9" s="128">
        <v>4.5862742336958201E-3</v>
      </c>
    </row>
    <row r="10" spans="1:22">
      <c r="A10">
        <v>559</v>
      </c>
      <c r="B10">
        <v>556</v>
      </c>
      <c r="C10" t="s">
        <v>778</v>
      </c>
      <c r="D10" t="s">
        <v>779</v>
      </c>
      <c r="E10" t="s">
        <v>780</v>
      </c>
      <c r="F10" t="s">
        <v>781</v>
      </c>
      <c r="G10" s="132" t="s">
        <v>782</v>
      </c>
      <c r="H10" t="s">
        <v>39</v>
      </c>
      <c r="I10" t="s">
        <v>39</v>
      </c>
      <c r="J10" t="s">
        <v>45</v>
      </c>
      <c r="K10" t="s">
        <v>189</v>
      </c>
      <c r="L10" t="s">
        <v>190</v>
      </c>
      <c r="M10" t="s">
        <v>131</v>
      </c>
      <c r="N10" t="s">
        <v>3689</v>
      </c>
      <c r="O10" s="128"/>
      <c r="P10" s="128">
        <v>1.5900000000000001E-2</v>
      </c>
      <c r="Q10" s="124">
        <v>140</v>
      </c>
      <c r="R10" s="126">
        <v>3.165</v>
      </c>
      <c r="S10" s="130">
        <v>104.93</v>
      </c>
      <c r="T10" s="124">
        <v>464.94499999999999</v>
      </c>
      <c r="U10" s="128">
        <v>2.7561338051609499E-2</v>
      </c>
      <c r="V10" s="128">
        <v>1.3254897727407E-3</v>
      </c>
    </row>
    <row r="11" spans="1:22">
      <c r="A11">
        <v>559</v>
      </c>
      <c r="B11">
        <v>556</v>
      </c>
      <c r="C11" t="s">
        <v>778</v>
      </c>
      <c r="D11" t="s">
        <v>779</v>
      </c>
      <c r="E11" t="s">
        <v>780</v>
      </c>
      <c r="F11" t="s">
        <v>223</v>
      </c>
      <c r="G11" s="132" t="s">
        <v>783</v>
      </c>
      <c r="H11" t="s">
        <v>39</v>
      </c>
      <c r="I11" t="s">
        <v>39</v>
      </c>
      <c r="J11" t="s">
        <v>45</v>
      </c>
      <c r="K11" t="s">
        <v>189</v>
      </c>
      <c r="L11" t="s">
        <v>190</v>
      </c>
      <c r="M11" t="s">
        <v>46</v>
      </c>
      <c r="N11" t="s">
        <v>3690</v>
      </c>
      <c r="O11" s="128"/>
      <c r="P11" s="128">
        <v>4.2900000000000001E-2</v>
      </c>
      <c r="Q11" s="124">
        <v>700</v>
      </c>
      <c r="R11" s="126">
        <v>1</v>
      </c>
      <c r="S11" s="130">
        <v>100</v>
      </c>
      <c r="T11" s="124">
        <v>700</v>
      </c>
      <c r="U11" s="128">
        <v>4.1495109508211198E-2</v>
      </c>
      <c r="V11" s="128">
        <v>1.9955977162247202E-3</v>
      </c>
    </row>
    <row r="12" spans="1:22">
      <c r="A12">
        <v>559</v>
      </c>
      <c r="B12">
        <v>556</v>
      </c>
      <c r="C12" t="s">
        <v>778</v>
      </c>
      <c r="D12" t="s">
        <v>779</v>
      </c>
      <c r="E12" t="s">
        <v>780</v>
      </c>
      <c r="F12" t="s">
        <v>223</v>
      </c>
      <c r="G12" s="132" t="s">
        <v>784</v>
      </c>
      <c r="H12" t="s">
        <v>39</v>
      </c>
      <c r="I12" t="s">
        <v>39</v>
      </c>
      <c r="J12" t="s">
        <v>45</v>
      </c>
      <c r="K12" t="s">
        <v>189</v>
      </c>
      <c r="L12" t="s">
        <v>190</v>
      </c>
      <c r="M12" t="s">
        <v>46</v>
      </c>
      <c r="N12" t="s">
        <v>3691</v>
      </c>
      <c r="O12" s="128"/>
      <c r="P12" s="128">
        <v>3.9100000000000003E-2</v>
      </c>
      <c r="Q12" s="124">
        <v>460</v>
      </c>
      <c r="R12" s="126">
        <v>1</v>
      </c>
      <c r="S12" s="130">
        <v>100.01</v>
      </c>
      <c r="T12" s="124">
        <v>460.04599999999999</v>
      </c>
      <c r="U12" s="128">
        <v>2.7270941641163601E-2</v>
      </c>
      <c r="V12" s="128">
        <v>1.31152392422617E-3</v>
      </c>
    </row>
    <row r="13" spans="1:22">
      <c r="A13">
        <v>559</v>
      </c>
      <c r="B13">
        <v>556</v>
      </c>
      <c r="C13" t="s">
        <v>778</v>
      </c>
      <c r="D13" t="s">
        <v>779</v>
      </c>
      <c r="E13" t="s">
        <v>780</v>
      </c>
      <c r="F13" t="s">
        <v>223</v>
      </c>
      <c r="G13" s="132" t="s">
        <v>785</v>
      </c>
      <c r="H13" t="s">
        <v>39</v>
      </c>
      <c r="I13" t="s">
        <v>39</v>
      </c>
      <c r="J13" t="s">
        <v>45</v>
      </c>
      <c r="K13" t="s">
        <v>189</v>
      </c>
      <c r="L13" t="s">
        <v>190</v>
      </c>
      <c r="M13" t="s">
        <v>46</v>
      </c>
      <c r="N13" t="s">
        <v>3692</v>
      </c>
      <c r="O13" s="128"/>
      <c r="P13" s="128">
        <v>4.4200000000000003E-2</v>
      </c>
      <c r="Q13" s="124">
        <v>700</v>
      </c>
      <c r="R13" s="126">
        <v>1</v>
      </c>
      <c r="S13" s="130">
        <v>100.57</v>
      </c>
      <c r="T13" s="124">
        <v>703.99</v>
      </c>
      <c r="U13" s="128">
        <v>4.1731631632407999E-2</v>
      </c>
      <c r="V13" s="128">
        <v>2.0069726232071999E-3</v>
      </c>
    </row>
    <row r="14" spans="1:22">
      <c r="A14">
        <v>559</v>
      </c>
      <c r="B14">
        <v>556</v>
      </c>
      <c r="C14" t="s">
        <v>778</v>
      </c>
      <c r="D14" t="s">
        <v>779</v>
      </c>
      <c r="E14" t="s">
        <v>780</v>
      </c>
      <c r="F14" t="s">
        <v>223</v>
      </c>
      <c r="G14" s="132" t="s">
        <v>786</v>
      </c>
      <c r="H14" t="s">
        <v>39</v>
      </c>
      <c r="I14" t="s">
        <v>39</v>
      </c>
      <c r="J14" t="s">
        <v>45</v>
      </c>
      <c r="K14" t="s">
        <v>189</v>
      </c>
      <c r="L14" t="s">
        <v>190</v>
      </c>
      <c r="M14" t="s">
        <v>46</v>
      </c>
      <c r="N14" t="s">
        <v>3693</v>
      </c>
      <c r="O14" s="128"/>
      <c r="P14" s="128">
        <v>4.2799999999999998E-2</v>
      </c>
      <c r="Q14" s="124">
        <v>700</v>
      </c>
      <c r="R14" s="126">
        <v>1</v>
      </c>
      <c r="S14" s="130">
        <v>101.12</v>
      </c>
      <c r="T14" s="124">
        <v>707.84</v>
      </c>
      <c r="U14" s="128">
        <v>4.1959854734703102E-2</v>
      </c>
      <c r="V14" s="128">
        <v>2.0179484106464399E-3</v>
      </c>
    </row>
    <row r="15" spans="1:22">
      <c r="A15">
        <v>559</v>
      </c>
      <c r="B15">
        <v>556</v>
      </c>
      <c r="C15" t="s">
        <v>778</v>
      </c>
      <c r="D15" t="s">
        <v>779</v>
      </c>
      <c r="E15" t="s">
        <v>780</v>
      </c>
      <c r="F15" t="s">
        <v>223</v>
      </c>
      <c r="G15" s="132" t="s">
        <v>787</v>
      </c>
      <c r="H15" t="s">
        <v>39</v>
      </c>
      <c r="I15" t="s">
        <v>39</v>
      </c>
      <c r="J15" t="s">
        <v>45</v>
      </c>
      <c r="K15" t="s">
        <v>189</v>
      </c>
      <c r="L15" t="s">
        <v>190</v>
      </c>
      <c r="M15" t="s">
        <v>46</v>
      </c>
      <c r="N15" t="s">
        <v>3694</v>
      </c>
      <c r="O15" s="128"/>
      <c r="P15" s="128">
        <v>4.2999999999999997E-2</v>
      </c>
      <c r="Q15" s="124">
        <v>465</v>
      </c>
      <c r="R15" s="126">
        <v>1</v>
      </c>
      <c r="S15" s="130">
        <v>101.62</v>
      </c>
      <c r="T15" s="124">
        <v>472.53300000000002</v>
      </c>
      <c r="U15" s="128">
        <v>2.8011155116062201E-2</v>
      </c>
      <c r="V15" s="128">
        <v>1.3471225366297401E-3</v>
      </c>
    </row>
    <row r="16" spans="1:22">
      <c r="A16">
        <v>559</v>
      </c>
      <c r="B16">
        <v>556</v>
      </c>
      <c r="C16" t="s">
        <v>778</v>
      </c>
      <c r="D16" t="s">
        <v>779</v>
      </c>
      <c r="E16" t="s">
        <v>780</v>
      </c>
      <c r="F16" t="s">
        <v>223</v>
      </c>
      <c r="G16" s="132" t="s">
        <v>788</v>
      </c>
      <c r="H16" t="s">
        <v>39</v>
      </c>
      <c r="I16" t="s">
        <v>39</v>
      </c>
      <c r="J16" t="s">
        <v>45</v>
      </c>
      <c r="K16" t="s">
        <v>189</v>
      </c>
      <c r="L16" t="s">
        <v>190</v>
      </c>
      <c r="M16" t="s">
        <v>46</v>
      </c>
      <c r="N16" t="s">
        <v>3695</v>
      </c>
      <c r="O16" s="128"/>
      <c r="P16" s="128">
        <v>4.2299999999999997E-2</v>
      </c>
      <c r="Q16" s="124">
        <v>470</v>
      </c>
      <c r="R16" s="126">
        <v>1</v>
      </c>
      <c r="S16" s="130">
        <v>101.82</v>
      </c>
      <c r="T16" s="124">
        <v>478.55399999999997</v>
      </c>
      <c r="U16" s="128">
        <v>2.8368072336560701E-2</v>
      </c>
      <c r="V16" s="128">
        <v>1.3642875278431501E-3</v>
      </c>
    </row>
    <row r="17" spans="1:22">
      <c r="A17">
        <v>559</v>
      </c>
      <c r="B17">
        <v>556</v>
      </c>
      <c r="C17" t="s">
        <v>751</v>
      </c>
      <c r="D17" t="s">
        <v>789</v>
      </c>
      <c r="E17" t="s">
        <v>780</v>
      </c>
      <c r="F17" t="s">
        <v>781</v>
      </c>
      <c r="G17" s="132" t="s">
        <v>790</v>
      </c>
      <c r="H17" t="s">
        <v>39</v>
      </c>
      <c r="I17" t="s">
        <v>39</v>
      </c>
      <c r="J17" t="s">
        <v>45</v>
      </c>
      <c r="K17" t="s">
        <v>189</v>
      </c>
      <c r="L17" t="s">
        <v>190</v>
      </c>
      <c r="M17" t="s">
        <v>131</v>
      </c>
      <c r="N17" t="s">
        <v>791</v>
      </c>
      <c r="O17" s="128"/>
      <c r="P17" s="128">
        <v>1E-4</v>
      </c>
      <c r="Q17" s="124">
        <v>4070</v>
      </c>
      <c r="R17" s="126">
        <v>3.165</v>
      </c>
      <c r="S17" s="130">
        <v>100</v>
      </c>
      <c r="T17" s="124">
        <v>12881.55</v>
      </c>
      <c r="U17" s="128">
        <v>0.76360189697928205</v>
      </c>
      <c r="V17" s="128">
        <v>3.6723416802049401E-2</v>
      </c>
    </row>
    <row r="18" spans="1:22">
      <c r="A18">
        <v>559</v>
      </c>
      <c r="B18">
        <v>7205</v>
      </c>
      <c r="C18" t="s">
        <v>778</v>
      </c>
      <c r="D18" t="s">
        <v>779</v>
      </c>
      <c r="E18" t="s">
        <v>780</v>
      </c>
      <c r="F18" t="s">
        <v>781</v>
      </c>
      <c r="G18" s="132" t="s">
        <v>782</v>
      </c>
      <c r="H18" t="s">
        <v>39</v>
      </c>
      <c r="I18" t="s">
        <v>39</v>
      </c>
      <c r="J18" t="s">
        <v>45</v>
      </c>
      <c r="K18" t="s">
        <v>189</v>
      </c>
      <c r="L18" t="s">
        <v>190</v>
      </c>
      <c r="M18" t="s">
        <v>131</v>
      </c>
      <c r="N18" t="s">
        <v>3689</v>
      </c>
      <c r="O18" s="128"/>
      <c r="P18" s="128">
        <v>1.5900000000000001E-2</v>
      </c>
      <c r="Q18" s="124">
        <v>730</v>
      </c>
      <c r="R18" s="126">
        <v>3.165</v>
      </c>
      <c r="S18" s="130">
        <v>104.93</v>
      </c>
      <c r="T18" s="124">
        <v>2424.355</v>
      </c>
      <c r="U18" s="128">
        <v>2.0640643835687901E-2</v>
      </c>
      <c r="V18" s="128">
        <v>1.2041386982163001E-3</v>
      </c>
    </row>
    <row r="19" spans="1:22">
      <c r="A19">
        <v>559</v>
      </c>
      <c r="B19">
        <v>7205</v>
      </c>
      <c r="C19" t="s">
        <v>778</v>
      </c>
      <c r="D19" t="s">
        <v>779</v>
      </c>
      <c r="E19" t="s">
        <v>780</v>
      </c>
      <c r="F19" t="s">
        <v>223</v>
      </c>
      <c r="G19" s="132" t="s">
        <v>783</v>
      </c>
      <c r="H19" t="s">
        <v>39</v>
      </c>
      <c r="I19" t="s">
        <v>39</v>
      </c>
      <c r="J19" t="s">
        <v>45</v>
      </c>
      <c r="K19" t="s">
        <v>189</v>
      </c>
      <c r="L19" t="s">
        <v>190</v>
      </c>
      <c r="M19" t="s">
        <v>46</v>
      </c>
      <c r="N19" t="s">
        <v>3690</v>
      </c>
      <c r="O19" s="128"/>
      <c r="P19" s="128">
        <v>4.2900000000000001E-2</v>
      </c>
      <c r="Q19" s="124">
        <v>4000</v>
      </c>
      <c r="R19" s="126">
        <v>1</v>
      </c>
      <c r="S19" s="130">
        <v>100</v>
      </c>
      <c r="T19" s="124">
        <v>4000</v>
      </c>
      <c r="U19" s="128">
        <v>3.4055478278753902E-2</v>
      </c>
      <c r="V19" s="128">
        <v>1.9867364413705801E-3</v>
      </c>
    </row>
    <row r="20" spans="1:22">
      <c r="A20">
        <v>559</v>
      </c>
      <c r="B20">
        <v>7205</v>
      </c>
      <c r="C20" t="s">
        <v>778</v>
      </c>
      <c r="D20" t="s">
        <v>779</v>
      </c>
      <c r="E20" t="s">
        <v>780</v>
      </c>
      <c r="F20" t="s">
        <v>223</v>
      </c>
      <c r="G20" s="132" t="s">
        <v>784</v>
      </c>
      <c r="H20" t="s">
        <v>39</v>
      </c>
      <c r="I20" t="s">
        <v>39</v>
      </c>
      <c r="J20" t="s">
        <v>45</v>
      </c>
      <c r="K20" t="s">
        <v>189</v>
      </c>
      <c r="L20" t="s">
        <v>190</v>
      </c>
      <c r="M20" t="s">
        <v>46</v>
      </c>
      <c r="N20" t="s">
        <v>3691</v>
      </c>
      <c r="O20" s="128"/>
      <c r="P20" s="128">
        <v>3.9100000000000003E-2</v>
      </c>
      <c r="Q20" s="124">
        <v>3250</v>
      </c>
      <c r="R20" s="126">
        <v>1</v>
      </c>
      <c r="S20" s="130">
        <v>100.01</v>
      </c>
      <c r="T20" s="124">
        <v>3250.3249999999998</v>
      </c>
      <c r="U20" s="128">
        <v>2.7672843109097699E-2</v>
      </c>
      <c r="V20" s="128">
        <v>1.61438478094946E-3</v>
      </c>
    </row>
    <row r="21" spans="1:22">
      <c r="A21">
        <v>559</v>
      </c>
      <c r="B21">
        <v>7205</v>
      </c>
      <c r="C21" t="s">
        <v>778</v>
      </c>
      <c r="D21" t="s">
        <v>779</v>
      </c>
      <c r="E21" t="s">
        <v>780</v>
      </c>
      <c r="F21" t="s">
        <v>223</v>
      </c>
      <c r="G21" s="132" t="s">
        <v>785</v>
      </c>
      <c r="H21" t="s">
        <v>39</v>
      </c>
      <c r="I21" t="s">
        <v>39</v>
      </c>
      <c r="J21" t="s">
        <v>45</v>
      </c>
      <c r="K21" t="s">
        <v>189</v>
      </c>
      <c r="L21" t="s">
        <v>190</v>
      </c>
      <c r="M21" t="s">
        <v>46</v>
      </c>
      <c r="N21" t="s">
        <v>3692</v>
      </c>
      <c r="O21" s="128"/>
      <c r="P21" s="128">
        <v>4.4200000000000003E-2</v>
      </c>
      <c r="Q21" s="124">
        <v>4030</v>
      </c>
      <c r="R21" s="126">
        <v>1</v>
      </c>
      <c r="S21" s="130">
        <v>100.57</v>
      </c>
      <c r="T21" s="124">
        <v>4052.971</v>
      </c>
      <c r="U21" s="128">
        <v>3.4506466463729797E-2</v>
      </c>
      <c r="V21" s="128">
        <v>2.0130462953795399E-3</v>
      </c>
    </row>
    <row r="22" spans="1:22">
      <c r="A22">
        <v>559</v>
      </c>
      <c r="B22">
        <v>7205</v>
      </c>
      <c r="C22" t="s">
        <v>778</v>
      </c>
      <c r="D22" t="s">
        <v>779</v>
      </c>
      <c r="E22" t="s">
        <v>780</v>
      </c>
      <c r="F22" t="s">
        <v>223</v>
      </c>
      <c r="G22" s="132" t="s">
        <v>786</v>
      </c>
      <c r="H22" t="s">
        <v>39</v>
      </c>
      <c r="I22" t="s">
        <v>39</v>
      </c>
      <c r="J22" t="s">
        <v>45</v>
      </c>
      <c r="K22" t="s">
        <v>189</v>
      </c>
      <c r="L22" t="s">
        <v>190</v>
      </c>
      <c r="M22" t="s">
        <v>46</v>
      </c>
      <c r="N22" t="s">
        <v>3693</v>
      </c>
      <c r="O22" s="128"/>
      <c r="P22" s="128">
        <v>4.2799999999999998E-2</v>
      </c>
      <c r="Q22" s="124">
        <v>4030</v>
      </c>
      <c r="R22" s="126">
        <v>1</v>
      </c>
      <c r="S22" s="130">
        <v>101.12</v>
      </c>
      <c r="T22" s="124">
        <v>4075.136</v>
      </c>
      <c r="U22" s="128">
        <v>3.4695176382741999E-2</v>
      </c>
      <c r="V22" s="128">
        <v>2.0240552986852799E-3</v>
      </c>
    </row>
    <row r="23" spans="1:22">
      <c r="A23">
        <v>559</v>
      </c>
      <c r="B23">
        <v>7205</v>
      </c>
      <c r="C23" t="s">
        <v>778</v>
      </c>
      <c r="D23" t="s">
        <v>779</v>
      </c>
      <c r="E23" t="s">
        <v>780</v>
      </c>
      <c r="F23" t="s">
        <v>223</v>
      </c>
      <c r="G23" s="132" t="s">
        <v>787</v>
      </c>
      <c r="H23" t="s">
        <v>39</v>
      </c>
      <c r="I23" t="s">
        <v>39</v>
      </c>
      <c r="J23" t="s">
        <v>45</v>
      </c>
      <c r="K23" t="s">
        <v>189</v>
      </c>
      <c r="L23" t="s">
        <v>190</v>
      </c>
      <c r="M23" t="s">
        <v>46</v>
      </c>
      <c r="N23" t="s">
        <v>3694</v>
      </c>
      <c r="O23" s="128"/>
      <c r="P23" s="128">
        <v>4.2999999999999997E-2</v>
      </c>
      <c r="Q23" s="124">
        <v>3250</v>
      </c>
      <c r="R23" s="126">
        <v>1</v>
      </c>
      <c r="S23" s="130">
        <v>101.62</v>
      </c>
      <c r="T23" s="124">
        <v>3302.65</v>
      </c>
      <c r="U23" s="128">
        <v>2.81183313343316E-2</v>
      </c>
      <c r="V23" s="128">
        <v>1.6403737770231399E-3</v>
      </c>
    </row>
    <row r="24" spans="1:22">
      <c r="A24">
        <v>559</v>
      </c>
      <c r="B24">
        <v>7205</v>
      </c>
      <c r="C24" t="s">
        <v>778</v>
      </c>
      <c r="D24" t="s">
        <v>779</v>
      </c>
      <c r="E24" t="s">
        <v>780</v>
      </c>
      <c r="F24" t="s">
        <v>223</v>
      </c>
      <c r="G24" s="132" t="s">
        <v>788</v>
      </c>
      <c r="H24" t="s">
        <v>39</v>
      </c>
      <c r="I24" t="s">
        <v>39</v>
      </c>
      <c r="J24" t="s">
        <v>45</v>
      </c>
      <c r="K24" t="s">
        <v>189</v>
      </c>
      <c r="L24" t="s">
        <v>190</v>
      </c>
      <c r="M24" t="s">
        <v>46</v>
      </c>
      <c r="N24" t="s">
        <v>3695</v>
      </c>
      <c r="O24" s="128"/>
      <c r="P24" s="128">
        <v>4.2299999999999997E-2</v>
      </c>
      <c r="Q24" s="124">
        <v>3240</v>
      </c>
      <c r="R24" s="126">
        <v>1</v>
      </c>
      <c r="S24" s="130">
        <v>101.82</v>
      </c>
      <c r="T24" s="124">
        <v>3298.9679999999998</v>
      </c>
      <c r="U24" s="128">
        <v>2.8086983266576E-2</v>
      </c>
      <c r="V24" s="128">
        <v>1.63854498612885E-3</v>
      </c>
    </row>
    <row r="25" spans="1:22">
      <c r="A25">
        <v>559</v>
      </c>
      <c r="B25">
        <v>7205</v>
      </c>
      <c r="C25" t="s">
        <v>751</v>
      </c>
      <c r="D25" t="s">
        <v>789</v>
      </c>
      <c r="E25" t="s">
        <v>780</v>
      </c>
      <c r="F25" t="s">
        <v>781</v>
      </c>
      <c r="G25" s="132" t="s">
        <v>790</v>
      </c>
      <c r="H25" t="s">
        <v>39</v>
      </c>
      <c r="I25" t="s">
        <v>39</v>
      </c>
      <c r="J25" t="s">
        <v>45</v>
      </c>
      <c r="K25" t="s">
        <v>189</v>
      </c>
      <c r="L25" t="s">
        <v>190</v>
      </c>
      <c r="M25" t="s">
        <v>131</v>
      </c>
      <c r="N25" t="s">
        <v>791</v>
      </c>
      <c r="O25" s="128"/>
      <c r="P25" s="128">
        <v>1E-4</v>
      </c>
      <c r="Q25" s="124">
        <v>29400</v>
      </c>
      <c r="R25" s="126">
        <v>3.165</v>
      </c>
      <c r="S25" s="130">
        <v>100</v>
      </c>
      <c r="T25" s="124">
        <v>93051</v>
      </c>
      <c r="U25" s="128">
        <v>0.79222407732908096</v>
      </c>
      <c r="V25" s="128">
        <v>4.6216953151493399E-2</v>
      </c>
    </row>
    <row r="26" spans="1:22">
      <c r="A26">
        <v>559</v>
      </c>
      <c r="B26">
        <v>7206</v>
      </c>
      <c r="C26" t="s">
        <v>778</v>
      </c>
      <c r="D26" t="s">
        <v>779</v>
      </c>
      <c r="E26" t="s">
        <v>780</v>
      </c>
      <c r="F26" t="s">
        <v>781</v>
      </c>
      <c r="G26" s="132" t="s">
        <v>782</v>
      </c>
      <c r="H26" t="s">
        <v>39</v>
      </c>
      <c r="I26" t="s">
        <v>39</v>
      </c>
      <c r="J26" t="s">
        <v>45</v>
      </c>
      <c r="K26" t="s">
        <v>189</v>
      </c>
      <c r="L26" t="s">
        <v>190</v>
      </c>
      <c r="M26" t="s">
        <v>131</v>
      </c>
      <c r="N26" t="s">
        <v>3689</v>
      </c>
      <c r="O26" s="128"/>
      <c r="P26" s="128">
        <v>1.5900000000000001E-2</v>
      </c>
      <c r="Q26" s="124">
        <v>40</v>
      </c>
      <c r="R26" s="126">
        <v>3.165</v>
      </c>
      <c r="S26" s="130">
        <v>104.93</v>
      </c>
      <c r="T26" s="124">
        <v>132.84100000000001</v>
      </c>
      <c r="U26" s="128">
        <v>7.5572678105071497E-2</v>
      </c>
      <c r="V26" s="128">
        <v>1.48464484951176E-3</v>
      </c>
    </row>
    <row r="27" spans="1:22">
      <c r="A27">
        <v>559</v>
      </c>
      <c r="B27">
        <v>7206</v>
      </c>
      <c r="C27" t="s">
        <v>778</v>
      </c>
      <c r="D27" t="s">
        <v>779</v>
      </c>
      <c r="E27" t="s">
        <v>780</v>
      </c>
      <c r="F27" t="s">
        <v>223</v>
      </c>
      <c r="G27" s="132" t="s">
        <v>783</v>
      </c>
      <c r="H27" t="s">
        <v>39</v>
      </c>
      <c r="I27" t="s">
        <v>39</v>
      </c>
      <c r="J27" t="s">
        <v>45</v>
      </c>
      <c r="K27" t="s">
        <v>189</v>
      </c>
      <c r="L27" t="s">
        <v>190</v>
      </c>
      <c r="M27" t="s">
        <v>46</v>
      </c>
      <c r="N27" t="s">
        <v>3690</v>
      </c>
      <c r="O27" s="128"/>
      <c r="P27" s="128">
        <v>4.2900000000000001E-2</v>
      </c>
      <c r="Q27" s="124">
        <v>190</v>
      </c>
      <c r="R27" s="126">
        <v>1</v>
      </c>
      <c r="S27" s="130">
        <v>100</v>
      </c>
      <c r="T27" s="124">
        <v>190</v>
      </c>
      <c r="U27" s="128">
        <v>0.108089880125934</v>
      </c>
      <c r="V27" s="128">
        <v>2.12345371154105E-3</v>
      </c>
    </row>
    <row r="28" spans="1:22">
      <c r="A28">
        <v>559</v>
      </c>
      <c r="B28">
        <v>7206</v>
      </c>
      <c r="C28" t="s">
        <v>778</v>
      </c>
      <c r="D28" t="s">
        <v>779</v>
      </c>
      <c r="E28" t="s">
        <v>780</v>
      </c>
      <c r="F28" t="s">
        <v>223</v>
      </c>
      <c r="G28" s="132" t="s">
        <v>784</v>
      </c>
      <c r="H28" t="s">
        <v>39</v>
      </c>
      <c r="I28" t="s">
        <v>39</v>
      </c>
      <c r="J28" t="s">
        <v>45</v>
      </c>
      <c r="K28" t="s">
        <v>189</v>
      </c>
      <c r="L28" t="s">
        <v>190</v>
      </c>
      <c r="M28" t="s">
        <v>46</v>
      </c>
      <c r="N28" t="s">
        <v>3691</v>
      </c>
      <c r="O28" s="128"/>
      <c r="P28" s="128">
        <v>3.9100000000000003E-2</v>
      </c>
      <c r="Q28" s="124">
        <v>100</v>
      </c>
      <c r="R28" s="126">
        <v>1</v>
      </c>
      <c r="S28" s="130">
        <v>100.01</v>
      </c>
      <c r="T28" s="124">
        <v>100.01</v>
      </c>
      <c r="U28" s="128">
        <v>5.6895099533655902E-2</v>
      </c>
      <c r="V28" s="128">
        <v>1.1177189773222101E-3</v>
      </c>
    </row>
    <row r="29" spans="1:22">
      <c r="A29">
        <v>559</v>
      </c>
      <c r="B29">
        <v>7206</v>
      </c>
      <c r="C29" t="s">
        <v>778</v>
      </c>
      <c r="D29" t="s">
        <v>779</v>
      </c>
      <c r="E29" t="s">
        <v>780</v>
      </c>
      <c r="F29" t="s">
        <v>223</v>
      </c>
      <c r="G29" s="132" t="s">
        <v>785</v>
      </c>
      <c r="H29" t="s">
        <v>39</v>
      </c>
      <c r="I29" t="s">
        <v>39</v>
      </c>
      <c r="J29" t="s">
        <v>45</v>
      </c>
      <c r="K29" t="s">
        <v>189</v>
      </c>
      <c r="L29" t="s">
        <v>190</v>
      </c>
      <c r="M29" t="s">
        <v>46</v>
      </c>
      <c r="N29" t="s">
        <v>3692</v>
      </c>
      <c r="O29" s="128"/>
      <c r="P29" s="128">
        <v>4.4200000000000003E-2</v>
      </c>
      <c r="Q29" s="124">
        <v>190</v>
      </c>
      <c r="R29" s="126">
        <v>1</v>
      </c>
      <c r="S29" s="130">
        <v>100.57</v>
      </c>
      <c r="T29" s="124">
        <v>191.083</v>
      </c>
      <c r="U29" s="128">
        <v>0.108705992442651</v>
      </c>
      <c r="V29" s="128">
        <v>2.1355573976968301E-3</v>
      </c>
    </row>
    <row r="30" spans="1:22">
      <c r="A30">
        <v>559</v>
      </c>
      <c r="B30">
        <v>7206</v>
      </c>
      <c r="C30" t="s">
        <v>778</v>
      </c>
      <c r="D30" t="s">
        <v>779</v>
      </c>
      <c r="E30" t="s">
        <v>780</v>
      </c>
      <c r="F30" t="s">
        <v>223</v>
      </c>
      <c r="G30" s="132" t="s">
        <v>786</v>
      </c>
      <c r="H30" t="s">
        <v>39</v>
      </c>
      <c r="I30" t="s">
        <v>39</v>
      </c>
      <c r="J30" t="s">
        <v>45</v>
      </c>
      <c r="K30" t="s">
        <v>189</v>
      </c>
      <c r="L30" t="s">
        <v>190</v>
      </c>
      <c r="M30" t="s">
        <v>46</v>
      </c>
      <c r="N30" t="s">
        <v>3693</v>
      </c>
      <c r="O30" s="128"/>
      <c r="P30" s="128">
        <v>4.2799999999999998E-2</v>
      </c>
      <c r="Q30" s="124">
        <v>190</v>
      </c>
      <c r="R30" s="126">
        <v>1</v>
      </c>
      <c r="S30" s="130">
        <v>101.12</v>
      </c>
      <c r="T30" s="124">
        <v>192.12799999999999</v>
      </c>
      <c r="U30" s="128">
        <v>0.109300486783344</v>
      </c>
      <c r="V30" s="128">
        <v>2.1472363931103102E-3</v>
      </c>
    </row>
    <row r="31" spans="1:22">
      <c r="A31">
        <v>559</v>
      </c>
      <c r="B31">
        <v>7206</v>
      </c>
      <c r="C31" t="s">
        <v>778</v>
      </c>
      <c r="D31" t="s">
        <v>779</v>
      </c>
      <c r="E31" t="s">
        <v>780</v>
      </c>
      <c r="F31" t="s">
        <v>223</v>
      </c>
      <c r="G31" s="132" t="s">
        <v>787</v>
      </c>
      <c r="H31" t="s">
        <v>39</v>
      </c>
      <c r="I31" t="s">
        <v>39</v>
      </c>
      <c r="J31" t="s">
        <v>45</v>
      </c>
      <c r="K31" t="s">
        <v>189</v>
      </c>
      <c r="L31" t="s">
        <v>190</v>
      </c>
      <c r="M31" t="s">
        <v>46</v>
      </c>
      <c r="N31" t="s">
        <v>3694</v>
      </c>
      <c r="O31" s="128"/>
      <c r="P31" s="128">
        <v>4.2999999999999997E-2</v>
      </c>
      <c r="Q31" s="124">
        <v>110</v>
      </c>
      <c r="R31" s="126">
        <v>1</v>
      </c>
      <c r="S31" s="130">
        <v>101.62</v>
      </c>
      <c r="T31" s="124">
        <v>111.782</v>
      </c>
      <c r="U31" s="128">
        <v>6.3592120948616396E-2</v>
      </c>
      <c r="V31" s="128">
        <v>1.2492836988604299E-3</v>
      </c>
    </row>
    <row r="32" spans="1:22">
      <c r="A32">
        <v>559</v>
      </c>
      <c r="B32">
        <v>7206</v>
      </c>
      <c r="C32" t="s">
        <v>778</v>
      </c>
      <c r="D32" t="s">
        <v>779</v>
      </c>
      <c r="E32" t="s">
        <v>780</v>
      </c>
      <c r="F32" t="s">
        <v>223</v>
      </c>
      <c r="G32" s="132" t="s">
        <v>788</v>
      </c>
      <c r="H32" t="s">
        <v>39</v>
      </c>
      <c r="I32" t="s">
        <v>39</v>
      </c>
      <c r="J32" t="s">
        <v>45</v>
      </c>
      <c r="K32" t="s">
        <v>189</v>
      </c>
      <c r="L32" t="s">
        <v>190</v>
      </c>
      <c r="M32" t="s">
        <v>46</v>
      </c>
      <c r="N32" t="s">
        <v>3695</v>
      </c>
      <c r="O32" s="128"/>
      <c r="P32" s="128">
        <v>4.2299999999999997E-2</v>
      </c>
      <c r="Q32" s="124">
        <v>110</v>
      </c>
      <c r="R32" s="126">
        <v>1</v>
      </c>
      <c r="S32" s="130">
        <v>101.82</v>
      </c>
      <c r="T32" s="124">
        <v>112.002</v>
      </c>
      <c r="U32" s="128">
        <v>6.3717277651920104E-2</v>
      </c>
      <c r="V32" s="128">
        <v>1.2517424347369499E-3</v>
      </c>
    </row>
    <row r="33" spans="1:22">
      <c r="A33">
        <v>559</v>
      </c>
      <c r="B33">
        <v>7206</v>
      </c>
      <c r="C33" t="s">
        <v>751</v>
      </c>
      <c r="D33" t="s">
        <v>789</v>
      </c>
      <c r="E33" t="s">
        <v>780</v>
      </c>
      <c r="F33" t="s">
        <v>781</v>
      </c>
      <c r="G33" s="132" t="s">
        <v>790</v>
      </c>
      <c r="H33" t="s">
        <v>39</v>
      </c>
      <c r="I33" t="s">
        <v>39</v>
      </c>
      <c r="J33" t="s">
        <v>45</v>
      </c>
      <c r="K33" t="s">
        <v>189</v>
      </c>
      <c r="L33" t="s">
        <v>190</v>
      </c>
      <c r="M33" t="s">
        <v>131</v>
      </c>
      <c r="N33" t="s">
        <v>791</v>
      </c>
      <c r="O33" s="128"/>
      <c r="P33" s="128">
        <v>1E-4</v>
      </c>
      <c r="Q33" s="124">
        <v>230</v>
      </c>
      <c r="R33" s="126">
        <v>3.165</v>
      </c>
      <c r="S33" s="130">
        <v>100</v>
      </c>
      <c r="T33" s="124">
        <v>727.95</v>
      </c>
      <c r="U33" s="128">
        <v>0.41412646440880702</v>
      </c>
      <c r="V33" s="128">
        <v>8.1356217332437201E-3</v>
      </c>
    </row>
    <row r="34" spans="1:22">
      <c r="A34">
        <v>559</v>
      </c>
      <c r="B34">
        <v>7207</v>
      </c>
      <c r="C34" t="s">
        <v>778</v>
      </c>
      <c r="D34" t="s">
        <v>779</v>
      </c>
      <c r="E34" t="s">
        <v>780</v>
      </c>
      <c r="F34" t="s">
        <v>781</v>
      </c>
      <c r="G34" s="132" t="s">
        <v>782</v>
      </c>
      <c r="H34" t="s">
        <v>39</v>
      </c>
      <c r="I34" t="s">
        <v>39</v>
      </c>
      <c r="J34" t="s">
        <v>45</v>
      </c>
      <c r="K34" t="s">
        <v>189</v>
      </c>
      <c r="L34" t="s">
        <v>190</v>
      </c>
      <c r="M34" t="s">
        <v>131</v>
      </c>
      <c r="N34" t="s">
        <v>3689</v>
      </c>
      <c r="O34" s="128"/>
      <c r="P34" s="128">
        <v>1.5900000000000001E-2</v>
      </c>
      <c r="Q34" s="124">
        <v>60</v>
      </c>
      <c r="R34" s="126">
        <v>3.165</v>
      </c>
      <c r="S34" s="130">
        <v>104.93</v>
      </c>
      <c r="T34" s="124">
        <v>199.262</v>
      </c>
      <c r="U34" s="128">
        <v>0.113477886424509</v>
      </c>
      <c r="V34" s="128">
        <v>1.6308966369027499E-3</v>
      </c>
    </row>
    <row r="35" spans="1:22">
      <c r="A35">
        <v>559</v>
      </c>
      <c r="B35">
        <v>7207</v>
      </c>
      <c r="C35" t="s">
        <v>778</v>
      </c>
      <c r="D35" t="s">
        <v>779</v>
      </c>
      <c r="E35" t="s">
        <v>780</v>
      </c>
      <c r="F35" t="s">
        <v>223</v>
      </c>
      <c r="G35" s="132" t="s">
        <v>783</v>
      </c>
      <c r="H35" t="s">
        <v>39</v>
      </c>
      <c r="I35" t="s">
        <v>39</v>
      </c>
      <c r="J35" t="s">
        <v>45</v>
      </c>
      <c r="K35" t="s">
        <v>189</v>
      </c>
      <c r="L35" t="s">
        <v>190</v>
      </c>
      <c r="M35" t="s">
        <v>46</v>
      </c>
      <c r="N35" t="s">
        <v>3690</v>
      </c>
      <c r="O35" s="128"/>
      <c r="P35" s="128">
        <v>4.2900000000000001E-2</v>
      </c>
      <c r="Q35" s="124">
        <v>240</v>
      </c>
      <c r="R35" s="126">
        <v>1</v>
      </c>
      <c r="S35" s="130">
        <v>100</v>
      </c>
      <c r="T35" s="124">
        <v>240</v>
      </c>
      <c r="U35" s="128">
        <v>0.13667775679476801</v>
      </c>
      <c r="V35" s="128">
        <v>1.9643236309683002E-3</v>
      </c>
    </row>
    <row r="36" spans="1:22">
      <c r="A36">
        <v>559</v>
      </c>
      <c r="B36">
        <v>7207</v>
      </c>
      <c r="C36" t="s">
        <v>778</v>
      </c>
      <c r="D36" t="s">
        <v>779</v>
      </c>
      <c r="E36" t="s">
        <v>780</v>
      </c>
      <c r="F36" t="s">
        <v>223</v>
      </c>
      <c r="G36" s="132" t="s">
        <v>784</v>
      </c>
      <c r="H36" t="s">
        <v>39</v>
      </c>
      <c r="I36" t="s">
        <v>39</v>
      </c>
      <c r="J36" t="s">
        <v>45</v>
      </c>
      <c r="K36" t="s">
        <v>189</v>
      </c>
      <c r="L36" t="s">
        <v>190</v>
      </c>
      <c r="M36" t="s">
        <v>46</v>
      </c>
      <c r="N36" t="s">
        <v>3691</v>
      </c>
      <c r="O36" s="128"/>
      <c r="P36" s="128">
        <v>3.9100000000000003E-2</v>
      </c>
      <c r="Q36" s="124">
        <v>100</v>
      </c>
      <c r="R36" s="126">
        <v>1</v>
      </c>
      <c r="S36" s="130">
        <v>100.01</v>
      </c>
      <c r="T36" s="124">
        <v>100.01</v>
      </c>
      <c r="U36" s="128">
        <v>5.6954760237686503E-2</v>
      </c>
      <c r="V36" s="128">
        <v>8.1855002638808098E-4</v>
      </c>
    </row>
    <row r="37" spans="1:22">
      <c r="A37">
        <v>559</v>
      </c>
      <c r="B37">
        <v>7207</v>
      </c>
      <c r="C37" t="s">
        <v>778</v>
      </c>
      <c r="D37" t="s">
        <v>779</v>
      </c>
      <c r="E37" t="s">
        <v>780</v>
      </c>
      <c r="F37" t="s">
        <v>223</v>
      </c>
      <c r="G37" s="132" t="s">
        <v>785</v>
      </c>
      <c r="H37" t="s">
        <v>39</v>
      </c>
      <c r="I37" t="s">
        <v>39</v>
      </c>
      <c r="J37" t="s">
        <v>45</v>
      </c>
      <c r="K37" t="s">
        <v>189</v>
      </c>
      <c r="L37" t="s">
        <v>190</v>
      </c>
      <c r="M37" t="s">
        <v>46</v>
      </c>
      <c r="N37" t="s">
        <v>3692</v>
      </c>
      <c r="O37" s="128"/>
      <c r="P37" s="128">
        <v>4.4200000000000003E-2</v>
      </c>
      <c r="Q37" s="124">
        <v>230</v>
      </c>
      <c r="R37" s="126">
        <v>1</v>
      </c>
      <c r="S37" s="130">
        <v>100.57</v>
      </c>
      <c r="T37" s="124">
        <v>231.31100000000001</v>
      </c>
      <c r="U37" s="128">
        <v>0.131729452508144</v>
      </c>
      <c r="V37" s="128">
        <v>1.8932069308454499E-3</v>
      </c>
    </row>
    <row r="38" spans="1:22">
      <c r="A38">
        <v>559</v>
      </c>
      <c r="B38">
        <v>7207</v>
      </c>
      <c r="C38" t="s">
        <v>778</v>
      </c>
      <c r="D38" t="s">
        <v>779</v>
      </c>
      <c r="E38" t="s">
        <v>780</v>
      </c>
      <c r="F38" t="s">
        <v>223</v>
      </c>
      <c r="G38" s="132" t="s">
        <v>786</v>
      </c>
      <c r="H38" t="s">
        <v>39</v>
      </c>
      <c r="I38" t="s">
        <v>39</v>
      </c>
      <c r="J38" t="s">
        <v>45</v>
      </c>
      <c r="K38" t="s">
        <v>189</v>
      </c>
      <c r="L38" t="s">
        <v>190</v>
      </c>
      <c r="M38" t="s">
        <v>46</v>
      </c>
      <c r="N38" t="s">
        <v>3693</v>
      </c>
      <c r="O38" s="128"/>
      <c r="P38" s="128">
        <v>4.2799999999999998E-2</v>
      </c>
      <c r="Q38" s="124">
        <v>230</v>
      </c>
      <c r="R38" s="126">
        <v>1</v>
      </c>
      <c r="S38" s="130">
        <v>101.12</v>
      </c>
      <c r="T38" s="124">
        <v>232.57599999999999</v>
      </c>
      <c r="U38" s="128">
        <v>0.13244985818458299</v>
      </c>
      <c r="V38" s="128">
        <v>1.9035605533170099E-3</v>
      </c>
    </row>
    <row r="39" spans="1:22">
      <c r="A39">
        <v>559</v>
      </c>
      <c r="B39">
        <v>7207</v>
      </c>
      <c r="C39" t="s">
        <v>778</v>
      </c>
      <c r="D39" t="s">
        <v>779</v>
      </c>
      <c r="E39" t="s">
        <v>780</v>
      </c>
      <c r="F39" t="s">
        <v>223</v>
      </c>
      <c r="G39" s="132" t="s">
        <v>787</v>
      </c>
      <c r="H39" t="s">
        <v>39</v>
      </c>
      <c r="I39" t="s">
        <v>39</v>
      </c>
      <c r="J39" t="s">
        <v>45</v>
      </c>
      <c r="K39" t="s">
        <v>189</v>
      </c>
      <c r="L39" t="s">
        <v>190</v>
      </c>
      <c r="M39" t="s">
        <v>46</v>
      </c>
      <c r="N39" t="s">
        <v>3694</v>
      </c>
      <c r="O39" s="128"/>
      <c r="P39" s="128">
        <v>4.2999999999999997E-2</v>
      </c>
      <c r="Q39" s="124">
        <v>90</v>
      </c>
      <c r="R39" s="126">
        <v>1</v>
      </c>
      <c r="S39" s="130">
        <v>101.62</v>
      </c>
      <c r="T39" s="124">
        <v>91.457999999999998</v>
      </c>
      <c r="U39" s="128">
        <v>5.2084476170566302E-2</v>
      </c>
      <c r="V39" s="128">
        <v>7.4855462767124399E-4</v>
      </c>
    </row>
    <row r="40" spans="1:22">
      <c r="A40">
        <v>559</v>
      </c>
      <c r="B40">
        <v>7207</v>
      </c>
      <c r="C40" t="s">
        <v>778</v>
      </c>
      <c r="D40" t="s">
        <v>779</v>
      </c>
      <c r="E40" t="s">
        <v>780</v>
      </c>
      <c r="F40" t="s">
        <v>223</v>
      </c>
      <c r="G40" s="132" t="s">
        <v>788</v>
      </c>
      <c r="H40" t="s">
        <v>39</v>
      </c>
      <c r="I40" t="s">
        <v>39</v>
      </c>
      <c r="J40" t="s">
        <v>45</v>
      </c>
      <c r="K40" t="s">
        <v>189</v>
      </c>
      <c r="L40" t="s">
        <v>190</v>
      </c>
      <c r="M40" t="s">
        <v>46</v>
      </c>
      <c r="N40" t="s">
        <v>3695</v>
      </c>
      <c r="O40" s="128"/>
      <c r="P40" s="128">
        <v>4.2299999999999997E-2</v>
      </c>
      <c r="Q40" s="124">
        <v>90</v>
      </c>
      <c r="R40" s="126">
        <v>1</v>
      </c>
      <c r="S40" s="130">
        <v>101.82</v>
      </c>
      <c r="T40" s="124">
        <v>91.638000000000005</v>
      </c>
      <c r="U40" s="128">
        <v>5.2186984488162301E-2</v>
      </c>
      <c r="V40" s="128">
        <v>7.5002787039447005E-4</v>
      </c>
    </row>
    <row r="41" spans="1:22">
      <c r="A41">
        <v>559</v>
      </c>
      <c r="B41">
        <v>7207</v>
      </c>
      <c r="C41" t="s">
        <v>751</v>
      </c>
      <c r="D41" t="s">
        <v>789</v>
      </c>
      <c r="E41" t="s">
        <v>780</v>
      </c>
      <c r="F41" t="s">
        <v>781</v>
      </c>
      <c r="G41" s="132" t="s">
        <v>790</v>
      </c>
      <c r="H41" t="s">
        <v>39</v>
      </c>
      <c r="I41" t="s">
        <v>39</v>
      </c>
      <c r="J41" t="s">
        <v>45</v>
      </c>
      <c r="K41" t="s">
        <v>189</v>
      </c>
      <c r="L41" t="s">
        <v>190</v>
      </c>
      <c r="M41" t="s">
        <v>131</v>
      </c>
      <c r="N41" t="s">
        <v>791</v>
      </c>
      <c r="O41" s="128"/>
      <c r="P41" s="128">
        <v>1E-4</v>
      </c>
      <c r="Q41" s="124">
        <v>180</v>
      </c>
      <c r="R41" s="126">
        <v>3.165</v>
      </c>
      <c r="S41" s="130">
        <v>100</v>
      </c>
      <c r="T41" s="124">
        <v>569.70000000000005</v>
      </c>
      <c r="U41" s="128">
        <v>0.32443882519158102</v>
      </c>
      <c r="V41" s="128">
        <v>4.6628132190110003E-3</v>
      </c>
    </row>
  </sheetData>
  <sheetProtection formatColumns="0"/>
  <autoFilter ref="A1:W41" xr:uid="{00000000-0001-0000-1900-000000000000}"/>
  <customSheetViews>
    <customSheetView guid="{AE318230-F718-49FC-82EB-7CAC3DCD05F1}" showGridLines="0" hiddenRows="1">
      <selection sqref="A1:B1"/>
      <pageMargins left="0.7" right="0.7" top="0.75" bottom="0.75" header="0.3" footer="0.3"/>
      <pageSetup orientation="portrait"/>
    </customSheetView>
  </customSheetViews>
  <pageMargins left="0.7" right="0.7" top="0.75" bottom="0.75" header="0.3" footer="0.3"/>
  <pageSetup orientation="portrait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27"/>
  <dimension ref="A1:X2"/>
  <sheetViews>
    <sheetView rightToLeft="1" workbookViewId="0">
      <selection activeCell="N2" sqref="N2"/>
    </sheetView>
  </sheetViews>
  <sheetFormatPr defaultColWidth="0" defaultRowHeight="14.25"/>
  <cols>
    <col min="1" max="24" width="11.625" customWidth="1"/>
    <col min="25" max="25" width="9" hidden="1" customWidth="1"/>
    <col min="26" max="16384" width="9" hidden="1"/>
  </cols>
  <sheetData>
    <row r="1" spans="1:24" s="2" customFormat="1" ht="51">
      <c r="A1" s="10" t="s">
        <v>8</v>
      </c>
      <c r="B1" s="10" t="s">
        <v>9</v>
      </c>
      <c r="C1" s="10" t="s">
        <v>792</v>
      </c>
      <c r="D1" s="10" t="s">
        <v>114</v>
      </c>
      <c r="E1" s="10" t="s">
        <v>793</v>
      </c>
      <c r="F1" s="10" t="s">
        <v>23</v>
      </c>
      <c r="G1" s="131" t="s">
        <v>201</v>
      </c>
      <c r="H1" s="10" t="s">
        <v>794</v>
      </c>
      <c r="I1" s="10" t="s">
        <v>795</v>
      </c>
      <c r="J1" s="10" t="s">
        <v>796</v>
      </c>
      <c r="K1" s="136" t="s">
        <v>797</v>
      </c>
      <c r="L1" s="10" t="s">
        <v>798</v>
      </c>
      <c r="M1" s="10" t="s">
        <v>213</v>
      </c>
      <c r="N1" s="10" t="s">
        <v>215</v>
      </c>
      <c r="O1" s="10" t="s">
        <v>214</v>
      </c>
      <c r="P1" s="131" t="s">
        <v>216</v>
      </c>
      <c r="Q1" s="10" t="s">
        <v>24</v>
      </c>
      <c r="R1" s="10" t="s">
        <v>735</v>
      </c>
      <c r="S1" s="10" t="s">
        <v>30</v>
      </c>
      <c r="T1" s="10" t="s">
        <v>203</v>
      </c>
      <c r="U1" s="10" t="s">
        <v>218</v>
      </c>
      <c r="V1" s="10" t="s">
        <v>204</v>
      </c>
      <c r="W1" s="127" t="s">
        <v>31</v>
      </c>
      <c r="X1" s="127" t="s">
        <v>32</v>
      </c>
    </row>
    <row r="2" spans="1:24">
      <c r="A2">
        <v>559</v>
      </c>
      <c r="B2">
        <v>556</v>
      </c>
      <c r="C2" t="s">
        <v>799</v>
      </c>
      <c r="D2" t="s">
        <v>800</v>
      </c>
      <c r="E2" t="s">
        <v>39</v>
      </c>
      <c r="F2" t="s">
        <v>45</v>
      </c>
      <c r="G2" s="132">
        <v>29221</v>
      </c>
      <c r="H2" t="s">
        <v>307</v>
      </c>
      <c r="I2" t="s">
        <v>307</v>
      </c>
      <c r="J2" t="s">
        <v>801</v>
      </c>
      <c r="K2" s="118"/>
      <c r="M2" t="s">
        <v>307</v>
      </c>
      <c r="O2" t="s">
        <v>233</v>
      </c>
      <c r="P2" s="132" t="s">
        <v>577</v>
      </c>
      <c r="Q2" t="s">
        <v>46</v>
      </c>
      <c r="R2" s="124">
        <v>1400</v>
      </c>
      <c r="S2" s="124">
        <v>1400</v>
      </c>
      <c r="U2" s="118"/>
      <c r="V2" t="s">
        <v>236</v>
      </c>
      <c r="W2" s="128">
        <v>1</v>
      </c>
      <c r="X2" s="128">
        <v>3.9911954846200701E-3</v>
      </c>
    </row>
  </sheetData>
  <sheetProtection formatColumns="0"/>
  <customSheetViews>
    <customSheetView guid="{AE318230-F718-49FC-82EB-7CAC3DCD05F1}" showGridLines="0" hiddenRows="1">
      <selection activeCell="A3" sqref="A3:XFD3"/>
      <pageMargins left="0.7" right="0.7" top="0.75" bottom="0.75" header="0.3" footer="0.3"/>
      <pageSetup orientation="portrait"/>
    </customSheetView>
  </customSheetViews>
  <pageMargins left="0.7" right="0.7" top="0.75" bottom="0.75" header="0.3" footer="0.3"/>
  <pageSetup orientation="portrait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28"/>
  <dimension ref="A1:W1"/>
  <sheetViews>
    <sheetView rightToLeft="1" workbookViewId="0"/>
  </sheetViews>
  <sheetFormatPr defaultColWidth="0" defaultRowHeight="14.25"/>
  <cols>
    <col min="1" max="23" width="11.625" customWidth="1"/>
    <col min="24" max="24" width="9" hidden="1" customWidth="1"/>
    <col min="25" max="16384" width="9" hidden="1"/>
  </cols>
  <sheetData>
    <row r="1" spans="1:23" s="2" customFormat="1" ht="51">
      <c r="A1" s="10" t="s">
        <v>8</v>
      </c>
      <c r="B1" s="10" t="s">
        <v>9</v>
      </c>
      <c r="C1" s="10" t="s">
        <v>10</v>
      </c>
      <c r="D1" s="10" t="s">
        <v>11</v>
      </c>
      <c r="E1" s="10" t="s">
        <v>12</v>
      </c>
      <c r="F1" s="10" t="s">
        <v>13</v>
      </c>
      <c r="G1" s="10" t="s">
        <v>14</v>
      </c>
      <c r="H1" s="10" t="s">
        <v>15</v>
      </c>
      <c r="I1" s="10" t="s">
        <v>114</v>
      </c>
      <c r="J1" s="10" t="s">
        <v>16</v>
      </c>
      <c r="K1" s="10" t="s">
        <v>17</v>
      </c>
      <c r="L1" s="10" t="s">
        <v>21</v>
      </c>
      <c r="M1" s="10" t="s">
        <v>23</v>
      </c>
      <c r="N1" s="10" t="s">
        <v>24</v>
      </c>
      <c r="O1" s="10" t="s">
        <v>213</v>
      </c>
      <c r="P1" s="10" t="s">
        <v>214</v>
      </c>
      <c r="Q1" s="10" t="s">
        <v>216</v>
      </c>
      <c r="R1" s="10" t="s">
        <v>217</v>
      </c>
      <c r="S1" s="10" t="s">
        <v>802</v>
      </c>
      <c r="T1" s="10" t="s">
        <v>803</v>
      </c>
      <c r="U1" s="10" t="s">
        <v>30</v>
      </c>
      <c r="V1" s="10" t="s">
        <v>31</v>
      </c>
      <c r="W1" s="10" t="s">
        <v>32</v>
      </c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pageMargins left="0.7" right="0.7" top="0.75" bottom="0.75" header="0.3" footer="0.3"/>
  <pageSetup paperSize="9" orientation="portrait" verticalDpi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29"/>
  <dimension ref="A1:R21"/>
  <sheetViews>
    <sheetView rightToLeft="1" workbookViewId="0">
      <selection activeCell="H6" sqref="H6"/>
    </sheetView>
  </sheetViews>
  <sheetFormatPr defaultColWidth="0" defaultRowHeight="14.25"/>
  <cols>
    <col min="1" max="18" width="11.625" customWidth="1"/>
    <col min="19" max="19" width="9" hidden="1" customWidth="1"/>
    <col min="20" max="16384" width="9" hidden="1"/>
  </cols>
  <sheetData>
    <row r="1" spans="1:18" s="2" customFormat="1" ht="51">
      <c r="A1" s="10" t="s">
        <v>8</v>
      </c>
      <c r="B1" s="10" t="s">
        <v>9</v>
      </c>
      <c r="C1" s="10" t="s">
        <v>804</v>
      </c>
      <c r="D1" s="10" t="s">
        <v>805</v>
      </c>
      <c r="E1" s="10" t="s">
        <v>114</v>
      </c>
      <c r="F1" s="10" t="s">
        <v>16</v>
      </c>
      <c r="G1" s="10" t="s">
        <v>17</v>
      </c>
      <c r="H1" s="10" t="s">
        <v>23</v>
      </c>
      <c r="I1" s="131" t="s">
        <v>806</v>
      </c>
      <c r="J1" s="10" t="s">
        <v>24</v>
      </c>
      <c r="K1" s="131" t="s">
        <v>216</v>
      </c>
      <c r="L1" s="10" t="s">
        <v>776</v>
      </c>
      <c r="M1" s="125" t="s">
        <v>28</v>
      </c>
      <c r="N1" s="10" t="s">
        <v>30</v>
      </c>
      <c r="O1" s="10" t="s">
        <v>203</v>
      </c>
      <c r="P1" s="10" t="s">
        <v>204</v>
      </c>
      <c r="Q1" s="127" t="s">
        <v>31</v>
      </c>
      <c r="R1" s="127" t="s">
        <v>32</v>
      </c>
    </row>
    <row r="2" spans="1:18">
      <c r="A2">
        <v>13710</v>
      </c>
      <c r="B2">
        <v>13711</v>
      </c>
      <c r="C2" t="s">
        <v>807</v>
      </c>
      <c r="D2" t="s">
        <v>808</v>
      </c>
      <c r="E2" t="s">
        <v>809</v>
      </c>
      <c r="F2" t="s">
        <v>39</v>
      </c>
      <c r="G2" t="s">
        <v>39</v>
      </c>
      <c r="H2" t="s">
        <v>45</v>
      </c>
      <c r="I2" s="118"/>
      <c r="J2" t="s">
        <v>46</v>
      </c>
      <c r="K2" s="132" t="s">
        <v>235</v>
      </c>
      <c r="L2" s="124">
        <v>-24.91</v>
      </c>
      <c r="M2" s="126">
        <v>1</v>
      </c>
      <c r="N2" s="124">
        <v>-24.91</v>
      </c>
      <c r="P2" t="s">
        <v>236</v>
      </c>
      <c r="Q2" s="128">
        <v>0.44571895744697199</v>
      </c>
      <c r="R2" s="128">
        <v>-2.8876365008137099E-4</v>
      </c>
    </row>
    <row r="3" spans="1:18">
      <c r="A3">
        <v>13710</v>
      </c>
      <c r="B3">
        <v>13711</v>
      </c>
      <c r="C3" t="s">
        <v>810</v>
      </c>
      <c r="D3" t="s">
        <v>811</v>
      </c>
      <c r="E3" t="s">
        <v>809</v>
      </c>
      <c r="F3" t="s">
        <v>39</v>
      </c>
      <c r="G3" t="s">
        <v>39</v>
      </c>
      <c r="H3" t="s">
        <v>45</v>
      </c>
      <c r="I3" s="118"/>
      <c r="J3" t="s">
        <v>46</v>
      </c>
      <c r="K3" s="132" t="s">
        <v>235</v>
      </c>
      <c r="L3" s="124">
        <v>0.65800000000000003</v>
      </c>
      <c r="M3" s="126">
        <v>1</v>
      </c>
      <c r="N3" s="124">
        <v>0.65800000000000003</v>
      </c>
      <c r="P3" t="s">
        <v>236</v>
      </c>
      <c r="Q3" s="128">
        <v>-1.17674698991362E-2</v>
      </c>
      <c r="R3" s="128">
        <v>7.6236774396150903E-6</v>
      </c>
    </row>
    <row r="4" spans="1:18">
      <c r="A4">
        <v>13710</v>
      </c>
      <c r="B4">
        <v>13711</v>
      </c>
      <c r="C4" t="s">
        <v>812</v>
      </c>
      <c r="D4" t="s">
        <v>813</v>
      </c>
      <c r="E4" t="s">
        <v>814</v>
      </c>
      <c r="F4" t="s">
        <v>39</v>
      </c>
      <c r="G4" t="s">
        <v>39</v>
      </c>
      <c r="H4" t="s">
        <v>45</v>
      </c>
      <c r="I4" s="118"/>
      <c r="J4" t="s">
        <v>46</v>
      </c>
      <c r="K4" s="132" t="s">
        <v>235</v>
      </c>
      <c r="L4" s="124">
        <v>-31.634</v>
      </c>
      <c r="M4" s="126">
        <v>1</v>
      </c>
      <c r="N4" s="124">
        <v>-31.634</v>
      </c>
      <c r="P4" t="s">
        <v>236</v>
      </c>
      <c r="Q4" s="128">
        <v>0.56604851245216403</v>
      </c>
      <c r="R4" s="128">
        <v>-3.6672040048523998E-4</v>
      </c>
    </row>
    <row r="5" spans="1:18">
      <c r="A5">
        <v>13710</v>
      </c>
      <c r="B5">
        <v>15444</v>
      </c>
      <c r="C5" t="s">
        <v>807</v>
      </c>
      <c r="D5" t="s">
        <v>808</v>
      </c>
      <c r="E5" t="s">
        <v>809</v>
      </c>
      <c r="F5" t="s">
        <v>39</v>
      </c>
      <c r="G5" t="s">
        <v>39</v>
      </c>
      <c r="H5" t="s">
        <v>45</v>
      </c>
      <c r="I5" s="118"/>
      <c r="J5" t="s">
        <v>46</v>
      </c>
      <c r="K5" s="132" t="s">
        <v>235</v>
      </c>
      <c r="L5" s="124">
        <v>-7.4189999999999996</v>
      </c>
      <c r="M5" s="126">
        <v>1</v>
      </c>
      <c r="N5" s="124">
        <v>-7.4189999999999996</v>
      </c>
      <c r="P5" t="s">
        <v>236</v>
      </c>
      <c r="Q5" s="128">
        <v>0.44989591399518603</v>
      </c>
      <c r="R5" s="128">
        <v>-2.8676141788912002E-4</v>
      </c>
    </row>
    <row r="6" spans="1:18">
      <c r="A6">
        <v>13710</v>
      </c>
      <c r="B6">
        <v>15444</v>
      </c>
      <c r="C6" t="s">
        <v>810</v>
      </c>
      <c r="D6" t="s">
        <v>811</v>
      </c>
      <c r="E6" t="s">
        <v>809</v>
      </c>
      <c r="F6" t="s">
        <v>39</v>
      </c>
      <c r="G6" t="s">
        <v>39</v>
      </c>
      <c r="H6" t="s">
        <v>45</v>
      </c>
      <c r="I6" s="118"/>
      <c r="J6" t="s">
        <v>46</v>
      </c>
      <c r="K6" s="132" t="s">
        <v>235</v>
      </c>
      <c r="L6" s="124">
        <v>2E-3</v>
      </c>
      <c r="M6" s="126">
        <v>1</v>
      </c>
      <c r="N6" s="124">
        <v>2E-3</v>
      </c>
      <c r="P6" t="s">
        <v>236</v>
      </c>
      <c r="Q6" s="128">
        <v>-1.2430894836448799E-4</v>
      </c>
      <c r="R6" s="128">
        <v>7.9233905399922205E-8</v>
      </c>
    </row>
    <row r="7" spans="1:18">
      <c r="A7">
        <v>13710</v>
      </c>
      <c r="B7">
        <v>15444</v>
      </c>
      <c r="C7" t="s">
        <v>812</v>
      </c>
      <c r="D7" t="s">
        <v>813</v>
      </c>
      <c r="E7" t="s">
        <v>814</v>
      </c>
      <c r="F7" t="s">
        <v>39</v>
      </c>
      <c r="G7" t="s">
        <v>39</v>
      </c>
      <c r="H7" t="s">
        <v>45</v>
      </c>
      <c r="I7" s="118"/>
      <c r="J7" t="s">
        <v>46</v>
      </c>
      <c r="K7" s="132" t="s">
        <v>235</v>
      </c>
      <c r="L7" s="124">
        <v>-9.0739999999999998</v>
      </c>
      <c r="M7" s="126">
        <v>1</v>
      </c>
      <c r="N7" s="124">
        <v>-9.0739999999999998</v>
      </c>
      <c r="P7" t="s">
        <v>236</v>
      </c>
      <c r="Q7" s="128">
        <v>0.55022839495317799</v>
      </c>
      <c r="R7" s="128">
        <v>-3.5071284221824798E-4</v>
      </c>
    </row>
    <row r="8" spans="1:18">
      <c r="A8">
        <v>559</v>
      </c>
      <c r="B8">
        <v>556</v>
      </c>
      <c r="C8" t="s">
        <v>807</v>
      </c>
      <c r="D8" t="s">
        <v>808</v>
      </c>
      <c r="E8" t="s">
        <v>809</v>
      </c>
      <c r="F8" t="s">
        <v>39</v>
      </c>
      <c r="G8" t="s">
        <v>39</v>
      </c>
      <c r="H8" t="s">
        <v>45</v>
      </c>
      <c r="I8" s="118"/>
      <c r="J8" t="s">
        <v>46</v>
      </c>
      <c r="K8" s="132" t="s">
        <v>235</v>
      </c>
      <c r="L8" s="124">
        <v>-103.938</v>
      </c>
      <c r="M8" s="126">
        <v>1</v>
      </c>
      <c r="N8" s="124">
        <v>-103.938</v>
      </c>
      <c r="P8" t="s">
        <v>236</v>
      </c>
      <c r="Q8" s="128">
        <v>0.97593340440013898</v>
      </c>
      <c r="R8" s="128">
        <v>-2.9631096728833302E-4</v>
      </c>
    </row>
    <row r="9" spans="1:18">
      <c r="A9">
        <v>559</v>
      </c>
      <c r="B9">
        <v>556</v>
      </c>
      <c r="C9" t="s">
        <v>810</v>
      </c>
      <c r="D9" t="s">
        <v>811</v>
      </c>
      <c r="E9" t="s">
        <v>809</v>
      </c>
      <c r="F9" t="s">
        <v>39</v>
      </c>
      <c r="G9" t="s">
        <v>39</v>
      </c>
      <c r="H9" t="s">
        <v>45</v>
      </c>
      <c r="I9" s="118"/>
      <c r="J9" t="s">
        <v>46</v>
      </c>
      <c r="K9" s="132" t="s">
        <v>235</v>
      </c>
      <c r="L9" s="124">
        <v>30.917999999999999</v>
      </c>
      <c r="M9" s="126">
        <v>1</v>
      </c>
      <c r="N9" s="124">
        <v>30.917999999999999</v>
      </c>
      <c r="P9" t="s">
        <v>236</v>
      </c>
      <c r="Q9" s="128">
        <v>-0.29030364392807401</v>
      </c>
      <c r="R9" s="128">
        <v>8.8141417387519602E-5</v>
      </c>
    </row>
    <row r="10" spans="1:18">
      <c r="A10">
        <v>559</v>
      </c>
      <c r="B10">
        <v>556</v>
      </c>
      <c r="C10" t="s">
        <v>812</v>
      </c>
      <c r="D10" t="s">
        <v>813</v>
      </c>
      <c r="E10" t="s">
        <v>814</v>
      </c>
      <c r="F10" t="s">
        <v>39</v>
      </c>
      <c r="G10" t="s">
        <v>39</v>
      </c>
      <c r="H10" t="s">
        <v>45</v>
      </c>
      <c r="I10" s="118"/>
      <c r="J10" t="s">
        <v>46</v>
      </c>
      <c r="K10" s="132" t="s">
        <v>235</v>
      </c>
      <c r="L10" s="124">
        <v>-33.481000000000002</v>
      </c>
      <c r="M10" s="126">
        <v>1</v>
      </c>
      <c r="N10" s="124">
        <v>-33.481000000000002</v>
      </c>
      <c r="P10" t="s">
        <v>236</v>
      </c>
      <c r="Q10" s="128">
        <v>0.31437023952793602</v>
      </c>
      <c r="R10" s="128">
        <v>-9.5448469476709202E-5</v>
      </c>
    </row>
    <row r="11" spans="1:18">
      <c r="A11">
        <v>559</v>
      </c>
      <c r="B11">
        <v>7205</v>
      </c>
      <c r="C11" t="s">
        <v>807</v>
      </c>
      <c r="D11" t="s">
        <v>808</v>
      </c>
      <c r="E11" t="s">
        <v>809</v>
      </c>
      <c r="F11" t="s">
        <v>39</v>
      </c>
      <c r="G11" t="s">
        <v>39</v>
      </c>
      <c r="H11" t="s">
        <v>45</v>
      </c>
      <c r="I11" s="118"/>
      <c r="J11" t="s">
        <v>46</v>
      </c>
      <c r="K11" s="132" t="s">
        <v>235</v>
      </c>
      <c r="L11" s="124">
        <v>-579.49300000000005</v>
      </c>
      <c r="M11" s="126">
        <v>1</v>
      </c>
      <c r="N11" s="124">
        <v>-579.49300000000005</v>
      </c>
      <c r="P11" t="s">
        <v>236</v>
      </c>
      <c r="Q11" s="128">
        <v>1.0617003670320899</v>
      </c>
      <c r="R11" s="128">
        <v>-2.8782500985635999E-4</v>
      </c>
    </row>
    <row r="12" spans="1:18">
      <c r="A12">
        <v>559</v>
      </c>
      <c r="B12">
        <v>7205</v>
      </c>
      <c r="C12" t="s">
        <v>810</v>
      </c>
      <c r="D12" t="s">
        <v>811</v>
      </c>
      <c r="E12" t="s">
        <v>809</v>
      </c>
      <c r="F12" t="s">
        <v>39</v>
      </c>
      <c r="G12" t="s">
        <v>39</v>
      </c>
      <c r="H12" t="s">
        <v>45</v>
      </c>
      <c r="I12" s="118"/>
      <c r="J12" t="s">
        <v>46</v>
      </c>
      <c r="K12" s="132" t="s">
        <v>235</v>
      </c>
      <c r="L12" s="124">
        <v>208.434</v>
      </c>
      <c r="M12" s="126">
        <v>1</v>
      </c>
      <c r="N12" s="124">
        <v>208.434</v>
      </c>
      <c r="P12" t="s">
        <v>236</v>
      </c>
      <c r="Q12" s="128">
        <v>-0.38187591555572498</v>
      </c>
      <c r="R12" s="128">
        <v>1.03525855855159E-4</v>
      </c>
    </row>
    <row r="13" spans="1:18">
      <c r="A13">
        <v>559</v>
      </c>
      <c r="B13">
        <v>7205</v>
      </c>
      <c r="C13" t="s">
        <v>812</v>
      </c>
      <c r="D13" t="s">
        <v>813</v>
      </c>
      <c r="E13" t="s">
        <v>814</v>
      </c>
      <c r="F13" t="s">
        <v>39</v>
      </c>
      <c r="G13" t="s">
        <v>39</v>
      </c>
      <c r="H13" t="s">
        <v>45</v>
      </c>
      <c r="I13" s="118"/>
      <c r="J13" t="s">
        <v>46</v>
      </c>
      <c r="K13" s="132" t="s">
        <v>235</v>
      </c>
      <c r="L13" s="124">
        <v>-174.75700000000001</v>
      </c>
      <c r="M13" s="126">
        <v>1</v>
      </c>
      <c r="N13" s="124">
        <v>-174.75700000000001</v>
      </c>
      <c r="P13" t="s">
        <v>236</v>
      </c>
      <c r="Q13" s="128">
        <v>0.320175548523638</v>
      </c>
      <c r="R13" s="128">
        <v>-8.6799000236944003E-5</v>
      </c>
    </row>
    <row r="14" spans="1:18">
      <c r="A14">
        <v>559</v>
      </c>
      <c r="B14">
        <v>7206</v>
      </c>
      <c r="C14" t="s">
        <v>807</v>
      </c>
      <c r="D14" t="s">
        <v>808</v>
      </c>
      <c r="E14" t="s">
        <v>809</v>
      </c>
      <c r="F14" t="s">
        <v>39</v>
      </c>
      <c r="G14" t="s">
        <v>39</v>
      </c>
      <c r="H14" t="s">
        <v>45</v>
      </c>
      <c r="I14" s="118"/>
      <c r="J14" t="s">
        <v>46</v>
      </c>
      <c r="K14" s="132" t="s">
        <v>235</v>
      </c>
      <c r="L14" s="124">
        <v>-26.187999999999999</v>
      </c>
      <c r="M14" s="126">
        <v>1</v>
      </c>
      <c r="N14" s="124">
        <v>-26.187999999999999</v>
      </c>
      <c r="P14" t="s">
        <v>236</v>
      </c>
      <c r="Q14" s="128">
        <v>1.1100152677709301</v>
      </c>
      <c r="R14" s="128">
        <v>-2.92675401540259E-4</v>
      </c>
    </row>
    <row r="15" spans="1:18">
      <c r="A15">
        <v>559</v>
      </c>
      <c r="B15">
        <v>7206</v>
      </c>
      <c r="C15" t="s">
        <v>810</v>
      </c>
      <c r="D15" t="s">
        <v>811</v>
      </c>
      <c r="E15" t="s">
        <v>809</v>
      </c>
      <c r="F15" t="s">
        <v>39</v>
      </c>
      <c r="G15" t="s">
        <v>39</v>
      </c>
      <c r="H15" t="s">
        <v>45</v>
      </c>
      <c r="I15" s="118"/>
      <c r="J15" t="s">
        <v>46</v>
      </c>
      <c r="K15" s="132" t="s">
        <v>235</v>
      </c>
      <c r="L15" s="124">
        <v>2.8039999999999998</v>
      </c>
      <c r="M15" s="126">
        <v>1</v>
      </c>
      <c r="N15" s="124">
        <v>2.8039999999999998</v>
      </c>
      <c r="P15" t="s">
        <v>236</v>
      </c>
      <c r="Q15" s="128">
        <v>-0.118854637426469</v>
      </c>
      <c r="R15" s="128">
        <v>3.1338153396366102E-5</v>
      </c>
    </row>
    <row r="16" spans="1:18">
      <c r="A16">
        <v>559</v>
      </c>
      <c r="B16">
        <v>7206</v>
      </c>
      <c r="C16" t="s">
        <v>812</v>
      </c>
      <c r="D16" t="s">
        <v>813</v>
      </c>
      <c r="E16" t="s">
        <v>814</v>
      </c>
      <c r="F16" t="s">
        <v>39</v>
      </c>
      <c r="G16" t="s">
        <v>39</v>
      </c>
      <c r="H16" t="s">
        <v>45</v>
      </c>
      <c r="I16" s="118"/>
      <c r="J16" t="s">
        <v>46</v>
      </c>
      <c r="K16" s="132" t="s">
        <v>235</v>
      </c>
      <c r="L16" s="124">
        <v>-0.20899999999999999</v>
      </c>
      <c r="M16" s="126">
        <v>1</v>
      </c>
      <c r="N16" s="124">
        <v>-0.20899999999999999</v>
      </c>
      <c r="P16" t="s">
        <v>236</v>
      </c>
      <c r="Q16" s="128">
        <v>8.8393696555383993E-3</v>
      </c>
      <c r="R16" s="128">
        <v>-2.3306580894987901E-6</v>
      </c>
    </row>
    <row r="17" spans="1:18">
      <c r="A17">
        <v>559</v>
      </c>
      <c r="B17">
        <v>7207</v>
      </c>
      <c r="C17" t="s">
        <v>807</v>
      </c>
      <c r="D17" t="s">
        <v>808</v>
      </c>
      <c r="E17" t="s">
        <v>809</v>
      </c>
      <c r="F17" t="s">
        <v>39</v>
      </c>
      <c r="G17" t="s">
        <v>39</v>
      </c>
      <c r="H17" t="s">
        <v>45</v>
      </c>
      <c r="I17" s="118"/>
      <c r="J17" t="s">
        <v>46</v>
      </c>
      <c r="K17" s="132" t="s">
        <v>235</v>
      </c>
      <c r="L17" s="124">
        <v>-34.904000000000003</v>
      </c>
      <c r="M17" s="126">
        <v>1</v>
      </c>
      <c r="N17" s="124">
        <v>-34.904000000000003</v>
      </c>
      <c r="P17" t="s">
        <v>236</v>
      </c>
      <c r="Q17" s="128">
        <v>1.0871294634597899</v>
      </c>
      <c r="R17" s="128">
        <v>-2.8568034326124101E-4</v>
      </c>
    </row>
    <row r="18" spans="1:18">
      <c r="A18">
        <v>559</v>
      </c>
      <c r="B18">
        <v>7207</v>
      </c>
      <c r="C18" t="s">
        <v>810</v>
      </c>
      <c r="D18" t="s">
        <v>811</v>
      </c>
      <c r="E18" t="s">
        <v>809</v>
      </c>
      <c r="F18" t="s">
        <v>39</v>
      </c>
      <c r="G18" t="s">
        <v>39</v>
      </c>
      <c r="H18" t="s">
        <v>45</v>
      </c>
      <c r="I18" s="118"/>
      <c r="J18" t="s">
        <v>46</v>
      </c>
      <c r="K18" s="132" t="s">
        <v>235</v>
      </c>
      <c r="L18" s="124">
        <v>3.7669999999999999</v>
      </c>
      <c r="M18" s="126">
        <v>1</v>
      </c>
      <c r="N18" s="124">
        <v>3.7669999999999999</v>
      </c>
      <c r="P18" t="s">
        <v>236</v>
      </c>
      <c r="Q18" s="128">
        <v>-0.117334572530073</v>
      </c>
      <c r="R18" s="128">
        <v>3.0833660648037498E-5</v>
      </c>
    </row>
    <row r="19" spans="1:18">
      <c r="A19">
        <v>559</v>
      </c>
      <c r="B19">
        <v>7207</v>
      </c>
      <c r="C19" t="s">
        <v>812</v>
      </c>
      <c r="D19" t="s">
        <v>813</v>
      </c>
      <c r="E19" t="s">
        <v>814</v>
      </c>
      <c r="F19" t="s">
        <v>39</v>
      </c>
      <c r="G19" t="s">
        <v>39</v>
      </c>
      <c r="H19" t="s">
        <v>45</v>
      </c>
      <c r="I19" s="118"/>
      <c r="J19" t="s">
        <v>46</v>
      </c>
      <c r="K19" s="132" t="s">
        <v>235</v>
      </c>
      <c r="L19" s="124">
        <v>-0.97</v>
      </c>
      <c r="M19" s="126">
        <v>1</v>
      </c>
      <c r="N19" s="124">
        <v>-0.97</v>
      </c>
      <c r="P19" t="s">
        <v>236</v>
      </c>
      <c r="Q19" s="128">
        <v>3.02051090702848E-2</v>
      </c>
      <c r="R19" s="128">
        <v>-7.9374225586531008E-6</v>
      </c>
    </row>
    <row r="20" spans="1:18">
      <c r="I20" s="118"/>
    </row>
    <row r="21" spans="1:18">
      <c r="I21" s="118"/>
    </row>
  </sheetData>
  <sheetProtection formatColumns="0"/>
  <customSheetViews>
    <customSheetView guid="{AE318230-F718-49FC-82EB-7CAC3DCD05F1}" showGridLines="0" hiddenRows="1">
      <selection activeCell="K2" sqref="K2"/>
      <pageMargins left="0.7" right="0.7" top="0.75" bottom="0.75" header="0.3" footer="0.3"/>
      <pageSetup orientation="portrait"/>
    </customSheetView>
  </customSheetView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A1:R111"/>
  <sheetViews>
    <sheetView rightToLeft="1" workbookViewId="0">
      <selection activeCell="I7" sqref="I7"/>
    </sheetView>
  </sheetViews>
  <sheetFormatPr defaultColWidth="0" defaultRowHeight="14.25"/>
  <cols>
    <col min="1" max="17" width="11.625" customWidth="1"/>
    <col min="18" max="18" width="11.625" hidden="1" customWidth="1"/>
    <col min="19" max="19" width="9" hidden="1" customWidth="1"/>
    <col min="20" max="16384" width="9" hidden="1"/>
  </cols>
  <sheetData>
    <row r="1" spans="1:17" s="3" customFormat="1" ht="51">
      <c r="A1" s="10" t="s">
        <v>8</v>
      </c>
      <c r="B1" s="10" t="s">
        <v>9</v>
      </c>
      <c r="C1" s="10" t="s">
        <v>771</v>
      </c>
      <c r="D1" s="10" t="s">
        <v>772</v>
      </c>
      <c r="E1" s="10" t="s">
        <v>773</v>
      </c>
      <c r="F1" s="10" t="s">
        <v>114</v>
      </c>
      <c r="G1" s="10" t="s">
        <v>16</v>
      </c>
      <c r="H1" s="10" t="s">
        <v>23</v>
      </c>
      <c r="I1" s="10" t="s">
        <v>775</v>
      </c>
      <c r="J1" s="10" t="s">
        <v>180</v>
      </c>
      <c r="K1" s="10" t="s">
        <v>24</v>
      </c>
      <c r="L1" s="10" t="s">
        <v>776</v>
      </c>
      <c r="M1" s="125" t="s">
        <v>28</v>
      </c>
      <c r="N1" s="127" t="s">
        <v>177</v>
      </c>
      <c r="O1" s="10" t="s">
        <v>30</v>
      </c>
      <c r="P1" s="127" t="s">
        <v>31</v>
      </c>
      <c r="Q1" s="127" t="s">
        <v>32</v>
      </c>
    </row>
    <row r="2" spans="1:17">
      <c r="A2">
        <v>13710</v>
      </c>
      <c r="B2">
        <v>13711</v>
      </c>
      <c r="C2" t="s">
        <v>778</v>
      </c>
      <c r="D2" t="s">
        <v>779</v>
      </c>
      <c r="E2" t="s">
        <v>780</v>
      </c>
      <c r="F2" t="s">
        <v>815</v>
      </c>
      <c r="G2" t="s">
        <v>39</v>
      </c>
      <c r="H2" t="s">
        <v>45</v>
      </c>
      <c r="I2" t="s">
        <v>189</v>
      </c>
      <c r="J2" t="s">
        <v>190</v>
      </c>
      <c r="K2" t="s">
        <v>156</v>
      </c>
      <c r="L2" s="124">
        <v>8.593</v>
      </c>
      <c r="M2" s="126">
        <v>2.1793</v>
      </c>
      <c r="N2" s="128"/>
      <c r="O2" s="124">
        <v>18.725999999999999</v>
      </c>
      <c r="P2" s="128">
        <v>2.2710556161417502E-3</v>
      </c>
      <c r="Q2" s="128">
        <v>2.1708132064827599E-4</v>
      </c>
    </row>
    <row r="3" spans="1:17">
      <c r="A3">
        <v>13710</v>
      </c>
      <c r="B3">
        <v>13711</v>
      </c>
      <c r="C3" t="s">
        <v>778</v>
      </c>
      <c r="D3" t="s">
        <v>779</v>
      </c>
      <c r="E3" t="s">
        <v>780</v>
      </c>
      <c r="F3" t="s">
        <v>816</v>
      </c>
      <c r="G3" t="s">
        <v>39</v>
      </c>
      <c r="H3" t="s">
        <v>45</v>
      </c>
      <c r="I3" t="s">
        <v>189</v>
      </c>
      <c r="J3" t="s">
        <v>190</v>
      </c>
      <c r="K3" t="s">
        <v>156</v>
      </c>
      <c r="L3" s="124">
        <v>41.838999999999999</v>
      </c>
      <c r="M3" s="126">
        <v>2.1793</v>
      </c>
      <c r="N3" s="128"/>
      <c r="O3" s="124">
        <v>91.18</v>
      </c>
      <c r="P3" s="128">
        <v>1.1058137804910601E-2</v>
      </c>
      <c r="Q3" s="128">
        <v>1.0570041268645001E-3</v>
      </c>
    </row>
    <row r="4" spans="1:17">
      <c r="A4">
        <v>13710</v>
      </c>
      <c r="B4">
        <v>13711</v>
      </c>
      <c r="C4" t="s">
        <v>778</v>
      </c>
      <c r="D4" t="s">
        <v>779</v>
      </c>
      <c r="E4" t="s">
        <v>780</v>
      </c>
      <c r="F4" t="s">
        <v>816</v>
      </c>
      <c r="G4" t="s">
        <v>39</v>
      </c>
      <c r="H4" t="s">
        <v>45</v>
      </c>
      <c r="I4" t="s">
        <v>189</v>
      </c>
      <c r="J4" t="s">
        <v>190</v>
      </c>
      <c r="K4" t="s">
        <v>126</v>
      </c>
      <c r="L4" s="124">
        <v>76.131</v>
      </c>
      <c r="M4" s="126">
        <v>3.6360000000000001</v>
      </c>
      <c r="N4" s="128"/>
      <c r="O4" s="124">
        <v>276.81099999999998</v>
      </c>
      <c r="P4" s="128">
        <v>3.3571026437692997E-2</v>
      </c>
      <c r="Q4" s="128">
        <v>3.2089230676761002E-3</v>
      </c>
    </row>
    <row r="5" spans="1:17">
      <c r="A5">
        <v>13710</v>
      </c>
      <c r="B5">
        <v>13711</v>
      </c>
      <c r="C5" t="s">
        <v>778</v>
      </c>
      <c r="D5" t="s">
        <v>779</v>
      </c>
      <c r="E5" t="s">
        <v>780</v>
      </c>
      <c r="F5" t="s">
        <v>816</v>
      </c>
      <c r="G5" t="s">
        <v>39</v>
      </c>
      <c r="H5" t="s">
        <v>45</v>
      </c>
      <c r="I5" t="s">
        <v>189</v>
      </c>
      <c r="J5" t="s">
        <v>190</v>
      </c>
      <c r="K5" t="s">
        <v>138</v>
      </c>
      <c r="L5" s="124">
        <v>127.16500000000001</v>
      </c>
      <c r="M5" s="126">
        <v>0.40439999999999998</v>
      </c>
      <c r="N5" s="128"/>
      <c r="O5" s="124">
        <v>51.426000000000002</v>
      </c>
      <c r="P5" s="128">
        <v>6.2368004997119097E-3</v>
      </c>
      <c r="Q5" s="128">
        <v>5.96151357753798E-4</v>
      </c>
    </row>
    <row r="6" spans="1:17">
      <c r="A6">
        <v>13710</v>
      </c>
      <c r="B6">
        <v>13711</v>
      </c>
      <c r="C6" t="s">
        <v>778</v>
      </c>
      <c r="D6" t="s">
        <v>779</v>
      </c>
      <c r="E6" t="s">
        <v>780</v>
      </c>
      <c r="F6" t="s">
        <v>816</v>
      </c>
      <c r="G6" t="s">
        <v>39</v>
      </c>
      <c r="H6" t="s">
        <v>45</v>
      </c>
      <c r="I6" t="s">
        <v>189</v>
      </c>
      <c r="J6" t="s">
        <v>190</v>
      </c>
      <c r="K6" t="s">
        <v>131</v>
      </c>
      <c r="L6" s="124">
        <v>623.971</v>
      </c>
      <c r="M6" s="126">
        <v>3.165</v>
      </c>
      <c r="N6" s="128"/>
      <c r="O6" s="124">
        <v>1974.867</v>
      </c>
      <c r="P6" s="128">
        <v>0.23950765186526801</v>
      </c>
      <c r="Q6" s="128">
        <v>2.2893599347694301E-2</v>
      </c>
    </row>
    <row r="7" spans="1:17">
      <c r="A7">
        <v>13710</v>
      </c>
      <c r="B7">
        <v>13711</v>
      </c>
      <c r="C7" t="s">
        <v>778</v>
      </c>
      <c r="D7" t="s">
        <v>779</v>
      </c>
      <c r="E7" t="s">
        <v>780</v>
      </c>
      <c r="F7" t="s">
        <v>815</v>
      </c>
      <c r="G7" t="s">
        <v>39</v>
      </c>
      <c r="H7" t="s">
        <v>45</v>
      </c>
      <c r="I7" t="s">
        <v>189</v>
      </c>
      <c r="J7" t="s">
        <v>190</v>
      </c>
      <c r="K7" t="s">
        <v>131</v>
      </c>
      <c r="L7" s="124">
        <v>285.56799999999998</v>
      </c>
      <c r="M7" s="126">
        <v>3.165</v>
      </c>
      <c r="N7" s="128"/>
      <c r="O7" s="124">
        <v>903.822</v>
      </c>
      <c r="P7" s="128">
        <v>0.109613667609001</v>
      </c>
      <c r="Q7" s="128">
        <v>1.0477541613924999E-2</v>
      </c>
    </row>
    <row r="8" spans="1:17">
      <c r="A8">
        <v>13710</v>
      </c>
      <c r="B8">
        <v>13711</v>
      </c>
      <c r="C8" t="s">
        <v>778</v>
      </c>
      <c r="D8" t="s">
        <v>779</v>
      </c>
      <c r="E8" t="s">
        <v>780</v>
      </c>
      <c r="F8" t="s">
        <v>815</v>
      </c>
      <c r="G8" t="s">
        <v>39</v>
      </c>
      <c r="H8" t="s">
        <v>45</v>
      </c>
      <c r="I8" t="s">
        <v>189</v>
      </c>
      <c r="J8" t="s">
        <v>190</v>
      </c>
      <c r="K8" t="s">
        <v>138</v>
      </c>
      <c r="L8" s="124">
        <v>36.97</v>
      </c>
      <c r="M8" s="126">
        <v>0.40439999999999998</v>
      </c>
      <c r="N8" s="128"/>
      <c r="O8" s="124">
        <v>14.951000000000001</v>
      </c>
      <c r="P8" s="128">
        <v>1.81317113991195E-3</v>
      </c>
      <c r="Q8" s="128">
        <v>1.73313935077519E-4</v>
      </c>
    </row>
    <row r="9" spans="1:17">
      <c r="A9">
        <v>13710</v>
      </c>
      <c r="B9">
        <v>13711</v>
      </c>
      <c r="C9" t="s">
        <v>778</v>
      </c>
      <c r="D9" t="s">
        <v>779</v>
      </c>
      <c r="E9" t="s">
        <v>780</v>
      </c>
      <c r="F9" t="s">
        <v>815</v>
      </c>
      <c r="G9" t="s">
        <v>39</v>
      </c>
      <c r="H9" t="s">
        <v>45</v>
      </c>
      <c r="I9" t="s">
        <v>189</v>
      </c>
      <c r="J9" t="s">
        <v>190</v>
      </c>
      <c r="K9" t="s">
        <v>126</v>
      </c>
      <c r="L9" s="124">
        <v>1.123</v>
      </c>
      <c r="M9" s="126">
        <v>3.6360000000000001</v>
      </c>
      <c r="N9" s="128"/>
      <c r="O9" s="124">
        <v>4.0830000000000002</v>
      </c>
      <c r="P9" s="128">
        <v>4.9515233124923996E-4</v>
      </c>
      <c r="Q9" s="128">
        <v>4.7329674018405502E-5</v>
      </c>
    </row>
    <row r="10" spans="1:17">
      <c r="A10">
        <v>13710</v>
      </c>
      <c r="B10">
        <v>13711</v>
      </c>
      <c r="C10" t="s">
        <v>778</v>
      </c>
      <c r="D10" t="s">
        <v>779</v>
      </c>
      <c r="E10" t="s">
        <v>780</v>
      </c>
      <c r="F10" t="s">
        <v>815</v>
      </c>
      <c r="G10" t="s">
        <v>39</v>
      </c>
      <c r="H10" t="s">
        <v>45</v>
      </c>
      <c r="I10" t="s">
        <v>189</v>
      </c>
      <c r="J10" t="s">
        <v>190</v>
      </c>
      <c r="K10" t="s">
        <v>817</v>
      </c>
      <c r="L10" s="124">
        <v>3.0270000000000001</v>
      </c>
      <c r="M10" s="126">
        <v>4.1872999999999996</v>
      </c>
      <c r="N10" s="128"/>
      <c r="O10" s="124">
        <v>12.675000000000001</v>
      </c>
      <c r="P10" s="128">
        <v>1.53723258901557E-3</v>
      </c>
      <c r="Q10" s="128">
        <v>1.4693804863044E-4</v>
      </c>
    </row>
    <row r="11" spans="1:17">
      <c r="A11">
        <v>13710</v>
      </c>
      <c r="B11">
        <v>13711</v>
      </c>
      <c r="C11" t="s">
        <v>778</v>
      </c>
      <c r="D11" t="s">
        <v>779</v>
      </c>
      <c r="E11" t="s">
        <v>780</v>
      </c>
      <c r="F11" t="s">
        <v>818</v>
      </c>
      <c r="G11" t="s">
        <v>39</v>
      </c>
      <c r="H11" t="s">
        <v>45</v>
      </c>
      <c r="I11" t="s">
        <v>189</v>
      </c>
      <c r="J11" t="s">
        <v>190</v>
      </c>
      <c r="K11" t="s">
        <v>46</v>
      </c>
      <c r="L11" s="124">
        <v>-36.823999999999998</v>
      </c>
      <c r="M11" s="126">
        <v>1</v>
      </c>
      <c r="N11" s="128"/>
      <c r="O11" s="124">
        <v>-36.823999999999998</v>
      </c>
      <c r="P11" s="128">
        <v>-4.4659197807995097E-3</v>
      </c>
      <c r="Q11" s="128">
        <v>-4.2687979855474801E-4</v>
      </c>
    </row>
    <row r="12" spans="1:17">
      <c r="A12">
        <v>13710</v>
      </c>
      <c r="B12">
        <v>13711</v>
      </c>
      <c r="C12" t="s">
        <v>778</v>
      </c>
      <c r="D12" t="s">
        <v>779</v>
      </c>
      <c r="E12" t="s">
        <v>780</v>
      </c>
      <c r="F12" t="s">
        <v>819</v>
      </c>
      <c r="G12" t="s">
        <v>39</v>
      </c>
      <c r="H12" t="s">
        <v>45</v>
      </c>
      <c r="I12" t="s">
        <v>189</v>
      </c>
      <c r="J12" t="s">
        <v>190</v>
      </c>
      <c r="K12" t="s">
        <v>46</v>
      </c>
      <c r="L12" s="124">
        <v>2842.799</v>
      </c>
      <c r="M12" s="126">
        <v>1</v>
      </c>
      <c r="N12" s="128"/>
      <c r="O12" s="124">
        <v>2842.799</v>
      </c>
      <c r="P12" s="128">
        <v>0.34476863329928698</v>
      </c>
      <c r="Q12" s="128">
        <v>3.2955084720408402E-2</v>
      </c>
    </row>
    <row r="13" spans="1:17">
      <c r="A13">
        <v>13710</v>
      </c>
      <c r="B13">
        <v>13711</v>
      </c>
      <c r="C13" t="s">
        <v>751</v>
      </c>
      <c r="D13" t="s">
        <v>789</v>
      </c>
      <c r="E13" t="s">
        <v>780</v>
      </c>
      <c r="F13" t="s">
        <v>815</v>
      </c>
      <c r="G13" t="s">
        <v>39</v>
      </c>
      <c r="H13" t="s">
        <v>45</v>
      </c>
      <c r="I13" t="s">
        <v>189</v>
      </c>
      <c r="J13" t="s">
        <v>190</v>
      </c>
      <c r="K13" t="s">
        <v>131</v>
      </c>
      <c r="L13" s="124">
        <v>17.597999999999999</v>
      </c>
      <c r="M13" s="126">
        <v>3.165</v>
      </c>
      <c r="N13" s="128"/>
      <c r="O13" s="124">
        <v>55.698</v>
      </c>
      <c r="P13" s="128">
        <v>6.7548993381955098E-3</v>
      </c>
      <c r="Q13" s="128">
        <v>6.4567439861857104E-4</v>
      </c>
    </row>
    <row r="14" spans="1:17">
      <c r="A14">
        <v>13710</v>
      </c>
      <c r="B14">
        <v>13711</v>
      </c>
      <c r="C14" t="s">
        <v>751</v>
      </c>
      <c r="D14" t="s">
        <v>789</v>
      </c>
      <c r="E14" t="s">
        <v>780</v>
      </c>
      <c r="F14" t="s">
        <v>818</v>
      </c>
      <c r="G14" t="s">
        <v>39</v>
      </c>
      <c r="H14" t="s">
        <v>45</v>
      </c>
      <c r="I14" t="s">
        <v>189</v>
      </c>
      <c r="J14" t="s">
        <v>190</v>
      </c>
      <c r="K14" t="s">
        <v>46</v>
      </c>
      <c r="L14" s="124">
        <v>1671.0060000000001</v>
      </c>
      <c r="M14" s="126">
        <v>1</v>
      </c>
      <c r="N14" s="128"/>
      <c r="O14" s="124">
        <v>1671.0060000000001</v>
      </c>
      <c r="P14" s="128">
        <v>0.20265609060106701</v>
      </c>
      <c r="Q14" s="128">
        <v>1.93711027913245E-2</v>
      </c>
    </row>
    <row r="15" spans="1:17">
      <c r="A15">
        <v>13710</v>
      </c>
      <c r="B15">
        <v>13711</v>
      </c>
      <c r="C15" t="s">
        <v>751</v>
      </c>
      <c r="D15" t="s">
        <v>789</v>
      </c>
      <c r="E15" t="s">
        <v>780</v>
      </c>
      <c r="F15" t="s">
        <v>816</v>
      </c>
      <c r="G15" t="s">
        <v>39</v>
      </c>
      <c r="H15" t="s">
        <v>45</v>
      </c>
      <c r="I15" t="s">
        <v>189</v>
      </c>
      <c r="J15" t="s">
        <v>190</v>
      </c>
      <c r="K15" t="s">
        <v>131</v>
      </c>
      <c r="L15" s="124">
        <v>30.064</v>
      </c>
      <c r="M15" s="126">
        <v>3.165</v>
      </c>
      <c r="N15" s="128"/>
      <c r="O15" s="124">
        <v>95.150999999999996</v>
      </c>
      <c r="P15" s="128">
        <v>1.15397159389641E-2</v>
      </c>
      <c r="Q15" s="128">
        <v>1.10303629648316E-3</v>
      </c>
    </row>
    <row r="16" spans="1:17">
      <c r="A16">
        <v>13710</v>
      </c>
      <c r="B16">
        <v>13711</v>
      </c>
      <c r="C16" t="s">
        <v>751</v>
      </c>
      <c r="D16" t="s">
        <v>789</v>
      </c>
      <c r="E16" t="s">
        <v>780</v>
      </c>
      <c r="F16" t="s">
        <v>816</v>
      </c>
      <c r="G16" t="s">
        <v>39</v>
      </c>
      <c r="H16" t="s">
        <v>45</v>
      </c>
      <c r="I16" t="s">
        <v>189</v>
      </c>
      <c r="J16" t="s">
        <v>190</v>
      </c>
      <c r="K16" t="s">
        <v>131</v>
      </c>
      <c r="L16" s="124">
        <v>25.036000000000001</v>
      </c>
      <c r="M16" s="126">
        <v>3.165</v>
      </c>
      <c r="N16" s="128"/>
      <c r="O16" s="124">
        <v>79.239000000000004</v>
      </c>
      <c r="P16" s="128">
        <v>9.6099151099868704E-3</v>
      </c>
      <c r="Q16" s="128">
        <v>9.1857418575150003E-4</v>
      </c>
    </row>
    <row r="17" spans="1:17">
      <c r="A17">
        <v>13710</v>
      </c>
      <c r="B17">
        <v>13711</v>
      </c>
      <c r="C17" t="s">
        <v>751</v>
      </c>
      <c r="D17" t="s">
        <v>789</v>
      </c>
      <c r="E17" t="s">
        <v>780</v>
      </c>
      <c r="F17" t="s">
        <v>816</v>
      </c>
      <c r="G17" t="s">
        <v>39</v>
      </c>
      <c r="H17" t="s">
        <v>45</v>
      </c>
      <c r="I17" t="s">
        <v>189</v>
      </c>
      <c r="J17" t="s">
        <v>190</v>
      </c>
      <c r="K17" t="s">
        <v>131</v>
      </c>
      <c r="L17" s="124">
        <v>60.031999999999996</v>
      </c>
      <c r="M17" s="126">
        <v>3.165</v>
      </c>
      <c r="N17" s="128"/>
      <c r="O17" s="124">
        <v>190</v>
      </c>
      <c r="P17" s="128">
        <v>2.3042816260214E-2</v>
      </c>
      <c r="Q17" s="128">
        <v>2.20257264933076E-3</v>
      </c>
    </row>
    <row r="18" spans="1:17">
      <c r="A18">
        <v>13710</v>
      </c>
      <c r="B18">
        <v>13711</v>
      </c>
      <c r="C18" t="s">
        <v>751</v>
      </c>
      <c r="D18" t="s">
        <v>789</v>
      </c>
      <c r="E18" t="s">
        <v>780</v>
      </c>
      <c r="F18" t="s">
        <v>818</v>
      </c>
      <c r="G18" t="s">
        <v>39</v>
      </c>
      <c r="H18" t="s">
        <v>45</v>
      </c>
      <c r="I18" t="s">
        <v>189</v>
      </c>
      <c r="J18" t="s">
        <v>190</v>
      </c>
      <c r="K18" t="s">
        <v>46</v>
      </c>
      <c r="L18" s="124">
        <v>0</v>
      </c>
      <c r="M18" s="126">
        <v>1</v>
      </c>
      <c r="N18" s="128"/>
      <c r="O18" s="124">
        <v>0</v>
      </c>
      <c r="P18" s="128">
        <v>-3.2745028381485999E-8</v>
      </c>
      <c r="Q18" s="128">
        <v>-3.1299691452710802E-9</v>
      </c>
    </row>
    <row r="19" spans="1:17">
      <c r="A19">
        <v>13710</v>
      </c>
      <c r="B19">
        <v>13711</v>
      </c>
      <c r="C19" t="s">
        <v>751</v>
      </c>
      <c r="D19" t="s">
        <v>789</v>
      </c>
      <c r="E19" t="s">
        <v>780</v>
      </c>
      <c r="F19" t="s">
        <v>818</v>
      </c>
      <c r="G19" t="s">
        <v>39</v>
      </c>
      <c r="H19" t="s">
        <v>45</v>
      </c>
      <c r="I19" t="s">
        <v>189</v>
      </c>
      <c r="J19" t="s">
        <v>190</v>
      </c>
      <c r="K19" t="s">
        <v>46</v>
      </c>
      <c r="L19" s="124">
        <v>-8.3000000000000004E-2</v>
      </c>
      <c r="M19" s="126">
        <v>1</v>
      </c>
      <c r="N19" s="128"/>
      <c r="O19" s="124">
        <v>-8.3000000000000004E-2</v>
      </c>
      <c r="P19" s="128">
        <v>-1.001391479059E-5</v>
      </c>
      <c r="Q19" s="128">
        <v>-9.5719093453715998E-7</v>
      </c>
    </row>
    <row r="20" spans="1:17">
      <c r="A20">
        <v>13710</v>
      </c>
      <c r="B20">
        <v>15444</v>
      </c>
      <c r="C20" t="s">
        <v>751</v>
      </c>
      <c r="D20" t="s">
        <v>789</v>
      </c>
      <c r="E20" t="s">
        <v>780</v>
      </c>
      <c r="F20" t="s">
        <v>818</v>
      </c>
      <c r="G20" t="s">
        <v>39</v>
      </c>
      <c r="H20" t="s">
        <v>45</v>
      </c>
      <c r="I20" t="s">
        <v>189</v>
      </c>
      <c r="J20" t="s">
        <v>190</v>
      </c>
      <c r="K20" t="s">
        <v>46</v>
      </c>
      <c r="L20" s="124">
        <v>0</v>
      </c>
      <c r="M20" s="126">
        <v>1</v>
      </c>
      <c r="N20" s="128"/>
      <c r="O20" s="124">
        <v>0</v>
      </c>
      <c r="P20" s="128">
        <v>-5.0394146169380498E-8</v>
      </c>
      <c r="Q20" s="128">
        <v>-3.4785617004843901E-9</v>
      </c>
    </row>
    <row r="21" spans="1:17">
      <c r="A21">
        <v>13710</v>
      </c>
      <c r="B21">
        <v>15444</v>
      </c>
      <c r="C21" t="s">
        <v>751</v>
      </c>
      <c r="D21" t="s">
        <v>789</v>
      </c>
      <c r="E21" t="s">
        <v>780</v>
      </c>
      <c r="F21" t="s">
        <v>815</v>
      </c>
      <c r="G21" t="s">
        <v>39</v>
      </c>
      <c r="H21" t="s">
        <v>45</v>
      </c>
      <c r="I21" t="s">
        <v>189</v>
      </c>
      <c r="J21" t="s">
        <v>190</v>
      </c>
      <c r="K21" t="s">
        <v>131</v>
      </c>
      <c r="L21" s="124">
        <v>25.193999999999999</v>
      </c>
      <c r="M21" s="126">
        <v>3.165</v>
      </c>
      <c r="N21" s="128"/>
      <c r="O21" s="124">
        <v>79.739000000000004</v>
      </c>
      <c r="P21" s="128">
        <v>4.4648393341342199E-2</v>
      </c>
      <c r="Q21" s="128">
        <v>3.0819490530374898E-3</v>
      </c>
    </row>
    <row r="22" spans="1:17">
      <c r="A22">
        <v>13710</v>
      </c>
      <c r="B22">
        <v>15444</v>
      </c>
      <c r="C22" t="s">
        <v>751</v>
      </c>
      <c r="D22" t="s">
        <v>789</v>
      </c>
      <c r="E22" t="s">
        <v>780</v>
      </c>
      <c r="F22" t="s">
        <v>818</v>
      </c>
      <c r="G22" t="s">
        <v>39</v>
      </c>
      <c r="H22" t="s">
        <v>45</v>
      </c>
      <c r="I22" t="s">
        <v>189</v>
      </c>
      <c r="J22" t="s">
        <v>190</v>
      </c>
      <c r="K22" t="s">
        <v>46</v>
      </c>
      <c r="L22" s="124">
        <v>399.45</v>
      </c>
      <c r="M22" s="126">
        <v>1</v>
      </c>
      <c r="N22" s="128"/>
      <c r="O22" s="124">
        <v>399.45</v>
      </c>
      <c r="P22" s="128">
        <v>0.22366591796014099</v>
      </c>
      <c r="Q22" s="128">
        <v>1.54390093901931E-2</v>
      </c>
    </row>
    <row r="23" spans="1:17">
      <c r="A23">
        <v>13710</v>
      </c>
      <c r="B23">
        <v>15444</v>
      </c>
      <c r="C23" t="s">
        <v>751</v>
      </c>
      <c r="D23" t="s">
        <v>789</v>
      </c>
      <c r="E23" t="s">
        <v>780</v>
      </c>
      <c r="F23" t="s">
        <v>816</v>
      </c>
      <c r="G23" t="s">
        <v>39</v>
      </c>
      <c r="H23" t="s">
        <v>45</v>
      </c>
      <c r="I23" t="s">
        <v>189</v>
      </c>
      <c r="J23" t="s">
        <v>190</v>
      </c>
      <c r="K23" t="s">
        <v>131</v>
      </c>
      <c r="L23" s="124">
        <v>15.032</v>
      </c>
      <c r="M23" s="126">
        <v>3.165</v>
      </c>
      <c r="N23" s="128"/>
      <c r="O23" s="124">
        <v>47.576000000000001</v>
      </c>
      <c r="P23" s="128">
        <v>2.6639195040830298E-2</v>
      </c>
      <c r="Q23" s="128">
        <v>1.8388263448160099E-3</v>
      </c>
    </row>
    <row r="24" spans="1:17">
      <c r="A24">
        <v>13710</v>
      </c>
      <c r="B24">
        <v>15444</v>
      </c>
      <c r="C24" t="s">
        <v>751</v>
      </c>
      <c r="D24" t="s">
        <v>789</v>
      </c>
      <c r="E24" t="s">
        <v>780</v>
      </c>
      <c r="F24" t="s">
        <v>816</v>
      </c>
      <c r="G24" t="s">
        <v>39</v>
      </c>
      <c r="H24" t="s">
        <v>45</v>
      </c>
      <c r="I24" t="s">
        <v>189</v>
      </c>
      <c r="J24" t="s">
        <v>190</v>
      </c>
      <c r="K24" t="s">
        <v>131</v>
      </c>
      <c r="L24" s="124">
        <v>10.013999999999999</v>
      </c>
      <c r="M24" s="126">
        <v>3.165</v>
      </c>
      <c r="N24" s="128"/>
      <c r="O24" s="124">
        <v>31.696000000000002</v>
      </c>
      <c r="P24" s="128">
        <v>1.77474319345351E-2</v>
      </c>
      <c r="Q24" s="128">
        <v>1.22505373544632E-3</v>
      </c>
    </row>
    <row r="25" spans="1:17">
      <c r="A25">
        <v>13710</v>
      </c>
      <c r="B25">
        <v>15444</v>
      </c>
      <c r="C25" t="s">
        <v>751</v>
      </c>
      <c r="D25" t="s">
        <v>789</v>
      </c>
      <c r="E25" t="s">
        <v>780</v>
      </c>
      <c r="F25" t="s">
        <v>816</v>
      </c>
      <c r="G25" t="s">
        <v>39</v>
      </c>
      <c r="H25" t="s">
        <v>45</v>
      </c>
      <c r="I25" t="s">
        <v>189</v>
      </c>
      <c r="J25" t="s">
        <v>190</v>
      </c>
      <c r="K25" t="s">
        <v>131</v>
      </c>
      <c r="L25" s="124">
        <v>20.010999999999999</v>
      </c>
      <c r="M25" s="126">
        <v>3.165</v>
      </c>
      <c r="N25" s="128"/>
      <c r="O25" s="124">
        <v>63.332999999999998</v>
      </c>
      <c r="P25" s="128">
        <v>3.5462575732370001E-2</v>
      </c>
      <c r="Q25" s="128">
        <v>2.4478787144944598E-3</v>
      </c>
    </row>
    <row r="26" spans="1:17">
      <c r="A26">
        <v>13710</v>
      </c>
      <c r="B26">
        <v>15444</v>
      </c>
      <c r="C26" t="s">
        <v>778</v>
      </c>
      <c r="D26" t="s">
        <v>820</v>
      </c>
      <c r="E26" t="s">
        <v>780</v>
      </c>
      <c r="F26" t="s">
        <v>815</v>
      </c>
      <c r="G26" t="s">
        <v>39</v>
      </c>
      <c r="H26" t="s">
        <v>45</v>
      </c>
      <c r="I26" t="s">
        <v>189</v>
      </c>
      <c r="J26" t="s">
        <v>190</v>
      </c>
      <c r="K26" t="s">
        <v>156</v>
      </c>
      <c r="L26" s="124">
        <v>1.4830000000000001</v>
      </c>
      <c r="M26" s="126">
        <v>2.1793</v>
      </c>
      <c r="N26" s="128"/>
      <c r="O26" s="124">
        <v>3.2320000000000002</v>
      </c>
      <c r="P26" s="128">
        <v>1.80971586613151E-3</v>
      </c>
      <c r="Q26" s="128">
        <v>1.24919435672649E-4</v>
      </c>
    </row>
    <row r="27" spans="1:17">
      <c r="A27">
        <v>13710</v>
      </c>
      <c r="B27">
        <v>15444</v>
      </c>
      <c r="C27" t="s">
        <v>778</v>
      </c>
      <c r="D27" t="s">
        <v>820</v>
      </c>
      <c r="E27" t="s">
        <v>780</v>
      </c>
      <c r="F27" t="s">
        <v>816</v>
      </c>
      <c r="G27" t="s">
        <v>39</v>
      </c>
      <c r="H27" t="s">
        <v>45</v>
      </c>
      <c r="I27" t="s">
        <v>189</v>
      </c>
      <c r="J27" t="s">
        <v>190</v>
      </c>
      <c r="K27" t="s">
        <v>156</v>
      </c>
      <c r="L27" s="124">
        <v>1.514</v>
      </c>
      <c r="M27" s="126">
        <v>2.1793</v>
      </c>
      <c r="N27" s="128"/>
      <c r="O27" s="124">
        <v>3.2989999999999999</v>
      </c>
      <c r="P27" s="128">
        <v>1.8473122693785399E-3</v>
      </c>
      <c r="Q27" s="128">
        <v>1.27514606309562E-4</v>
      </c>
    </row>
    <row r="28" spans="1:17">
      <c r="A28">
        <v>13710</v>
      </c>
      <c r="B28">
        <v>15444</v>
      </c>
      <c r="C28" t="s">
        <v>778</v>
      </c>
      <c r="D28" t="s">
        <v>820</v>
      </c>
      <c r="E28" t="s">
        <v>780</v>
      </c>
      <c r="F28" t="s">
        <v>816</v>
      </c>
      <c r="G28" t="s">
        <v>39</v>
      </c>
      <c r="H28" t="s">
        <v>45</v>
      </c>
      <c r="I28" t="s">
        <v>189</v>
      </c>
      <c r="J28" t="s">
        <v>190</v>
      </c>
      <c r="K28" t="s">
        <v>126</v>
      </c>
      <c r="L28" s="124">
        <v>2.7519999999999998</v>
      </c>
      <c r="M28" s="126">
        <v>3.6360000000000001</v>
      </c>
      <c r="N28" s="128"/>
      <c r="O28" s="124">
        <v>10.005000000000001</v>
      </c>
      <c r="P28" s="128">
        <v>5.6022914278471897E-3</v>
      </c>
      <c r="Q28" s="128">
        <v>3.8670992321925902E-4</v>
      </c>
    </row>
    <row r="29" spans="1:17">
      <c r="A29">
        <v>13710</v>
      </c>
      <c r="B29">
        <v>15444</v>
      </c>
      <c r="C29" t="s">
        <v>778</v>
      </c>
      <c r="D29" t="s">
        <v>820</v>
      </c>
      <c r="E29" t="s">
        <v>780</v>
      </c>
      <c r="F29" t="s">
        <v>816</v>
      </c>
      <c r="G29" t="s">
        <v>39</v>
      </c>
      <c r="H29" t="s">
        <v>45</v>
      </c>
      <c r="I29" t="s">
        <v>189</v>
      </c>
      <c r="J29" t="s">
        <v>190</v>
      </c>
      <c r="K29" t="s">
        <v>138</v>
      </c>
      <c r="L29" s="124">
        <v>0.85899999999999999</v>
      </c>
      <c r="M29" s="126">
        <v>0.40439999999999998</v>
      </c>
      <c r="N29" s="128"/>
      <c r="O29" s="124">
        <v>0.34699999999999998</v>
      </c>
      <c r="P29" s="128">
        <v>1.9449865965583799E-4</v>
      </c>
      <c r="Q29" s="128">
        <v>1.3425678173022299E-5</v>
      </c>
    </row>
    <row r="30" spans="1:17">
      <c r="A30">
        <v>13710</v>
      </c>
      <c r="B30">
        <v>15444</v>
      </c>
      <c r="C30" t="s">
        <v>778</v>
      </c>
      <c r="D30" t="s">
        <v>820</v>
      </c>
      <c r="E30" t="s">
        <v>780</v>
      </c>
      <c r="F30" t="s">
        <v>816</v>
      </c>
      <c r="G30" t="s">
        <v>39</v>
      </c>
      <c r="H30" t="s">
        <v>45</v>
      </c>
      <c r="I30" t="s">
        <v>189</v>
      </c>
      <c r="J30" t="s">
        <v>190</v>
      </c>
      <c r="K30" t="s">
        <v>131</v>
      </c>
      <c r="L30" s="124">
        <v>39.200000000000003</v>
      </c>
      <c r="M30" s="126">
        <v>3.165</v>
      </c>
      <c r="N30" s="128"/>
      <c r="O30" s="124">
        <v>124.069</v>
      </c>
      <c r="P30" s="128">
        <v>6.9470453347898406E-2</v>
      </c>
      <c r="Q30" s="128">
        <v>4.7953438385293602E-3</v>
      </c>
    </row>
    <row r="31" spans="1:17">
      <c r="A31">
        <v>13710</v>
      </c>
      <c r="B31">
        <v>15444</v>
      </c>
      <c r="C31" t="s">
        <v>778</v>
      </c>
      <c r="D31" t="s">
        <v>820</v>
      </c>
      <c r="E31" t="s">
        <v>780</v>
      </c>
      <c r="F31" t="s">
        <v>815</v>
      </c>
      <c r="G31" t="s">
        <v>39</v>
      </c>
      <c r="H31" t="s">
        <v>45</v>
      </c>
      <c r="I31" t="s">
        <v>189</v>
      </c>
      <c r="J31" t="s">
        <v>190</v>
      </c>
      <c r="K31" t="s">
        <v>131</v>
      </c>
      <c r="L31" s="124">
        <v>246.99299999999999</v>
      </c>
      <c r="M31" s="126">
        <v>3.165</v>
      </c>
      <c r="N31" s="128"/>
      <c r="O31" s="124">
        <v>781.73299999999995</v>
      </c>
      <c r="P31" s="128">
        <v>0.43771947640485298</v>
      </c>
      <c r="Q31" s="128">
        <v>3.0214505491575401E-2</v>
      </c>
    </row>
    <row r="32" spans="1:17">
      <c r="A32">
        <v>13710</v>
      </c>
      <c r="B32">
        <v>15444</v>
      </c>
      <c r="C32" t="s">
        <v>778</v>
      </c>
      <c r="D32" t="s">
        <v>820</v>
      </c>
      <c r="E32" t="s">
        <v>780</v>
      </c>
      <c r="F32" t="s">
        <v>815</v>
      </c>
      <c r="G32" t="s">
        <v>39</v>
      </c>
      <c r="H32" t="s">
        <v>45</v>
      </c>
      <c r="I32" t="s">
        <v>189</v>
      </c>
      <c r="J32" t="s">
        <v>190</v>
      </c>
      <c r="K32" t="s">
        <v>138</v>
      </c>
      <c r="L32" s="124">
        <v>5.8999999999999997E-2</v>
      </c>
      <c r="M32" s="126">
        <v>0.40439999999999998</v>
      </c>
      <c r="N32" s="128"/>
      <c r="O32" s="124">
        <v>2.4E-2</v>
      </c>
      <c r="P32" s="128">
        <v>1.34322841734493E-5</v>
      </c>
      <c r="Q32" s="128">
        <v>9.2719160512681802E-7</v>
      </c>
    </row>
    <row r="33" spans="1:17">
      <c r="A33">
        <v>13710</v>
      </c>
      <c r="B33">
        <v>15444</v>
      </c>
      <c r="C33" t="s">
        <v>778</v>
      </c>
      <c r="D33" t="s">
        <v>820</v>
      </c>
      <c r="E33" t="s">
        <v>780</v>
      </c>
      <c r="F33" t="s">
        <v>815</v>
      </c>
      <c r="G33" t="s">
        <v>39</v>
      </c>
      <c r="H33" t="s">
        <v>45</v>
      </c>
      <c r="I33" t="s">
        <v>189</v>
      </c>
      <c r="J33" t="s">
        <v>190</v>
      </c>
      <c r="K33" t="s">
        <v>126</v>
      </c>
      <c r="L33" s="124">
        <v>2.5960000000000001</v>
      </c>
      <c r="M33" s="126">
        <v>3.6360000000000001</v>
      </c>
      <c r="N33" s="128"/>
      <c r="O33" s="124">
        <v>9.44</v>
      </c>
      <c r="P33" s="128">
        <v>5.2859089151324297E-3</v>
      </c>
      <c r="Q33" s="128">
        <v>3.6487095629374601E-4</v>
      </c>
    </row>
    <row r="34" spans="1:17">
      <c r="A34">
        <v>13710</v>
      </c>
      <c r="B34">
        <v>15444</v>
      </c>
      <c r="C34" t="s">
        <v>778</v>
      </c>
      <c r="D34" t="s">
        <v>820</v>
      </c>
      <c r="E34" t="s">
        <v>780</v>
      </c>
      <c r="F34" t="s">
        <v>815</v>
      </c>
      <c r="G34" t="s">
        <v>39</v>
      </c>
      <c r="H34" t="s">
        <v>45</v>
      </c>
      <c r="I34" t="s">
        <v>189</v>
      </c>
      <c r="J34" t="s">
        <v>190</v>
      </c>
      <c r="K34" t="s">
        <v>817</v>
      </c>
      <c r="L34" s="124">
        <v>0.67800000000000005</v>
      </c>
      <c r="M34" s="126">
        <v>4.1872999999999996</v>
      </c>
      <c r="N34" s="128"/>
      <c r="O34" s="124">
        <v>2.839</v>
      </c>
      <c r="P34" s="128">
        <v>1.58988387041941E-3</v>
      </c>
      <c r="Q34" s="128">
        <v>1.097450708118E-4</v>
      </c>
    </row>
    <row r="35" spans="1:17">
      <c r="A35">
        <v>13710</v>
      </c>
      <c r="B35">
        <v>15444</v>
      </c>
      <c r="C35" t="s">
        <v>778</v>
      </c>
      <c r="D35" t="s">
        <v>820</v>
      </c>
      <c r="E35" t="s">
        <v>780</v>
      </c>
      <c r="F35" t="s">
        <v>818</v>
      </c>
      <c r="G35" t="s">
        <v>39</v>
      </c>
      <c r="H35" t="s">
        <v>45</v>
      </c>
      <c r="I35" t="s">
        <v>189</v>
      </c>
      <c r="J35" t="s">
        <v>190</v>
      </c>
      <c r="K35" t="s">
        <v>46</v>
      </c>
      <c r="L35" s="124">
        <v>-125.31</v>
      </c>
      <c r="M35" s="126">
        <v>1</v>
      </c>
      <c r="N35" s="128"/>
      <c r="O35" s="124">
        <v>-125.31</v>
      </c>
      <c r="P35" s="128">
        <v>-7.01653823243059E-2</v>
      </c>
      <c r="Q35" s="128">
        <v>-4.8433127695588296E-3</v>
      </c>
    </row>
    <row r="36" spans="1:17">
      <c r="A36">
        <v>13710</v>
      </c>
      <c r="B36">
        <v>15444</v>
      </c>
      <c r="C36" t="s">
        <v>778</v>
      </c>
      <c r="D36" t="s">
        <v>820</v>
      </c>
      <c r="E36" t="s">
        <v>780</v>
      </c>
      <c r="F36" t="s">
        <v>819</v>
      </c>
      <c r="G36" t="s">
        <v>39</v>
      </c>
      <c r="H36" t="s">
        <v>45</v>
      </c>
      <c r="I36" t="s">
        <v>189</v>
      </c>
      <c r="J36" t="s">
        <v>190</v>
      </c>
      <c r="K36" t="s">
        <v>46</v>
      </c>
      <c r="L36" s="124">
        <v>354.45</v>
      </c>
      <c r="M36" s="126">
        <v>1</v>
      </c>
      <c r="N36" s="128"/>
      <c r="O36" s="124">
        <v>354.45</v>
      </c>
      <c r="P36" s="128">
        <v>0.19846894566374401</v>
      </c>
      <c r="Q36" s="128">
        <v>1.3699735497074299E-2</v>
      </c>
    </row>
    <row r="37" spans="1:17">
      <c r="A37">
        <v>559</v>
      </c>
      <c r="B37">
        <v>556</v>
      </c>
      <c r="C37" t="s">
        <v>778</v>
      </c>
      <c r="D37" t="s">
        <v>779</v>
      </c>
      <c r="E37" t="s">
        <v>780</v>
      </c>
      <c r="F37" t="s">
        <v>815</v>
      </c>
      <c r="G37" t="s">
        <v>39</v>
      </c>
      <c r="H37" t="s">
        <v>45</v>
      </c>
      <c r="I37" t="s">
        <v>189</v>
      </c>
      <c r="J37" t="s">
        <v>190</v>
      </c>
      <c r="K37" t="s">
        <v>156</v>
      </c>
      <c r="L37" s="124">
        <v>48.564</v>
      </c>
      <c r="M37" s="126">
        <v>2.1793</v>
      </c>
      <c r="N37" s="128"/>
      <c r="O37" s="124">
        <v>105.836</v>
      </c>
      <c r="P37" s="128">
        <v>4.96521037729336E-3</v>
      </c>
      <c r="Q37" s="128">
        <v>3.0172435135321298E-4</v>
      </c>
    </row>
    <row r="38" spans="1:17">
      <c r="A38">
        <v>559</v>
      </c>
      <c r="B38">
        <v>556</v>
      </c>
      <c r="C38" t="s">
        <v>778</v>
      </c>
      <c r="D38" t="s">
        <v>779</v>
      </c>
      <c r="E38" t="s">
        <v>780</v>
      </c>
      <c r="F38" t="s">
        <v>816</v>
      </c>
      <c r="G38" t="s">
        <v>39</v>
      </c>
      <c r="H38" t="s">
        <v>45</v>
      </c>
      <c r="I38" t="s">
        <v>189</v>
      </c>
      <c r="J38" t="s">
        <v>190</v>
      </c>
      <c r="K38" t="s">
        <v>126</v>
      </c>
      <c r="L38" s="124">
        <v>247.001</v>
      </c>
      <c r="M38" s="126">
        <v>3.6360000000000001</v>
      </c>
      <c r="N38" s="128"/>
      <c r="O38" s="124">
        <v>898.096</v>
      </c>
      <c r="P38" s="128">
        <v>4.2133263571176097E-2</v>
      </c>
      <c r="Q38" s="128">
        <v>2.56034098364569E-3</v>
      </c>
    </row>
    <row r="39" spans="1:17">
      <c r="A39">
        <v>559</v>
      </c>
      <c r="B39">
        <v>556</v>
      </c>
      <c r="C39" t="s">
        <v>778</v>
      </c>
      <c r="D39" t="s">
        <v>779</v>
      </c>
      <c r="E39" t="s">
        <v>780</v>
      </c>
      <c r="F39" t="s">
        <v>816</v>
      </c>
      <c r="G39" t="s">
        <v>39</v>
      </c>
      <c r="H39" t="s">
        <v>45</v>
      </c>
      <c r="I39" t="s">
        <v>189</v>
      </c>
      <c r="J39" t="s">
        <v>190</v>
      </c>
      <c r="K39" t="s">
        <v>131</v>
      </c>
      <c r="L39" s="124">
        <v>572.71900000000005</v>
      </c>
      <c r="M39" s="126">
        <v>3.165</v>
      </c>
      <c r="N39" s="128"/>
      <c r="O39" s="124">
        <v>1812.6559999999999</v>
      </c>
      <c r="P39" s="128">
        <v>8.5038889169678403E-2</v>
      </c>
      <c r="Q39" s="128">
        <v>5.1676166214141101E-3</v>
      </c>
    </row>
    <row r="40" spans="1:17">
      <c r="A40">
        <v>559</v>
      </c>
      <c r="B40">
        <v>556</v>
      </c>
      <c r="C40" t="s">
        <v>778</v>
      </c>
      <c r="D40" t="s">
        <v>779</v>
      </c>
      <c r="E40" t="s">
        <v>780</v>
      </c>
      <c r="F40" t="s">
        <v>815</v>
      </c>
      <c r="G40" t="s">
        <v>39</v>
      </c>
      <c r="H40" t="s">
        <v>45</v>
      </c>
      <c r="I40" t="s">
        <v>189</v>
      </c>
      <c r="J40" t="s">
        <v>190</v>
      </c>
      <c r="K40" t="s">
        <v>131</v>
      </c>
      <c r="L40" s="124">
        <v>815.61</v>
      </c>
      <c r="M40" s="126">
        <v>3.165</v>
      </c>
      <c r="N40" s="128"/>
      <c r="O40" s="124">
        <v>2581.4050000000002</v>
      </c>
      <c r="P40" s="128">
        <v>0.12110399630574201</v>
      </c>
      <c r="Q40" s="128">
        <v>7.35920977260799E-3</v>
      </c>
    </row>
    <row r="41" spans="1:17">
      <c r="A41">
        <v>559</v>
      </c>
      <c r="B41">
        <v>556</v>
      </c>
      <c r="C41" t="s">
        <v>778</v>
      </c>
      <c r="D41" t="s">
        <v>779</v>
      </c>
      <c r="E41" t="s">
        <v>780</v>
      </c>
      <c r="F41" t="s">
        <v>815</v>
      </c>
      <c r="G41" t="s">
        <v>39</v>
      </c>
      <c r="H41" t="s">
        <v>45</v>
      </c>
      <c r="I41" t="s">
        <v>189</v>
      </c>
      <c r="J41" t="s">
        <v>190</v>
      </c>
      <c r="K41" t="s">
        <v>138</v>
      </c>
      <c r="L41" s="124">
        <v>18.559999999999999</v>
      </c>
      <c r="M41" s="126">
        <v>0.40439999999999998</v>
      </c>
      <c r="N41" s="128"/>
      <c r="O41" s="124">
        <v>7.5060000000000002</v>
      </c>
      <c r="P41" s="128">
        <v>3.52116374198955E-4</v>
      </c>
      <c r="Q41" s="128">
        <v>2.13972977040179E-5</v>
      </c>
    </row>
    <row r="42" spans="1:17">
      <c r="A42">
        <v>559</v>
      </c>
      <c r="B42">
        <v>556</v>
      </c>
      <c r="C42" t="s">
        <v>778</v>
      </c>
      <c r="D42" t="s">
        <v>779</v>
      </c>
      <c r="E42" t="s">
        <v>780</v>
      </c>
      <c r="F42" t="s">
        <v>815</v>
      </c>
      <c r="G42" t="s">
        <v>39</v>
      </c>
      <c r="H42" t="s">
        <v>45</v>
      </c>
      <c r="I42" t="s">
        <v>189</v>
      </c>
      <c r="J42" t="s">
        <v>190</v>
      </c>
      <c r="K42" t="s">
        <v>126</v>
      </c>
      <c r="L42" s="124">
        <v>77.326999999999998</v>
      </c>
      <c r="M42" s="126">
        <v>3.6360000000000001</v>
      </c>
      <c r="N42" s="128"/>
      <c r="O42" s="124">
        <v>281.16000000000003</v>
      </c>
      <c r="P42" s="128">
        <v>1.31903111336239E-2</v>
      </c>
      <c r="Q42" s="128">
        <v>8.0154470173915003E-4</v>
      </c>
    </row>
    <row r="43" spans="1:17">
      <c r="A43">
        <v>559</v>
      </c>
      <c r="B43">
        <v>556</v>
      </c>
      <c r="C43" t="s">
        <v>778</v>
      </c>
      <c r="D43" t="s">
        <v>779</v>
      </c>
      <c r="E43" t="s">
        <v>780</v>
      </c>
      <c r="F43" t="s">
        <v>815</v>
      </c>
      <c r="G43" t="s">
        <v>39</v>
      </c>
      <c r="H43" t="s">
        <v>45</v>
      </c>
      <c r="I43" t="s">
        <v>189</v>
      </c>
      <c r="J43" t="s">
        <v>190</v>
      </c>
      <c r="K43" t="s">
        <v>817</v>
      </c>
      <c r="L43" s="124">
        <v>46.314999999999998</v>
      </c>
      <c r="M43" s="126">
        <v>4.1872999999999996</v>
      </c>
      <c r="N43" s="128"/>
      <c r="O43" s="124">
        <v>193.93299999999999</v>
      </c>
      <c r="P43" s="128">
        <v>9.0981682470077999E-3</v>
      </c>
      <c r="Q43" s="128">
        <v>5.5287464261026195E-4</v>
      </c>
    </row>
    <row r="44" spans="1:17">
      <c r="A44">
        <v>559</v>
      </c>
      <c r="B44">
        <v>556</v>
      </c>
      <c r="C44" t="s">
        <v>778</v>
      </c>
      <c r="D44" t="s">
        <v>779</v>
      </c>
      <c r="E44" t="s">
        <v>780</v>
      </c>
      <c r="F44" t="s">
        <v>818</v>
      </c>
      <c r="G44" t="s">
        <v>39</v>
      </c>
      <c r="H44" t="s">
        <v>45</v>
      </c>
      <c r="I44" t="s">
        <v>189</v>
      </c>
      <c r="J44" t="s">
        <v>190</v>
      </c>
      <c r="K44" t="s">
        <v>46</v>
      </c>
      <c r="L44" s="124">
        <v>-220.547</v>
      </c>
      <c r="M44" s="126">
        <v>1</v>
      </c>
      <c r="N44" s="128"/>
      <c r="O44" s="124">
        <v>-220.547</v>
      </c>
      <c r="P44" s="128">
        <v>-1.03467317182974E-2</v>
      </c>
      <c r="Q44" s="128">
        <v>-6.2874695714923597E-4</v>
      </c>
    </row>
    <row r="45" spans="1:17">
      <c r="A45">
        <v>559</v>
      </c>
      <c r="B45">
        <v>556</v>
      </c>
      <c r="C45" t="s">
        <v>778</v>
      </c>
      <c r="D45" t="s">
        <v>779</v>
      </c>
      <c r="E45" t="s">
        <v>780</v>
      </c>
      <c r="F45" t="s">
        <v>819</v>
      </c>
      <c r="G45" t="s">
        <v>39</v>
      </c>
      <c r="H45" t="s">
        <v>45</v>
      </c>
      <c r="I45" t="s">
        <v>189</v>
      </c>
      <c r="J45" t="s">
        <v>190</v>
      </c>
      <c r="K45" t="s">
        <v>46</v>
      </c>
      <c r="L45" s="124">
        <v>8097.8040000000001</v>
      </c>
      <c r="M45" s="126">
        <v>1</v>
      </c>
      <c r="N45" s="128"/>
      <c r="O45" s="124">
        <v>8097.8040000000001</v>
      </c>
      <c r="P45" s="128">
        <v>0.37990018848820101</v>
      </c>
      <c r="Q45" s="128">
        <v>2.3085655841445001E-2</v>
      </c>
    </row>
    <row r="46" spans="1:17">
      <c r="A46">
        <v>559</v>
      </c>
      <c r="B46">
        <v>556</v>
      </c>
      <c r="C46" t="s">
        <v>751</v>
      </c>
      <c r="D46" t="s">
        <v>789</v>
      </c>
      <c r="E46" t="s">
        <v>780</v>
      </c>
      <c r="F46" t="s">
        <v>815</v>
      </c>
      <c r="G46" t="s">
        <v>39</v>
      </c>
      <c r="H46" t="s">
        <v>45</v>
      </c>
      <c r="I46" t="s">
        <v>189</v>
      </c>
      <c r="J46" t="s">
        <v>190</v>
      </c>
      <c r="K46" t="s">
        <v>156</v>
      </c>
      <c r="L46" s="124">
        <v>195.404</v>
      </c>
      <c r="M46" s="126">
        <v>2.1793</v>
      </c>
      <c r="N46" s="128"/>
      <c r="O46" s="124">
        <v>425.84399999999999</v>
      </c>
      <c r="P46" s="128">
        <v>1.9978016304336502E-2</v>
      </c>
      <c r="Q46" s="128">
        <v>1.21401784671927E-3</v>
      </c>
    </row>
    <row r="47" spans="1:17">
      <c r="A47">
        <v>559</v>
      </c>
      <c r="B47">
        <v>556</v>
      </c>
      <c r="C47" t="s">
        <v>751</v>
      </c>
      <c r="D47" t="s">
        <v>789</v>
      </c>
      <c r="E47" t="s">
        <v>780</v>
      </c>
      <c r="F47" t="s">
        <v>815</v>
      </c>
      <c r="G47" t="s">
        <v>39</v>
      </c>
      <c r="H47" t="s">
        <v>45</v>
      </c>
      <c r="I47" t="s">
        <v>189</v>
      </c>
      <c r="J47" t="s">
        <v>190</v>
      </c>
      <c r="K47" t="s">
        <v>131</v>
      </c>
      <c r="L47" s="124">
        <v>145.833</v>
      </c>
      <c r="M47" s="126">
        <v>3.165</v>
      </c>
      <c r="N47" s="128"/>
      <c r="O47" s="124">
        <v>461.56200000000001</v>
      </c>
      <c r="P47" s="128">
        <v>2.16536874555197E-2</v>
      </c>
      <c r="Q47" s="128">
        <v>1.3158445071734101E-3</v>
      </c>
    </row>
    <row r="48" spans="1:17">
      <c r="A48">
        <v>559</v>
      </c>
      <c r="B48">
        <v>556</v>
      </c>
      <c r="C48" t="s">
        <v>751</v>
      </c>
      <c r="D48" t="s">
        <v>789</v>
      </c>
      <c r="E48" t="s">
        <v>780</v>
      </c>
      <c r="F48" t="s">
        <v>815</v>
      </c>
      <c r="G48" t="s">
        <v>39</v>
      </c>
      <c r="H48" t="s">
        <v>45</v>
      </c>
      <c r="I48" t="s">
        <v>189</v>
      </c>
      <c r="J48" t="s">
        <v>190</v>
      </c>
      <c r="K48" t="s">
        <v>138</v>
      </c>
      <c r="L48" s="124">
        <v>105.227</v>
      </c>
      <c r="M48" s="126">
        <v>0.40439999999999998</v>
      </c>
      <c r="N48" s="128"/>
      <c r="O48" s="124">
        <v>42.554000000000002</v>
      </c>
      <c r="P48" s="128">
        <v>1.99636376305275E-3</v>
      </c>
      <c r="Q48" s="128">
        <v>1.21314408796612E-4</v>
      </c>
    </row>
    <row r="49" spans="1:17">
      <c r="A49">
        <v>559</v>
      </c>
      <c r="B49">
        <v>556</v>
      </c>
      <c r="C49" t="s">
        <v>751</v>
      </c>
      <c r="D49" t="s">
        <v>789</v>
      </c>
      <c r="E49" t="s">
        <v>780</v>
      </c>
      <c r="F49" t="s">
        <v>815</v>
      </c>
      <c r="G49" t="s">
        <v>39</v>
      </c>
      <c r="H49" t="s">
        <v>45</v>
      </c>
      <c r="I49" t="s">
        <v>189</v>
      </c>
      <c r="J49" t="s">
        <v>190</v>
      </c>
      <c r="K49" t="s">
        <v>126</v>
      </c>
      <c r="L49" s="124">
        <v>37.154000000000003</v>
      </c>
      <c r="M49" s="126">
        <v>3.6360000000000001</v>
      </c>
      <c r="N49" s="128"/>
      <c r="O49" s="124">
        <v>135.09100000000001</v>
      </c>
      <c r="P49" s="128">
        <v>6.3376525874866496E-3</v>
      </c>
      <c r="Q49" s="128">
        <v>3.8512449035519301E-4</v>
      </c>
    </row>
    <row r="50" spans="1:17">
      <c r="A50">
        <v>559</v>
      </c>
      <c r="B50">
        <v>556</v>
      </c>
      <c r="C50" t="s">
        <v>751</v>
      </c>
      <c r="D50" t="s">
        <v>789</v>
      </c>
      <c r="E50" t="s">
        <v>780</v>
      </c>
      <c r="F50" t="s">
        <v>818</v>
      </c>
      <c r="G50" t="s">
        <v>39</v>
      </c>
      <c r="H50" t="s">
        <v>45</v>
      </c>
      <c r="I50" t="s">
        <v>189</v>
      </c>
      <c r="J50" t="s">
        <v>190</v>
      </c>
      <c r="K50" t="s">
        <v>46</v>
      </c>
      <c r="L50" s="124">
        <v>4179.3010000000004</v>
      </c>
      <c r="M50" s="126">
        <v>1</v>
      </c>
      <c r="N50" s="128"/>
      <c r="O50" s="124">
        <v>4179.3010000000004</v>
      </c>
      <c r="P50" s="128">
        <v>0.19606760881574101</v>
      </c>
      <c r="Q50" s="128">
        <v>1.19145751329782E-2</v>
      </c>
    </row>
    <row r="51" spans="1:17">
      <c r="A51">
        <v>559</v>
      </c>
      <c r="B51">
        <v>556</v>
      </c>
      <c r="C51" t="s">
        <v>751</v>
      </c>
      <c r="D51" t="s">
        <v>789</v>
      </c>
      <c r="E51" t="s">
        <v>780</v>
      </c>
      <c r="F51" t="s">
        <v>816</v>
      </c>
      <c r="G51" t="s">
        <v>39</v>
      </c>
      <c r="H51" t="s">
        <v>45</v>
      </c>
      <c r="I51" t="s">
        <v>189</v>
      </c>
      <c r="J51" t="s">
        <v>190</v>
      </c>
      <c r="K51" t="s">
        <v>131</v>
      </c>
      <c r="L51" s="124">
        <v>220.46600000000001</v>
      </c>
      <c r="M51" s="126">
        <v>3.165</v>
      </c>
      <c r="N51" s="128"/>
      <c r="O51" s="124">
        <v>697.774</v>
      </c>
      <c r="P51" s="128">
        <v>3.2735365022355703E-2</v>
      </c>
      <c r="Q51" s="128">
        <v>1.9892524237946001E-3</v>
      </c>
    </row>
    <row r="52" spans="1:17">
      <c r="A52">
        <v>559</v>
      </c>
      <c r="B52">
        <v>556</v>
      </c>
      <c r="C52" t="s">
        <v>751</v>
      </c>
      <c r="D52" t="s">
        <v>789</v>
      </c>
      <c r="E52" t="s">
        <v>780</v>
      </c>
      <c r="F52" t="s">
        <v>816</v>
      </c>
      <c r="G52" t="s">
        <v>39</v>
      </c>
      <c r="H52" t="s">
        <v>45</v>
      </c>
      <c r="I52" t="s">
        <v>189</v>
      </c>
      <c r="J52" t="s">
        <v>190</v>
      </c>
      <c r="K52" t="s">
        <v>131</v>
      </c>
      <c r="L52" s="124">
        <v>220.316</v>
      </c>
      <c r="M52" s="126">
        <v>3.165</v>
      </c>
      <c r="N52" s="128"/>
      <c r="O52" s="124">
        <v>697.30200000000002</v>
      </c>
      <c r="P52" s="128">
        <v>3.2713187804071897E-2</v>
      </c>
      <c r="Q52" s="128">
        <v>1.9879047655297901E-3</v>
      </c>
    </row>
    <row r="53" spans="1:17">
      <c r="A53">
        <v>559</v>
      </c>
      <c r="B53">
        <v>556</v>
      </c>
      <c r="C53" t="s">
        <v>751</v>
      </c>
      <c r="D53" t="s">
        <v>789</v>
      </c>
      <c r="E53" t="s">
        <v>780</v>
      </c>
      <c r="F53" t="s">
        <v>816</v>
      </c>
      <c r="G53" t="s">
        <v>39</v>
      </c>
      <c r="H53" t="s">
        <v>45</v>
      </c>
      <c r="I53" t="s">
        <v>189</v>
      </c>
      <c r="J53" t="s">
        <v>190</v>
      </c>
      <c r="K53" t="s">
        <v>131</v>
      </c>
      <c r="L53" s="124">
        <v>290.15300000000002</v>
      </c>
      <c r="M53" s="126">
        <v>3.165</v>
      </c>
      <c r="N53" s="128"/>
      <c r="O53" s="124">
        <v>918.33399999999995</v>
      </c>
      <c r="P53" s="128">
        <v>4.3082703483972903E-2</v>
      </c>
      <c r="Q53" s="128">
        <v>2.6180362513321398E-3</v>
      </c>
    </row>
    <row r="54" spans="1:17">
      <c r="A54">
        <v>559</v>
      </c>
      <c r="B54">
        <v>556</v>
      </c>
      <c r="C54" t="s">
        <v>751</v>
      </c>
      <c r="D54" t="s">
        <v>789</v>
      </c>
      <c r="E54" t="s">
        <v>780</v>
      </c>
      <c r="F54" t="s">
        <v>818</v>
      </c>
      <c r="G54" t="s">
        <v>39</v>
      </c>
      <c r="H54" t="s">
        <v>45</v>
      </c>
      <c r="I54" t="s">
        <v>189</v>
      </c>
      <c r="J54" t="s">
        <v>190</v>
      </c>
      <c r="K54" t="s">
        <v>46</v>
      </c>
      <c r="L54" s="124">
        <v>0</v>
      </c>
      <c r="M54" s="126">
        <v>1</v>
      </c>
      <c r="N54" s="128"/>
      <c r="O54" s="124">
        <v>0</v>
      </c>
      <c r="P54" s="128">
        <v>2.8148386182087902E-9</v>
      </c>
      <c r="Q54" s="128">
        <v>1.7105123281926199E-10</v>
      </c>
    </row>
    <row r="55" spans="1:17">
      <c r="A55">
        <v>559</v>
      </c>
      <c r="B55">
        <v>7205</v>
      </c>
      <c r="C55" t="s">
        <v>778</v>
      </c>
      <c r="D55" t="s">
        <v>779</v>
      </c>
      <c r="E55" t="s">
        <v>780</v>
      </c>
      <c r="F55" t="s">
        <v>815</v>
      </c>
      <c r="G55" t="s">
        <v>39</v>
      </c>
      <c r="H55" t="s">
        <v>45</v>
      </c>
      <c r="I55" t="s">
        <v>189</v>
      </c>
      <c r="J55" t="s">
        <v>190</v>
      </c>
      <c r="K55" t="s">
        <v>156</v>
      </c>
      <c r="L55" s="124">
        <v>180.24</v>
      </c>
      <c r="M55" s="126">
        <v>2.1793</v>
      </c>
      <c r="N55" s="128"/>
      <c r="O55" s="124">
        <v>392.798</v>
      </c>
      <c r="P55" s="128">
        <v>3.4733461718545601E-3</v>
      </c>
      <c r="Q55" s="128">
        <v>1.95096509826334E-4</v>
      </c>
    </row>
    <row r="56" spans="1:17">
      <c r="A56">
        <v>559</v>
      </c>
      <c r="B56">
        <v>7205</v>
      </c>
      <c r="C56" t="s">
        <v>778</v>
      </c>
      <c r="D56" t="s">
        <v>779</v>
      </c>
      <c r="E56" t="s">
        <v>780</v>
      </c>
      <c r="F56" t="s">
        <v>816</v>
      </c>
      <c r="G56" t="s">
        <v>39</v>
      </c>
      <c r="H56" t="s">
        <v>45</v>
      </c>
      <c r="I56" t="s">
        <v>189</v>
      </c>
      <c r="J56" t="s">
        <v>190</v>
      </c>
      <c r="K56" t="s">
        <v>156</v>
      </c>
      <c r="L56" s="124">
        <v>0.49299999999999999</v>
      </c>
      <c r="M56" s="126">
        <v>2.1793</v>
      </c>
      <c r="N56" s="128"/>
      <c r="O56" s="124">
        <v>1.073</v>
      </c>
      <c r="P56" s="128">
        <v>9.4911694149964302E-6</v>
      </c>
      <c r="Q56" s="128">
        <v>5.3311531169597297E-7</v>
      </c>
    </row>
    <row r="57" spans="1:17">
      <c r="A57">
        <v>559</v>
      </c>
      <c r="B57">
        <v>7205</v>
      </c>
      <c r="C57" t="s">
        <v>778</v>
      </c>
      <c r="D57" t="s">
        <v>779</v>
      </c>
      <c r="E57" t="s">
        <v>780</v>
      </c>
      <c r="F57" t="s">
        <v>816</v>
      </c>
      <c r="G57" t="s">
        <v>39</v>
      </c>
      <c r="H57" t="s">
        <v>45</v>
      </c>
      <c r="I57" t="s">
        <v>189</v>
      </c>
      <c r="J57" t="s">
        <v>190</v>
      </c>
      <c r="K57" t="s">
        <v>126</v>
      </c>
      <c r="L57" s="124">
        <v>1565</v>
      </c>
      <c r="M57" s="126">
        <v>3.6360000000000001</v>
      </c>
      <c r="N57" s="128"/>
      <c r="O57" s="124">
        <v>5690.3389999999999</v>
      </c>
      <c r="P57" s="128">
        <v>5.0317261183346999E-2</v>
      </c>
      <c r="Q57" s="128">
        <v>2.8263010811990399E-3</v>
      </c>
    </row>
    <row r="58" spans="1:17">
      <c r="A58">
        <v>559</v>
      </c>
      <c r="B58">
        <v>7205</v>
      </c>
      <c r="C58" t="s">
        <v>778</v>
      </c>
      <c r="D58" t="s">
        <v>779</v>
      </c>
      <c r="E58" t="s">
        <v>780</v>
      </c>
      <c r="F58" t="s">
        <v>816</v>
      </c>
      <c r="G58" t="s">
        <v>39</v>
      </c>
      <c r="H58" t="s">
        <v>45</v>
      </c>
      <c r="I58" t="s">
        <v>189</v>
      </c>
      <c r="J58" t="s">
        <v>190</v>
      </c>
      <c r="K58" t="s">
        <v>131</v>
      </c>
      <c r="L58" s="124">
        <v>5104.3860000000004</v>
      </c>
      <c r="M58" s="126">
        <v>3.165</v>
      </c>
      <c r="N58" s="128"/>
      <c r="O58" s="124">
        <v>16155.383</v>
      </c>
      <c r="P58" s="128">
        <v>0.142855213568548</v>
      </c>
      <c r="Q58" s="128">
        <v>8.0241220421856906E-3</v>
      </c>
    </row>
    <row r="59" spans="1:17">
      <c r="A59">
        <v>559</v>
      </c>
      <c r="B59">
        <v>7205</v>
      </c>
      <c r="C59" t="s">
        <v>778</v>
      </c>
      <c r="D59" t="s">
        <v>779</v>
      </c>
      <c r="E59" t="s">
        <v>780</v>
      </c>
      <c r="F59" t="s">
        <v>815</v>
      </c>
      <c r="G59" t="s">
        <v>39</v>
      </c>
      <c r="H59" t="s">
        <v>45</v>
      </c>
      <c r="I59" t="s">
        <v>189</v>
      </c>
      <c r="J59" t="s">
        <v>190</v>
      </c>
      <c r="K59" t="s">
        <v>131</v>
      </c>
      <c r="L59" s="124">
        <v>2973.8789999999999</v>
      </c>
      <c r="M59" s="126">
        <v>3.165</v>
      </c>
      <c r="N59" s="128"/>
      <c r="O59" s="124">
        <v>9412.3269999999993</v>
      </c>
      <c r="P59" s="128">
        <v>8.3229222112989706E-2</v>
      </c>
      <c r="Q59" s="128">
        <v>4.6749531853126801E-3</v>
      </c>
    </row>
    <row r="60" spans="1:17">
      <c r="A60">
        <v>559</v>
      </c>
      <c r="B60">
        <v>7205</v>
      </c>
      <c r="C60" t="s">
        <v>778</v>
      </c>
      <c r="D60" t="s">
        <v>779</v>
      </c>
      <c r="E60" t="s">
        <v>780</v>
      </c>
      <c r="F60" t="s">
        <v>815</v>
      </c>
      <c r="G60" t="s">
        <v>39</v>
      </c>
      <c r="H60" t="s">
        <v>45</v>
      </c>
      <c r="I60" t="s">
        <v>189</v>
      </c>
      <c r="J60" t="s">
        <v>190</v>
      </c>
      <c r="K60" t="s">
        <v>138</v>
      </c>
      <c r="L60" s="124">
        <v>14.787000000000001</v>
      </c>
      <c r="M60" s="126">
        <v>0.40439999999999998</v>
      </c>
      <c r="N60" s="128"/>
      <c r="O60" s="124">
        <v>5.98</v>
      </c>
      <c r="P60" s="128">
        <v>5.2876036645973101E-5</v>
      </c>
      <c r="Q60" s="128">
        <v>2.9700265083484702E-6</v>
      </c>
    </row>
    <row r="61" spans="1:17">
      <c r="A61">
        <v>559</v>
      </c>
      <c r="B61">
        <v>7205</v>
      </c>
      <c r="C61" t="s">
        <v>778</v>
      </c>
      <c r="D61" t="s">
        <v>779</v>
      </c>
      <c r="E61" t="s">
        <v>780</v>
      </c>
      <c r="F61" t="s">
        <v>815</v>
      </c>
      <c r="G61" t="s">
        <v>39</v>
      </c>
      <c r="H61" t="s">
        <v>45</v>
      </c>
      <c r="I61" t="s">
        <v>189</v>
      </c>
      <c r="J61" t="s">
        <v>190</v>
      </c>
      <c r="K61" t="s">
        <v>821</v>
      </c>
      <c r="L61" s="124">
        <v>0</v>
      </c>
      <c r="M61" s="126">
        <v>2.4567000000000001</v>
      </c>
      <c r="N61" s="128"/>
      <c r="O61" s="124">
        <v>0</v>
      </c>
      <c r="P61" s="128">
        <v>4.3447116388957002E-10</v>
      </c>
      <c r="Q61" s="128">
        <v>2.4404077077575498E-11</v>
      </c>
    </row>
    <row r="62" spans="1:17">
      <c r="A62">
        <v>559</v>
      </c>
      <c r="B62">
        <v>7205</v>
      </c>
      <c r="C62" t="s">
        <v>778</v>
      </c>
      <c r="D62" t="s">
        <v>779</v>
      </c>
      <c r="E62" t="s">
        <v>780</v>
      </c>
      <c r="F62" t="s">
        <v>815</v>
      </c>
      <c r="G62" t="s">
        <v>39</v>
      </c>
      <c r="H62" t="s">
        <v>45</v>
      </c>
      <c r="I62" t="s">
        <v>189</v>
      </c>
      <c r="J62" t="s">
        <v>190</v>
      </c>
      <c r="K62" t="s">
        <v>126</v>
      </c>
      <c r="L62" s="124">
        <v>522.58900000000006</v>
      </c>
      <c r="M62" s="126">
        <v>3.6360000000000001</v>
      </c>
      <c r="N62" s="128"/>
      <c r="O62" s="124">
        <v>1900.135</v>
      </c>
      <c r="P62" s="128">
        <v>1.6802092578446601E-2</v>
      </c>
      <c r="Q62" s="128">
        <v>9.4376703548774705E-4</v>
      </c>
    </row>
    <row r="63" spans="1:17">
      <c r="A63">
        <v>559</v>
      </c>
      <c r="B63">
        <v>7205</v>
      </c>
      <c r="C63" t="s">
        <v>778</v>
      </c>
      <c r="D63" t="s">
        <v>779</v>
      </c>
      <c r="E63" t="s">
        <v>780</v>
      </c>
      <c r="F63" t="s">
        <v>815</v>
      </c>
      <c r="G63" t="s">
        <v>39</v>
      </c>
      <c r="H63" t="s">
        <v>45</v>
      </c>
      <c r="I63" t="s">
        <v>189</v>
      </c>
      <c r="J63" t="s">
        <v>190</v>
      </c>
      <c r="K63" t="s">
        <v>817</v>
      </c>
      <c r="L63" s="124">
        <v>300.51600000000002</v>
      </c>
      <c r="M63" s="126">
        <v>4.1872999999999996</v>
      </c>
      <c r="N63" s="128"/>
      <c r="O63" s="124">
        <v>1258.3520000000001</v>
      </c>
      <c r="P63" s="128">
        <v>1.11270735960299E-2</v>
      </c>
      <c r="Q63" s="128">
        <v>6.2500341623221596E-4</v>
      </c>
    </row>
    <row r="64" spans="1:17">
      <c r="A64">
        <v>559</v>
      </c>
      <c r="B64">
        <v>7205</v>
      </c>
      <c r="C64" t="s">
        <v>778</v>
      </c>
      <c r="D64" t="s">
        <v>779</v>
      </c>
      <c r="E64" t="s">
        <v>780</v>
      </c>
      <c r="F64" t="s">
        <v>818</v>
      </c>
      <c r="G64" t="s">
        <v>39</v>
      </c>
      <c r="H64" t="s">
        <v>45</v>
      </c>
      <c r="I64" t="s">
        <v>189</v>
      </c>
      <c r="J64" t="s">
        <v>190</v>
      </c>
      <c r="K64" t="s">
        <v>46</v>
      </c>
      <c r="L64" s="124">
        <v>2035.6949999999999</v>
      </c>
      <c r="M64" s="126">
        <v>1</v>
      </c>
      <c r="N64" s="128"/>
      <c r="O64" s="124">
        <v>2035.6949999999999</v>
      </c>
      <c r="P64" s="128">
        <v>1.8000789011372E-2</v>
      </c>
      <c r="Q64" s="128">
        <v>1.0110973500702899E-3</v>
      </c>
    </row>
    <row r="65" spans="1:17">
      <c r="A65">
        <v>559</v>
      </c>
      <c r="B65">
        <v>7205</v>
      </c>
      <c r="C65" t="s">
        <v>778</v>
      </c>
      <c r="D65" t="s">
        <v>779</v>
      </c>
      <c r="E65" t="s">
        <v>780</v>
      </c>
      <c r="F65" t="s">
        <v>819</v>
      </c>
      <c r="G65" t="s">
        <v>39</v>
      </c>
      <c r="H65" t="s">
        <v>45</v>
      </c>
      <c r="I65" t="s">
        <v>189</v>
      </c>
      <c r="J65" t="s">
        <v>190</v>
      </c>
      <c r="K65" t="s">
        <v>46</v>
      </c>
      <c r="L65" s="124">
        <v>39848.067000000003</v>
      </c>
      <c r="M65" s="126">
        <v>1</v>
      </c>
      <c r="N65" s="128"/>
      <c r="O65" s="124">
        <v>39848.067000000003</v>
      </c>
      <c r="P65" s="128">
        <v>0.35235958869338402</v>
      </c>
      <c r="Q65" s="128">
        <v>1.9791901686901699E-2</v>
      </c>
    </row>
    <row r="66" spans="1:17">
      <c r="A66">
        <v>559</v>
      </c>
      <c r="B66">
        <v>7205</v>
      </c>
      <c r="C66" t="s">
        <v>751</v>
      </c>
      <c r="D66" t="s">
        <v>789</v>
      </c>
      <c r="E66" t="s">
        <v>780</v>
      </c>
      <c r="F66" t="s">
        <v>815</v>
      </c>
      <c r="G66" t="s">
        <v>39</v>
      </c>
      <c r="H66" t="s">
        <v>45</v>
      </c>
      <c r="I66" t="s">
        <v>189</v>
      </c>
      <c r="J66" t="s">
        <v>190</v>
      </c>
      <c r="K66" t="s">
        <v>156</v>
      </c>
      <c r="L66" s="124">
        <v>1183.9459999999999</v>
      </c>
      <c r="M66" s="126">
        <v>2.1793</v>
      </c>
      <c r="N66" s="128"/>
      <c r="O66" s="124">
        <v>2580.1750000000002</v>
      </c>
      <c r="P66" s="128">
        <v>2.2815391304022201E-2</v>
      </c>
      <c r="Q66" s="128">
        <v>1.2815316969572699E-3</v>
      </c>
    </row>
    <row r="67" spans="1:17">
      <c r="A67">
        <v>559</v>
      </c>
      <c r="B67">
        <v>7205</v>
      </c>
      <c r="C67" t="s">
        <v>751</v>
      </c>
      <c r="D67" t="s">
        <v>789</v>
      </c>
      <c r="E67" t="s">
        <v>780</v>
      </c>
      <c r="F67" t="s">
        <v>815</v>
      </c>
      <c r="G67" t="s">
        <v>39</v>
      </c>
      <c r="H67" t="s">
        <v>45</v>
      </c>
      <c r="I67" t="s">
        <v>189</v>
      </c>
      <c r="J67" t="s">
        <v>190</v>
      </c>
      <c r="K67" t="s">
        <v>131</v>
      </c>
      <c r="L67" s="124">
        <v>408.82900000000001</v>
      </c>
      <c r="M67" s="126">
        <v>3.165</v>
      </c>
      <c r="N67" s="128"/>
      <c r="O67" s="124">
        <v>1293.942</v>
      </c>
      <c r="P67" s="128">
        <v>1.1441785418124E-2</v>
      </c>
      <c r="Q67" s="128">
        <v>6.4268065744393097E-4</v>
      </c>
    </row>
    <row r="68" spans="1:17">
      <c r="A68">
        <v>559</v>
      </c>
      <c r="B68">
        <v>7205</v>
      </c>
      <c r="C68" t="s">
        <v>751</v>
      </c>
      <c r="D68" t="s">
        <v>789</v>
      </c>
      <c r="E68" t="s">
        <v>780</v>
      </c>
      <c r="F68" t="s">
        <v>815</v>
      </c>
      <c r="G68" t="s">
        <v>39</v>
      </c>
      <c r="H68" t="s">
        <v>45</v>
      </c>
      <c r="I68" t="s">
        <v>189</v>
      </c>
      <c r="J68" t="s">
        <v>190</v>
      </c>
      <c r="K68" t="s">
        <v>138</v>
      </c>
      <c r="L68" s="124">
        <v>258.53800000000001</v>
      </c>
      <c r="M68" s="126">
        <v>0.40439999999999998</v>
      </c>
      <c r="N68" s="128"/>
      <c r="O68" s="124">
        <v>104.553</v>
      </c>
      <c r="P68" s="128">
        <v>9.2451600686418295E-4</v>
      </c>
      <c r="Q68" s="128">
        <v>5.1929706194955802E-5</v>
      </c>
    </row>
    <row r="69" spans="1:17">
      <c r="A69">
        <v>559</v>
      </c>
      <c r="B69">
        <v>7205</v>
      </c>
      <c r="C69" t="s">
        <v>751</v>
      </c>
      <c r="D69" t="s">
        <v>789</v>
      </c>
      <c r="E69" t="s">
        <v>780</v>
      </c>
      <c r="F69" t="s">
        <v>815</v>
      </c>
      <c r="G69" t="s">
        <v>39</v>
      </c>
      <c r="H69" t="s">
        <v>45</v>
      </c>
      <c r="I69" t="s">
        <v>189</v>
      </c>
      <c r="J69" t="s">
        <v>190</v>
      </c>
      <c r="K69" t="s">
        <v>126</v>
      </c>
      <c r="L69" s="124">
        <v>281.85899999999998</v>
      </c>
      <c r="M69" s="126">
        <v>3.6360000000000001</v>
      </c>
      <c r="N69" s="128"/>
      <c r="O69" s="124">
        <v>1024.8399999999999</v>
      </c>
      <c r="P69" s="128">
        <v>9.0622219417295004E-3</v>
      </c>
      <c r="Q69" s="128">
        <v>5.0902149818226803E-4</v>
      </c>
    </row>
    <row r="70" spans="1:17">
      <c r="A70">
        <v>559</v>
      </c>
      <c r="B70">
        <v>7205</v>
      </c>
      <c r="C70" t="s">
        <v>751</v>
      </c>
      <c r="D70" t="s">
        <v>789</v>
      </c>
      <c r="E70" t="s">
        <v>780</v>
      </c>
      <c r="F70" t="s">
        <v>818</v>
      </c>
      <c r="G70" t="s">
        <v>39</v>
      </c>
      <c r="H70" t="s">
        <v>45</v>
      </c>
      <c r="I70" t="s">
        <v>189</v>
      </c>
      <c r="J70" t="s">
        <v>190</v>
      </c>
      <c r="K70" t="s">
        <v>46</v>
      </c>
      <c r="L70" s="124">
        <v>14272.081</v>
      </c>
      <c r="M70" s="126">
        <v>1</v>
      </c>
      <c r="N70" s="128"/>
      <c r="O70" s="124">
        <v>14272.081</v>
      </c>
      <c r="P70" s="128">
        <v>0.126201969852138</v>
      </c>
      <c r="Q70" s="128">
        <v>7.0887157896542203E-3</v>
      </c>
    </row>
    <row r="71" spans="1:17">
      <c r="A71">
        <v>559</v>
      </c>
      <c r="B71">
        <v>7205</v>
      </c>
      <c r="C71" t="s">
        <v>751</v>
      </c>
      <c r="D71" t="s">
        <v>789</v>
      </c>
      <c r="E71" t="s">
        <v>780</v>
      </c>
      <c r="F71" t="s">
        <v>816</v>
      </c>
      <c r="G71" t="s">
        <v>39</v>
      </c>
      <c r="H71" t="s">
        <v>45</v>
      </c>
      <c r="I71" t="s">
        <v>189</v>
      </c>
      <c r="J71" t="s">
        <v>190</v>
      </c>
      <c r="K71" t="s">
        <v>131</v>
      </c>
      <c r="L71" s="124">
        <v>1703.5989999999999</v>
      </c>
      <c r="M71" s="126">
        <v>3.165</v>
      </c>
      <c r="N71" s="128"/>
      <c r="O71" s="124">
        <v>5391.8919999999998</v>
      </c>
      <c r="P71" s="128">
        <v>4.7678217886191303E-2</v>
      </c>
      <c r="Q71" s="128">
        <v>2.6780670408584201E-3</v>
      </c>
    </row>
    <row r="72" spans="1:17">
      <c r="A72">
        <v>559</v>
      </c>
      <c r="B72">
        <v>7205</v>
      </c>
      <c r="C72" t="s">
        <v>751</v>
      </c>
      <c r="D72" t="s">
        <v>789</v>
      </c>
      <c r="E72" t="s">
        <v>780</v>
      </c>
      <c r="F72" t="s">
        <v>816</v>
      </c>
      <c r="G72" t="s">
        <v>39</v>
      </c>
      <c r="H72" t="s">
        <v>45</v>
      </c>
      <c r="I72" t="s">
        <v>189</v>
      </c>
      <c r="J72" t="s">
        <v>190</v>
      </c>
      <c r="K72" t="s">
        <v>131</v>
      </c>
      <c r="L72" s="124">
        <v>1702.4449999999999</v>
      </c>
      <c r="M72" s="126">
        <v>3.165</v>
      </c>
      <c r="N72" s="128"/>
      <c r="O72" s="124">
        <v>5388.2389999999996</v>
      </c>
      <c r="P72" s="128">
        <v>4.7645917336417903E-2</v>
      </c>
      <c r="Q72" s="128">
        <v>2.6762527314822498E-3</v>
      </c>
    </row>
    <row r="73" spans="1:17">
      <c r="A73">
        <v>559</v>
      </c>
      <c r="B73">
        <v>7205</v>
      </c>
      <c r="C73" t="s">
        <v>751</v>
      </c>
      <c r="D73" t="s">
        <v>789</v>
      </c>
      <c r="E73" t="s">
        <v>780</v>
      </c>
      <c r="F73" t="s">
        <v>816</v>
      </c>
      <c r="G73" t="s">
        <v>39</v>
      </c>
      <c r="H73" t="s">
        <v>45</v>
      </c>
      <c r="I73" t="s">
        <v>189</v>
      </c>
      <c r="J73" t="s">
        <v>190</v>
      </c>
      <c r="K73" t="s">
        <v>131</v>
      </c>
      <c r="L73" s="124">
        <v>2001.0550000000001</v>
      </c>
      <c r="M73" s="126">
        <v>3.165</v>
      </c>
      <c r="N73" s="128"/>
      <c r="O73" s="124">
        <v>6333.3379999999997</v>
      </c>
      <c r="P73" s="128">
        <v>5.6003030826703201E-2</v>
      </c>
      <c r="Q73" s="128">
        <v>3.14566856091761E-3</v>
      </c>
    </row>
    <row r="74" spans="1:17">
      <c r="A74">
        <v>559</v>
      </c>
      <c r="B74">
        <v>7205</v>
      </c>
      <c r="C74" t="s">
        <v>751</v>
      </c>
      <c r="D74" t="s">
        <v>789</v>
      </c>
      <c r="E74" t="s">
        <v>780</v>
      </c>
      <c r="F74" t="s">
        <v>818</v>
      </c>
      <c r="G74" t="s">
        <v>39</v>
      </c>
      <c r="H74" t="s">
        <v>45</v>
      </c>
      <c r="I74" t="s">
        <v>189</v>
      </c>
      <c r="J74" t="s">
        <v>190</v>
      </c>
      <c r="K74" t="s">
        <v>46</v>
      </c>
      <c r="L74" s="124">
        <v>-1E-3</v>
      </c>
      <c r="M74" s="126">
        <v>1</v>
      </c>
      <c r="N74" s="128"/>
      <c r="O74" s="124">
        <v>-1E-3</v>
      </c>
      <c r="P74" s="128">
        <v>-4.9518429555533604E-9</v>
      </c>
      <c r="Q74" s="128">
        <v>-2.7814310179188102E-10</v>
      </c>
    </row>
    <row r="75" spans="1:17">
      <c r="A75">
        <v>559</v>
      </c>
      <c r="B75">
        <v>7205</v>
      </c>
      <c r="C75" t="s">
        <v>751</v>
      </c>
      <c r="D75" t="s">
        <v>789</v>
      </c>
      <c r="E75" t="s">
        <v>780</v>
      </c>
      <c r="F75" t="s">
        <v>818</v>
      </c>
      <c r="G75" t="s">
        <v>39</v>
      </c>
      <c r="H75" t="s">
        <v>45</v>
      </c>
      <c r="I75" t="s">
        <v>189</v>
      </c>
      <c r="J75" t="s">
        <v>190</v>
      </c>
      <c r="K75" t="s">
        <v>46</v>
      </c>
      <c r="L75" s="124">
        <v>0</v>
      </c>
      <c r="M75" s="126">
        <v>1</v>
      </c>
      <c r="N75" s="128"/>
      <c r="O75" s="124">
        <v>0</v>
      </c>
      <c r="P75" s="128">
        <v>-1.7685153412690601E-10</v>
      </c>
      <c r="Q75" s="128">
        <v>-9.9336822068528903E-12</v>
      </c>
    </row>
    <row r="76" spans="1:17">
      <c r="A76">
        <v>559</v>
      </c>
      <c r="B76">
        <v>7206</v>
      </c>
      <c r="C76" t="s">
        <v>778</v>
      </c>
      <c r="D76" t="s">
        <v>779</v>
      </c>
      <c r="E76" t="s">
        <v>780</v>
      </c>
      <c r="F76" t="s">
        <v>815</v>
      </c>
      <c r="G76" t="s">
        <v>39</v>
      </c>
      <c r="H76" t="s">
        <v>45</v>
      </c>
      <c r="I76" t="s">
        <v>189</v>
      </c>
      <c r="J76" t="s">
        <v>190</v>
      </c>
      <c r="K76" t="s">
        <v>156</v>
      </c>
      <c r="L76" s="124">
        <v>40.545000000000002</v>
      </c>
      <c r="M76" s="126">
        <v>2.1793</v>
      </c>
      <c r="N76" s="128"/>
      <c r="O76" s="124">
        <v>88.358999999999995</v>
      </c>
      <c r="P76" s="128">
        <v>1.18345216403012E-2</v>
      </c>
      <c r="Q76" s="128">
        <v>9.8750874508055607E-4</v>
      </c>
    </row>
    <row r="77" spans="1:17">
      <c r="A77">
        <v>559</v>
      </c>
      <c r="B77">
        <v>7206</v>
      </c>
      <c r="C77" t="s">
        <v>778</v>
      </c>
      <c r="D77" t="s">
        <v>779</v>
      </c>
      <c r="E77" t="s">
        <v>780</v>
      </c>
      <c r="F77" t="s">
        <v>816</v>
      </c>
      <c r="G77" t="s">
        <v>39</v>
      </c>
      <c r="H77" t="s">
        <v>45</v>
      </c>
      <c r="I77" t="s">
        <v>189</v>
      </c>
      <c r="J77" t="s">
        <v>190</v>
      </c>
      <c r="K77" t="s">
        <v>156</v>
      </c>
      <c r="L77" s="124">
        <v>41.838999999999999</v>
      </c>
      <c r="M77" s="126">
        <v>2.1793</v>
      </c>
      <c r="N77" s="128"/>
      <c r="O77" s="124">
        <v>91.18</v>
      </c>
      <c r="P77" s="128">
        <v>1.2212352911026901E-2</v>
      </c>
      <c r="Q77" s="128">
        <v>1.01903614393511E-3</v>
      </c>
    </row>
    <row r="78" spans="1:17">
      <c r="A78">
        <v>559</v>
      </c>
      <c r="B78">
        <v>7206</v>
      </c>
      <c r="C78" t="s">
        <v>778</v>
      </c>
      <c r="D78" t="s">
        <v>779</v>
      </c>
      <c r="E78" t="s">
        <v>780</v>
      </c>
      <c r="F78" t="s">
        <v>816</v>
      </c>
      <c r="G78" t="s">
        <v>39</v>
      </c>
      <c r="H78" t="s">
        <v>45</v>
      </c>
      <c r="I78" t="s">
        <v>189</v>
      </c>
      <c r="J78" t="s">
        <v>190</v>
      </c>
      <c r="K78" t="s">
        <v>126</v>
      </c>
      <c r="L78" s="124">
        <v>95.763000000000005</v>
      </c>
      <c r="M78" s="126">
        <v>3.6360000000000001</v>
      </c>
      <c r="N78" s="128"/>
      <c r="O78" s="124">
        <v>348.19400000000002</v>
      </c>
      <c r="P78" s="128">
        <v>4.6635873887456401E-2</v>
      </c>
      <c r="Q78" s="128">
        <v>3.8914402033376301E-3</v>
      </c>
    </row>
    <row r="79" spans="1:17">
      <c r="A79">
        <v>559</v>
      </c>
      <c r="B79">
        <v>7206</v>
      </c>
      <c r="C79" t="s">
        <v>778</v>
      </c>
      <c r="D79" t="s">
        <v>779</v>
      </c>
      <c r="E79" t="s">
        <v>780</v>
      </c>
      <c r="F79" t="s">
        <v>816</v>
      </c>
      <c r="G79" t="s">
        <v>39</v>
      </c>
      <c r="H79" t="s">
        <v>45</v>
      </c>
      <c r="I79" t="s">
        <v>189</v>
      </c>
      <c r="J79" t="s">
        <v>190</v>
      </c>
      <c r="K79" t="s">
        <v>138</v>
      </c>
      <c r="L79" s="124">
        <v>169.393</v>
      </c>
      <c r="M79" s="126">
        <v>0.40439999999999998</v>
      </c>
      <c r="N79" s="128"/>
      <c r="O79" s="124">
        <v>68.503</v>
      </c>
      <c r="P79" s="128">
        <v>9.1750141164584995E-3</v>
      </c>
      <c r="Q79" s="128">
        <v>7.6559128891074898E-4</v>
      </c>
    </row>
    <row r="80" spans="1:17">
      <c r="A80">
        <v>559</v>
      </c>
      <c r="B80">
        <v>7206</v>
      </c>
      <c r="C80" t="s">
        <v>778</v>
      </c>
      <c r="D80" t="s">
        <v>779</v>
      </c>
      <c r="E80" t="s">
        <v>780</v>
      </c>
      <c r="F80" t="s">
        <v>816</v>
      </c>
      <c r="G80" t="s">
        <v>39</v>
      </c>
      <c r="H80" t="s">
        <v>45</v>
      </c>
      <c r="I80" t="s">
        <v>189</v>
      </c>
      <c r="J80" t="s">
        <v>190</v>
      </c>
      <c r="K80" t="s">
        <v>131</v>
      </c>
      <c r="L80" s="124">
        <v>609.69799999999998</v>
      </c>
      <c r="M80" s="126">
        <v>3.165</v>
      </c>
      <c r="N80" s="128"/>
      <c r="O80" s="124">
        <v>1929.6949999999999</v>
      </c>
      <c r="P80" s="128">
        <v>0.25845663717015099</v>
      </c>
      <c r="Q80" s="128">
        <v>2.1566413682534102E-2</v>
      </c>
    </row>
    <row r="81" spans="1:17">
      <c r="A81">
        <v>559</v>
      </c>
      <c r="B81">
        <v>7206</v>
      </c>
      <c r="C81" t="s">
        <v>778</v>
      </c>
      <c r="D81" t="s">
        <v>779</v>
      </c>
      <c r="E81" t="s">
        <v>780</v>
      </c>
      <c r="F81" t="s">
        <v>815</v>
      </c>
      <c r="G81" t="s">
        <v>39</v>
      </c>
      <c r="H81" t="s">
        <v>45</v>
      </c>
      <c r="I81" t="s">
        <v>189</v>
      </c>
      <c r="J81" t="s">
        <v>190</v>
      </c>
      <c r="K81" t="s">
        <v>131</v>
      </c>
      <c r="L81" s="124">
        <v>250.76599999999999</v>
      </c>
      <c r="M81" s="126">
        <v>3.165</v>
      </c>
      <c r="N81" s="128"/>
      <c r="O81" s="124">
        <v>793.67399999999998</v>
      </c>
      <c r="P81" s="128">
        <v>0.106301895936598</v>
      </c>
      <c r="Q81" s="128">
        <v>8.8701558919420994E-3</v>
      </c>
    </row>
    <row r="82" spans="1:17">
      <c r="A82">
        <v>559</v>
      </c>
      <c r="B82">
        <v>7206</v>
      </c>
      <c r="C82" t="s">
        <v>778</v>
      </c>
      <c r="D82" t="s">
        <v>779</v>
      </c>
      <c r="E82" t="s">
        <v>780</v>
      </c>
      <c r="F82" t="s">
        <v>815</v>
      </c>
      <c r="G82" t="s">
        <v>39</v>
      </c>
      <c r="H82" t="s">
        <v>45</v>
      </c>
      <c r="I82" t="s">
        <v>189</v>
      </c>
      <c r="J82" t="s">
        <v>190</v>
      </c>
      <c r="K82" t="s">
        <v>138</v>
      </c>
      <c r="L82" s="124">
        <v>112.916</v>
      </c>
      <c r="M82" s="126">
        <v>0.40439999999999998</v>
      </c>
      <c r="N82" s="128"/>
      <c r="O82" s="124">
        <v>45.662999999999997</v>
      </c>
      <c r="P82" s="128">
        <v>6.1159831405331096E-3</v>
      </c>
      <c r="Q82" s="128">
        <v>5.1033637181198204E-4</v>
      </c>
    </row>
    <row r="83" spans="1:17">
      <c r="A83">
        <v>559</v>
      </c>
      <c r="B83">
        <v>7206</v>
      </c>
      <c r="C83" t="s">
        <v>778</v>
      </c>
      <c r="D83" t="s">
        <v>779</v>
      </c>
      <c r="E83" t="s">
        <v>780</v>
      </c>
      <c r="F83" t="s">
        <v>815</v>
      </c>
      <c r="G83" t="s">
        <v>39</v>
      </c>
      <c r="H83" t="s">
        <v>45</v>
      </c>
      <c r="I83" t="s">
        <v>189</v>
      </c>
      <c r="J83" t="s">
        <v>190</v>
      </c>
      <c r="K83" t="s">
        <v>126</v>
      </c>
      <c r="L83" s="124">
        <v>10.305999999999999</v>
      </c>
      <c r="M83" s="126">
        <v>3.6360000000000001</v>
      </c>
      <c r="N83" s="128"/>
      <c r="O83" s="124">
        <v>37.472000000000001</v>
      </c>
      <c r="P83" s="128">
        <v>5.0188732227647997E-3</v>
      </c>
      <c r="Q83" s="128">
        <v>4.1879015887327E-4</v>
      </c>
    </row>
    <row r="84" spans="1:17">
      <c r="A84">
        <v>559</v>
      </c>
      <c r="B84">
        <v>7206</v>
      </c>
      <c r="C84" t="s">
        <v>778</v>
      </c>
      <c r="D84" t="s">
        <v>779</v>
      </c>
      <c r="E84" t="s">
        <v>780</v>
      </c>
      <c r="F84" t="s">
        <v>815</v>
      </c>
      <c r="G84" t="s">
        <v>39</v>
      </c>
      <c r="H84" t="s">
        <v>45</v>
      </c>
      <c r="I84" t="s">
        <v>189</v>
      </c>
      <c r="J84" t="s">
        <v>190</v>
      </c>
      <c r="K84" t="s">
        <v>817</v>
      </c>
      <c r="L84" s="124">
        <v>8.8949999999999996</v>
      </c>
      <c r="M84" s="126">
        <v>4.1872999999999996</v>
      </c>
      <c r="N84" s="128"/>
      <c r="O84" s="124">
        <v>37.244999999999997</v>
      </c>
      <c r="P84" s="128">
        <v>4.9885025241783801E-3</v>
      </c>
      <c r="Q84" s="128">
        <v>4.1625593473140201E-4</v>
      </c>
    </row>
    <row r="85" spans="1:17">
      <c r="A85">
        <v>559</v>
      </c>
      <c r="B85">
        <v>7206</v>
      </c>
      <c r="C85" t="s">
        <v>778</v>
      </c>
      <c r="D85" t="s">
        <v>779</v>
      </c>
      <c r="E85" t="s">
        <v>780</v>
      </c>
      <c r="F85" t="s">
        <v>818</v>
      </c>
      <c r="G85" t="s">
        <v>39</v>
      </c>
      <c r="H85" t="s">
        <v>45</v>
      </c>
      <c r="I85" t="s">
        <v>189</v>
      </c>
      <c r="J85" t="s">
        <v>190</v>
      </c>
      <c r="K85" t="s">
        <v>46</v>
      </c>
      <c r="L85" s="124">
        <v>344.892</v>
      </c>
      <c r="M85" s="126">
        <v>1</v>
      </c>
      <c r="N85" s="128"/>
      <c r="O85" s="124">
        <v>344.892</v>
      </c>
      <c r="P85" s="128">
        <v>4.6193604250630002E-2</v>
      </c>
      <c r="Q85" s="128">
        <v>3.8545358697849798E-3</v>
      </c>
    </row>
    <row r="86" spans="1:17">
      <c r="A86">
        <v>559</v>
      </c>
      <c r="B86">
        <v>7206</v>
      </c>
      <c r="C86" t="s">
        <v>778</v>
      </c>
      <c r="D86" t="s">
        <v>779</v>
      </c>
      <c r="E86" t="s">
        <v>780</v>
      </c>
      <c r="F86" t="s">
        <v>819</v>
      </c>
      <c r="G86" t="s">
        <v>39</v>
      </c>
      <c r="H86" t="s">
        <v>45</v>
      </c>
      <c r="I86" t="s">
        <v>189</v>
      </c>
      <c r="J86" t="s">
        <v>190</v>
      </c>
      <c r="K86" t="s">
        <v>46</v>
      </c>
      <c r="L86" s="124">
        <v>2264.1880000000001</v>
      </c>
      <c r="M86" s="126">
        <v>1</v>
      </c>
      <c r="N86" s="128"/>
      <c r="O86" s="124">
        <v>2264.1880000000001</v>
      </c>
      <c r="P86" s="128">
        <v>0.30325741058051497</v>
      </c>
      <c r="Q86" s="128">
        <v>2.5304727479557199E-2</v>
      </c>
    </row>
    <row r="87" spans="1:17">
      <c r="A87">
        <v>559</v>
      </c>
      <c r="B87">
        <v>7206</v>
      </c>
      <c r="C87" t="s">
        <v>751</v>
      </c>
      <c r="D87" t="s">
        <v>789</v>
      </c>
      <c r="E87" t="s">
        <v>780</v>
      </c>
      <c r="F87" t="s">
        <v>815</v>
      </c>
      <c r="G87" t="s">
        <v>39</v>
      </c>
      <c r="H87" t="s">
        <v>45</v>
      </c>
      <c r="I87" t="s">
        <v>189</v>
      </c>
      <c r="J87" t="s">
        <v>190</v>
      </c>
      <c r="K87" t="s">
        <v>131</v>
      </c>
      <c r="L87" s="124">
        <v>25.254000000000001</v>
      </c>
      <c r="M87" s="126">
        <v>3.165</v>
      </c>
      <c r="N87" s="128"/>
      <c r="O87" s="124">
        <v>79.929000000000002</v>
      </c>
      <c r="P87" s="128">
        <v>1.07054198816954E-2</v>
      </c>
      <c r="Q87" s="128">
        <v>8.9329303492357995E-4</v>
      </c>
    </row>
    <row r="88" spans="1:17">
      <c r="A88">
        <v>559</v>
      </c>
      <c r="B88">
        <v>7206</v>
      </c>
      <c r="C88" t="s">
        <v>751</v>
      </c>
      <c r="D88" t="s">
        <v>789</v>
      </c>
      <c r="E88" t="s">
        <v>780</v>
      </c>
      <c r="F88" t="s">
        <v>815</v>
      </c>
      <c r="G88" t="s">
        <v>39</v>
      </c>
      <c r="H88" t="s">
        <v>45</v>
      </c>
      <c r="I88" t="s">
        <v>189</v>
      </c>
      <c r="J88" t="s">
        <v>190</v>
      </c>
      <c r="K88" t="s">
        <v>126</v>
      </c>
      <c r="L88" s="124">
        <v>5.1159999999999997</v>
      </c>
      <c r="M88" s="126">
        <v>3.6360000000000001</v>
      </c>
      <c r="N88" s="128"/>
      <c r="O88" s="124">
        <v>18.603000000000002</v>
      </c>
      <c r="P88" s="128">
        <v>2.49158344343621E-3</v>
      </c>
      <c r="Q88" s="128">
        <v>2.0790535640345201E-4</v>
      </c>
    </row>
    <row r="89" spans="1:17">
      <c r="A89">
        <v>559</v>
      </c>
      <c r="B89">
        <v>7206</v>
      </c>
      <c r="C89" t="s">
        <v>751</v>
      </c>
      <c r="D89" t="s">
        <v>789</v>
      </c>
      <c r="E89" t="s">
        <v>780</v>
      </c>
      <c r="F89" t="s">
        <v>818</v>
      </c>
      <c r="G89" t="s">
        <v>39</v>
      </c>
      <c r="H89" t="s">
        <v>45</v>
      </c>
      <c r="I89" t="s">
        <v>189</v>
      </c>
      <c r="J89" t="s">
        <v>190</v>
      </c>
      <c r="K89" t="s">
        <v>46</v>
      </c>
      <c r="L89" s="124">
        <v>890.83900000000006</v>
      </c>
      <c r="M89" s="126">
        <v>1</v>
      </c>
      <c r="N89" s="128"/>
      <c r="O89" s="124">
        <v>890.83900000000006</v>
      </c>
      <c r="P89" s="128">
        <v>0.119315816110506</v>
      </c>
      <c r="Q89" s="128">
        <v>9.9560772641883802E-3</v>
      </c>
    </row>
    <row r="90" spans="1:17">
      <c r="A90">
        <v>559</v>
      </c>
      <c r="B90">
        <v>7206</v>
      </c>
      <c r="C90" t="s">
        <v>751</v>
      </c>
      <c r="D90" t="s">
        <v>789</v>
      </c>
      <c r="E90" t="s">
        <v>780</v>
      </c>
      <c r="F90" t="s">
        <v>816</v>
      </c>
      <c r="G90" t="s">
        <v>39</v>
      </c>
      <c r="H90" t="s">
        <v>45</v>
      </c>
      <c r="I90" t="s">
        <v>189</v>
      </c>
      <c r="J90" t="s">
        <v>190</v>
      </c>
      <c r="K90" t="s">
        <v>131</v>
      </c>
      <c r="L90" s="124">
        <v>40.085000000000001</v>
      </c>
      <c r="M90" s="126">
        <v>3.165</v>
      </c>
      <c r="N90" s="128"/>
      <c r="O90" s="124">
        <v>126.86799999999999</v>
      </c>
      <c r="P90" s="128">
        <v>1.69922622929694E-2</v>
      </c>
      <c r="Q90" s="128">
        <v>1.41788642777646E-3</v>
      </c>
    </row>
    <row r="91" spans="1:17">
      <c r="A91">
        <v>559</v>
      </c>
      <c r="B91">
        <v>7206</v>
      </c>
      <c r="C91" t="s">
        <v>751</v>
      </c>
      <c r="D91" t="s">
        <v>789</v>
      </c>
      <c r="E91" t="s">
        <v>780</v>
      </c>
      <c r="F91" t="s">
        <v>816</v>
      </c>
      <c r="G91" t="s">
        <v>39</v>
      </c>
      <c r="H91" t="s">
        <v>45</v>
      </c>
      <c r="I91" t="s">
        <v>189</v>
      </c>
      <c r="J91" t="s">
        <v>190</v>
      </c>
      <c r="K91" t="s">
        <v>131</v>
      </c>
      <c r="L91" s="124">
        <v>30.042999999999999</v>
      </c>
      <c r="M91" s="126">
        <v>3.165</v>
      </c>
      <c r="N91" s="128"/>
      <c r="O91" s="124">
        <v>95.087000000000003</v>
      </c>
      <c r="P91" s="128">
        <v>1.27355629220877E-2</v>
      </c>
      <c r="Q91" s="128">
        <v>1.0626943903045099E-3</v>
      </c>
    </row>
    <row r="92" spans="1:17">
      <c r="A92">
        <v>559</v>
      </c>
      <c r="B92">
        <v>7206</v>
      </c>
      <c r="C92" t="s">
        <v>751</v>
      </c>
      <c r="D92" t="s">
        <v>789</v>
      </c>
      <c r="E92" t="s">
        <v>780</v>
      </c>
      <c r="F92" t="s">
        <v>816</v>
      </c>
      <c r="G92" t="s">
        <v>39</v>
      </c>
      <c r="H92" t="s">
        <v>45</v>
      </c>
      <c r="I92" t="s">
        <v>189</v>
      </c>
      <c r="J92" t="s">
        <v>190</v>
      </c>
      <c r="K92" t="s">
        <v>131</v>
      </c>
      <c r="L92" s="124">
        <v>65.034000000000006</v>
      </c>
      <c r="M92" s="126">
        <v>3.165</v>
      </c>
      <c r="N92" s="128"/>
      <c r="O92" s="124">
        <v>205.833</v>
      </c>
      <c r="P92" s="128">
        <v>2.7568619000440699E-2</v>
      </c>
      <c r="Q92" s="128">
        <v>2.3004100360102401E-3</v>
      </c>
    </row>
    <row r="93" spans="1:17">
      <c r="A93">
        <v>559</v>
      </c>
      <c r="B93">
        <v>7206</v>
      </c>
      <c r="C93" t="s">
        <v>751</v>
      </c>
      <c r="D93" t="s">
        <v>789</v>
      </c>
      <c r="E93" t="s">
        <v>780</v>
      </c>
      <c r="F93" t="s">
        <v>818</v>
      </c>
      <c r="G93" t="s">
        <v>39</v>
      </c>
      <c r="H93" t="s">
        <v>45</v>
      </c>
      <c r="I93" t="s">
        <v>189</v>
      </c>
      <c r="J93" t="s">
        <v>190</v>
      </c>
      <c r="K93" t="s">
        <v>46</v>
      </c>
      <c r="L93" s="124">
        <v>1E-3</v>
      </c>
      <c r="M93" s="126">
        <v>1</v>
      </c>
      <c r="N93" s="128"/>
      <c r="O93" s="124">
        <v>1E-3</v>
      </c>
      <c r="P93" s="128">
        <v>6.6968251451469704E-8</v>
      </c>
      <c r="Q93" s="128">
        <v>5.5880360830027603E-9</v>
      </c>
    </row>
    <row r="94" spans="1:17">
      <c r="A94">
        <v>559</v>
      </c>
      <c r="B94">
        <v>7207</v>
      </c>
      <c r="C94" t="s">
        <v>778</v>
      </c>
      <c r="D94" t="s">
        <v>779</v>
      </c>
      <c r="E94" t="s">
        <v>780</v>
      </c>
      <c r="F94" t="s">
        <v>815</v>
      </c>
      <c r="G94" t="s">
        <v>39</v>
      </c>
      <c r="H94" t="s">
        <v>45</v>
      </c>
      <c r="I94" t="s">
        <v>189</v>
      </c>
      <c r="J94" t="s">
        <v>190</v>
      </c>
      <c r="K94" t="s">
        <v>156</v>
      </c>
      <c r="L94" s="124">
        <v>27.847000000000001</v>
      </c>
      <c r="M94" s="126">
        <v>2.1793</v>
      </c>
      <c r="N94" s="128"/>
      <c r="O94" s="124">
        <v>60.688000000000002</v>
      </c>
      <c r="P94" s="128">
        <v>5.8195796812528901E-3</v>
      </c>
      <c r="Q94" s="128">
        <v>4.9671225492943798E-4</v>
      </c>
    </row>
    <row r="95" spans="1:17">
      <c r="A95">
        <v>559</v>
      </c>
      <c r="B95">
        <v>7207</v>
      </c>
      <c r="C95" t="s">
        <v>778</v>
      </c>
      <c r="D95" t="s">
        <v>779</v>
      </c>
      <c r="E95" t="s">
        <v>780</v>
      </c>
      <c r="F95" t="s">
        <v>816</v>
      </c>
      <c r="G95" t="s">
        <v>39</v>
      </c>
      <c r="H95" t="s">
        <v>45</v>
      </c>
      <c r="I95" t="s">
        <v>189</v>
      </c>
      <c r="J95" t="s">
        <v>190</v>
      </c>
      <c r="K95" t="s">
        <v>156</v>
      </c>
      <c r="L95" s="124">
        <v>41.838999999999999</v>
      </c>
      <c r="M95" s="126">
        <v>2.1793</v>
      </c>
      <c r="N95" s="128"/>
      <c r="O95" s="124">
        <v>91.18</v>
      </c>
      <c r="P95" s="128">
        <v>8.7435728749655998E-3</v>
      </c>
      <c r="Q95" s="128">
        <v>7.4628066574200199E-4</v>
      </c>
    </row>
    <row r="96" spans="1:17">
      <c r="A96">
        <v>559</v>
      </c>
      <c r="B96">
        <v>7207</v>
      </c>
      <c r="C96" t="s">
        <v>778</v>
      </c>
      <c r="D96" t="s">
        <v>779</v>
      </c>
      <c r="E96" t="s">
        <v>780</v>
      </c>
      <c r="F96" t="s">
        <v>816</v>
      </c>
      <c r="G96" t="s">
        <v>39</v>
      </c>
      <c r="H96" t="s">
        <v>45</v>
      </c>
      <c r="I96" t="s">
        <v>189</v>
      </c>
      <c r="J96" t="s">
        <v>190</v>
      </c>
      <c r="K96" t="s">
        <v>126</v>
      </c>
      <c r="L96" s="124">
        <v>75.614999999999995</v>
      </c>
      <c r="M96" s="126">
        <v>3.6360000000000001</v>
      </c>
      <c r="N96" s="128"/>
      <c r="O96" s="124">
        <v>274.93599999999998</v>
      </c>
      <c r="P96" s="128">
        <v>2.6364529771317698E-2</v>
      </c>
      <c r="Q96" s="128">
        <v>2.2502630344681902E-3</v>
      </c>
    </row>
    <row r="97" spans="1:17">
      <c r="A97">
        <v>559</v>
      </c>
      <c r="B97">
        <v>7207</v>
      </c>
      <c r="C97" t="s">
        <v>778</v>
      </c>
      <c r="D97" t="s">
        <v>779</v>
      </c>
      <c r="E97" t="s">
        <v>780</v>
      </c>
      <c r="F97" t="s">
        <v>816</v>
      </c>
      <c r="G97" t="s">
        <v>39</v>
      </c>
      <c r="H97" t="s">
        <v>45</v>
      </c>
      <c r="I97" t="s">
        <v>189</v>
      </c>
      <c r="J97" t="s">
        <v>190</v>
      </c>
      <c r="K97" t="s">
        <v>138</v>
      </c>
      <c r="L97" s="124">
        <v>131.96100000000001</v>
      </c>
      <c r="M97" s="126">
        <v>0.40439999999999998</v>
      </c>
      <c r="N97" s="128"/>
      <c r="O97" s="124">
        <v>53.365000000000002</v>
      </c>
      <c r="P97" s="128">
        <v>5.1173678649466797E-3</v>
      </c>
      <c r="Q97" s="128">
        <v>4.3677713352554003E-4</v>
      </c>
    </row>
    <row r="98" spans="1:17">
      <c r="A98">
        <v>559</v>
      </c>
      <c r="B98">
        <v>7207</v>
      </c>
      <c r="C98" t="s">
        <v>778</v>
      </c>
      <c r="D98" t="s">
        <v>779</v>
      </c>
      <c r="E98" t="s">
        <v>780</v>
      </c>
      <c r="F98" t="s">
        <v>816</v>
      </c>
      <c r="G98" t="s">
        <v>39</v>
      </c>
      <c r="H98" t="s">
        <v>45</v>
      </c>
      <c r="I98" t="s">
        <v>189</v>
      </c>
      <c r="J98" t="s">
        <v>190</v>
      </c>
      <c r="K98" t="s">
        <v>131</v>
      </c>
      <c r="L98" s="124">
        <v>639.21100000000001</v>
      </c>
      <c r="M98" s="126">
        <v>3.165</v>
      </c>
      <c r="N98" s="128"/>
      <c r="O98" s="124">
        <v>2023.1010000000001</v>
      </c>
      <c r="P98" s="128">
        <v>0.19400198108748201</v>
      </c>
      <c r="Q98" s="128">
        <v>1.6558440087548702E-2</v>
      </c>
    </row>
    <row r="99" spans="1:17">
      <c r="A99">
        <v>559</v>
      </c>
      <c r="B99">
        <v>7207</v>
      </c>
      <c r="C99" t="s">
        <v>778</v>
      </c>
      <c r="D99" t="s">
        <v>779</v>
      </c>
      <c r="E99" t="s">
        <v>780</v>
      </c>
      <c r="F99" t="s">
        <v>815</v>
      </c>
      <c r="G99" t="s">
        <v>39</v>
      </c>
      <c r="H99" t="s">
        <v>45</v>
      </c>
      <c r="I99" t="s">
        <v>189</v>
      </c>
      <c r="J99" t="s">
        <v>190</v>
      </c>
      <c r="K99" t="s">
        <v>131</v>
      </c>
      <c r="L99" s="124">
        <v>364.66800000000001</v>
      </c>
      <c r="M99" s="126">
        <v>3.165</v>
      </c>
      <c r="N99" s="128"/>
      <c r="O99" s="124">
        <v>1154.173</v>
      </c>
      <c r="P99" s="128">
        <v>0.110677518363047</v>
      </c>
      <c r="Q99" s="128">
        <v>9.4465378476041601E-3</v>
      </c>
    </row>
    <row r="100" spans="1:17">
      <c r="A100">
        <v>559</v>
      </c>
      <c r="B100">
        <v>7207</v>
      </c>
      <c r="C100" t="s">
        <v>778</v>
      </c>
      <c r="D100" t="s">
        <v>779</v>
      </c>
      <c r="E100" t="s">
        <v>780</v>
      </c>
      <c r="F100" t="s">
        <v>815</v>
      </c>
      <c r="G100" t="s">
        <v>39</v>
      </c>
      <c r="H100" t="s">
        <v>45</v>
      </c>
      <c r="I100" t="s">
        <v>189</v>
      </c>
      <c r="J100" t="s">
        <v>190</v>
      </c>
      <c r="K100" t="s">
        <v>138</v>
      </c>
      <c r="L100" s="124">
        <v>111.95</v>
      </c>
      <c r="M100" s="126">
        <v>0.40439999999999998</v>
      </c>
      <c r="N100" s="128"/>
      <c r="O100" s="124">
        <v>45.273000000000003</v>
      </c>
      <c r="P100" s="128">
        <v>4.3413352312364501E-3</v>
      </c>
      <c r="Q100" s="128">
        <v>3.7054126418418999E-4</v>
      </c>
    </row>
    <row r="101" spans="1:17">
      <c r="A101">
        <v>559</v>
      </c>
      <c r="B101">
        <v>7207</v>
      </c>
      <c r="C101" t="s">
        <v>778</v>
      </c>
      <c r="D101" t="s">
        <v>779</v>
      </c>
      <c r="E101" t="s">
        <v>780</v>
      </c>
      <c r="F101" t="s">
        <v>815</v>
      </c>
      <c r="G101" t="s">
        <v>39</v>
      </c>
      <c r="H101" t="s">
        <v>45</v>
      </c>
      <c r="I101" t="s">
        <v>189</v>
      </c>
      <c r="J101" t="s">
        <v>190</v>
      </c>
      <c r="K101" t="s">
        <v>126</v>
      </c>
      <c r="L101" s="124">
        <v>18.649999999999999</v>
      </c>
      <c r="M101" s="126">
        <v>3.6360000000000001</v>
      </c>
      <c r="N101" s="128"/>
      <c r="O101" s="124">
        <v>67.81</v>
      </c>
      <c r="P101" s="128">
        <v>6.5024992270850497E-3</v>
      </c>
      <c r="Q101" s="128">
        <v>5.5500074415460105E-4</v>
      </c>
    </row>
    <row r="102" spans="1:17">
      <c r="A102">
        <v>559</v>
      </c>
      <c r="B102">
        <v>7207</v>
      </c>
      <c r="C102" t="s">
        <v>778</v>
      </c>
      <c r="D102" t="s">
        <v>779</v>
      </c>
      <c r="E102" t="s">
        <v>780</v>
      </c>
      <c r="F102" t="s">
        <v>815</v>
      </c>
      <c r="G102" t="s">
        <v>39</v>
      </c>
      <c r="H102" t="s">
        <v>45</v>
      </c>
      <c r="I102" t="s">
        <v>189</v>
      </c>
      <c r="J102" t="s">
        <v>190</v>
      </c>
      <c r="K102" t="s">
        <v>817</v>
      </c>
      <c r="L102" s="124">
        <v>8.1839999999999993</v>
      </c>
      <c r="M102" s="126">
        <v>4.1872999999999996</v>
      </c>
      <c r="N102" s="128"/>
      <c r="O102" s="124">
        <v>34.270000000000003</v>
      </c>
      <c r="P102" s="128">
        <v>3.2862729355828402E-3</v>
      </c>
      <c r="Q102" s="128">
        <v>2.8048967959065998E-4</v>
      </c>
    </row>
    <row r="103" spans="1:17">
      <c r="A103">
        <v>559</v>
      </c>
      <c r="B103">
        <v>7207</v>
      </c>
      <c r="C103" t="s">
        <v>778</v>
      </c>
      <c r="D103" t="s">
        <v>779</v>
      </c>
      <c r="E103" t="s">
        <v>780</v>
      </c>
      <c r="F103" t="s">
        <v>818</v>
      </c>
      <c r="G103" t="s">
        <v>39</v>
      </c>
      <c r="H103" t="s">
        <v>45</v>
      </c>
      <c r="I103" t="s">
        <v>189</v>
      </c>
      <c r="J103" t="s">
        <v>190</v>
      </c>
      <c r="K103" t="s">
        <v>46</v>
      </c>
      <c r="L103" s="124">
        <v>-32.869999999999997</v>
      </c>
      <c r="M103" s="126">
        <v>1</v>
      </c>
      <c r="N103" s="128"/>
      <c r="O103" s="124">
        <v>-32.869999999999997</v>
      </c>
      <c r="P103" s="128">
        <v>-3.151968767156E-3</v>
      </c>
      <c r="Q103" s="128">
        <v>-2.6902656197743801E-4</v>
      </c>
    </row>
    <row r="104" spans="1:17">
      <c r="A104">
        <v>559</v>
      </c>
      <c r="B104">
        <v>7207</v>
      </c>
      <c r="C104" t="s">
        <v>778</v>
      </c>
      <c r="D104" t="s">
        <v>779</v>
      </c>
      <c r="E104" t="s">
        <v>780</v>
      </c>
      <c r="F104" t="s">
        <v>819</v>
      </c>
      <c r="G104" t="s">
        <v>39</v>
      </c>
      <c r="H104" t="s">
        <v>45</v>
      </c>
      <c r="I104" t="s">
        <v>189</v>
      </c>
      <c r="J104" t="s">
        <v>190</v>
      </c>
      <c r="K104" t="s">
        <v>46</v>
      </c>
      <c r="L104" s="124">
        <v>3085.0309999999999</v>
      </c>
      <c r="M104" s="126">
        <v>1</v>
      </c>
      <c r="N104" s="128"/>
      <c r="O104" s="124">
        <v>3085.0309999999999</v>
      </c>
      <c r="P104" s="128">
        <v>0.29583397215033602</v>
      </c>
      <c r="Q104" s="128">
        <v>2.5249995264243999E-2</v>
      </c>
    </row>
    <row r="105" spans="1:17">
      <c r="A105">
        <v>559</v>
      </c>
      <c r="B105">
        <v>7207</v>
      </c>
      <c r="C105" t="s">
        <v>751</v>
      </c>
      <c r="D105" t="s">
        <v>789</v>
      </c>
      <c r="E105" t="s">
        <v>780</v>
      </c>
      <c r="F105" t="s">
        <v>815</v>
      </c>
      <c r="G105" t="s">
        <v>39</v>
      </c>
      <c r="H105" t="s">
        <v>45</v>
      </c>
      <c r="I105" t="s">
        <v>189</v>
      </c>
      <c r="J105" t="s">
        <v>190</v>
      </c>
      <c r="K105" t="s">
        <v>131</v>
      </c>
      <c r="L105" s="124">
        <v>21.295999999999999</v>
      </c>
      <c r="M105" s="126">
        <v>3.165</v>
      </c>
      <c r="N105" s="128"/>
      <c r="O105" s="124">
        <v>67.400999999999996</v>
      </c>
      <c r="P105" s="128">
        <v>6.4633070703173003E-3</v>
      </c>
      <c r="Q105" s="128">
        <v>5.51655618624939E-4</v>
      </c>
    </row>
    <row r="106" spans="1:17">
      <c r="A106">
        <v>559</v>
      </c>
      <c r="B106">
        <v>7207</v>
      </c>
      <c r="C106" t="s">
        <v>751</v>
      </c>
      <c r="D106" t="s">
        <v>789</v>
      </c>
      <c r="E106" t="s">
        <v>780</v>
      </c>
      <c r="F106" t="s">
        <v>815</v>
      </c>
      <c r="G106" t="s">
        <v>39</v>
      </c>
      <c r="H106" t="s">
        <v>45</v>
      </c>
      <c r="I106" t="s">
        <v>189</v>
      </c>
      <c r="J106" t="s">
        <v>190</v>
      </c>
      <c r="K106" t="s">
        <v>126</v>
      </c>
      <c r="L106" s="124">
        <v>2.9910000000000001</v>
      </c>
      <c r="M106" s="126">
        <v>3.6360000000000001</v>
      </c>
      <c r="N106" s="128"/>
      <c r="O106" s="124">
        <v>10.874000000000001</v>
      </c>
      <c r="P106" s="128">
        <v>1.0427517134998299E-3</v>
      </c>
      <c r="Q106" s="128">
        <v>8.9000852864433503E-5</v>
      </c>
    </row>
    <row r="107" spans="1:17">
      <c r="A107">
        <v>559</v>
      </c>
      <c r="B107">
        <v>7207</v>
      </c>
      <c r="C107" t="s">
        <v>751</v>
      </c>
      <c r="D107" t="s">
        <v>789</v>
      </c>
      <c r="E107" t="s">
        <v>780</v>
      </c>
      <c r="F107" t="s">
        <v>818</v>
      </c>
      <c r="G107" t="s">
        <v>39</v>
      </c>
      <c r="H107" t="s">
        <v>45</v>
      </c>
      <c r="I107" t="s">
        <v>189</v>
      </c>
      <c r="J107" t="s">
        <v>190</v>
      </c>
      <c r="K107" t="s">
        <v>46</v>
      </c>
      <c r="L107" s="124">
        <v>3096.9479999999999</v>
      </c>
      <c r="M107" s="126">
        <v>1</v>
      </c>
      <c r="N107" s="128"/>
      <c r="O107" s="124">
        <v>3096.9479999999999</v>
      </c>
      <c r="P107" s="128">
        <v>0.296976768821131</v>
      </c>
      <c r="Q107" s="128">
        <v>2.5347535145535598E-2</v>
      </c>
    </row>
    <row r="108" spans="1:17">
      <c r="A108">
        <v>559</v>
      </c>
      <c r="B108">
        <v>7207</v>
      </c>
      <c r="C108" t="s">
        <v>751</v>
      </c>
      <c r="D108" t="s">
        <v>789</v>
      </c>
      <c r="E108" t="s">
        <v>780</v>
      </c>
      <c r="F108" t="s">
        <v>816</v>
      </c>
      <c r="G108" t="s">
        <v>39</v>
      </c>
      <c r="H108" t="s">
        <v>45</v>
      </c>
      <c r="I108" t="s">
        <v>189</v>
      </c>
      <c r="J108" t="s">
        <v>190</v>
      </c>
      <c r="K108" t="s">
        <v>131</v>
      </c>
      <c r="L108" s="124">
        <v>30.064</v>
      </c>
      <c r="M108" s="126">
        <v>3.165</v>
      </c>
      <c r="N108" s="128"/>
      <c r="O108" s="124">
        <v>95.150999999999996</v>
      </c>
      <c r="P108" s="128">
        <v>9.1243524948592999E-3</v>
      </c>
      <c r="Q108" s="128">
        <v>7.7878093448784601E-4</v>
      </c>
    </row>
    <row r="109" spans="1:17">
      <c r="A109">
        <v>559</v>
      </c>
      <c r="B109">
        <v>7207</v>
      </c>
      <c r="C109" t="s">
        <v>751</v>
      </c>
      <c r="D109" t="s">
        <v>789</v>
      </c>
      <c r="E109" t="s">
        <v>780</v>
      </c>
      <c r="F109" t="s">
        <v>816</v>
      </c>
      <c r="G109" t="s">
        <v>39</v>
      </c>
      <c r="H109" t="s">
        <v>45</v>
      </c>
      <c r="I109" t="s">
        <v>189</v>
      </c>
      <c r="J109" t="s">
        <v>190</v>
      </c>
      <c r="K109" t="s">
        <v>131</v>
      </c>
      <c r="L109" s="124">
        <v>30.042999999999999</v>
      </c>
      <c r="M109" s="126">
        <v>3.165</v>
      </c>
      <c r="N109" s="128"/>
      <c r="O109" s="124">
        <v>95.087000000000003</v>
      </c>
      <c r="P109" s="128">
        <v>9.11817102930579E-3</v>
      </c>
      <c r="Q109" s="128">
        <v>7.7825333458166296E-4</v>
      </c>
    </row>
    <row r="110" spans="1:17">
      <c r="A110">
        <v>559</v>
      </c>
      <c r="B110">
        <v>7207</v>
      </c>
      <c r="C110" t="s">
        <v>751</v>
      </c>
      <c r="D110" t="s">
        <v>789</v>
      </c>
      <c r="E110" t="s">
        <v>780</v>
      </c>
      <c r="F110" t="s">
        <v>816</v>
      </c>
      <c r="G110" t="s">
        <v>39</v>
      </c>
      <c r="H110" t="s">
        <v>45</v>
      </c>
      <c r="I110" t="s">
        <v>189</v>
      </c>
      <c r="J110" t="s">
        <v>190</v>
      </c>
      <c r="K110" t="s">
        <v>131</v>
      </c>
      <c r="L110" s="124">
        <v>65.034000000000006</v>
      </c>
      <c r="M110" s="126">
        <v>3.165</v>
      </c>
      <c r="N110" s="128"/>
      <c r="O110" s="124">
        <v>205.833</v>
      </c>
      <c r="P110" s="128">
        <v>1.9738066124412802E-2</v>
      </c>
      <c r="Q110" s="128">
        <v>1.68468169001729E-3</v>
      </c>
    </row>
    <row r="111" spans="1:17">
      <c r="A111">
        <v>559</v>
      </c>
      <c r="B111">
        <v>7207</v>
      </c>
      <c r="C111" t="s">
        <v>751</v>
      </c>
      <c r="D111" t="s">
        <v>789</v>
      </c>
      <c r="E111" t="s">
        <v>780</v>
      </c>
      <c r="F111" t="s">
        <v>818</v>
      </c>
      <c r="G111" t="s">
        <v>39</v>
      </c>
      <c r="H111" t="s">
        <v>45</v>
      </c>
      <c r="I111" t="s">
        <v>189</v>
      </c>
      <c r="J111" t="s">
        <v>190</v>
      </c>
      <c r="K111" t="s">
        <v>46</v>
      </c>
      <c r="L111" s="124">
        <v>-1E-3</v>
      </c>
      <c r="M111" s="126">
        <v>1</v>
      </c>
      <c r="N111" s="128"/>
      <c r="O111" s="124">
        <v>-1E-3</v>
      </c>
      <c r="P111" s="128">
        <v>-7.7673622900375803E-8</v>
      </c>
      <c r="Q111" s="128">
        <v>-6.6295922545179997E-9</v>
      </c>
    </row>
  </sheetData>
  <sheetProtection formatColumns="0"/>
  <customSheetViews>
    <customSheetView guid="{AE318230-F718-49FC-82EB-7CAC3DCD05F1}" showGridLines="0">
      <selection activeCell="K3" sqref="K3"/>
      <pageMargins left="0.7" right="0.7" top="0.75" bottom="0.75" header="0.3" footer="0.3"/>
      <pageSetup paperSize="9" orientation="portrait" verticalDpi="0"/>
    </customSheetView>
  </customSheetViews>
  <pageMargins left="0.7" right="0.7" top="0.75" bottom="0.75" header="0.3" footer="0.3"/>
  <pageSetup paperSize="9" orientation="portrait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30"/>
  <dimension ref="A1:T1"/>
  <sheetViews>
    <sheetView rightToLeft="1" zoomScaleNormal="100" workbookViewId="0"/>
  </sheetViews>
  <sheetFormatPr defaultColWidth="0" defaultRowHeight="14.1" customHeight="1"/>
  <cols>
    <col min="1" max="14" width="11.625" customWidth="1"/>
    <col min="15" max="15" width="13.125" customWidth="1"/>
    <col min="16" max="20" width="11.625" customWidth="1"/>
    <col min="21" max="21" width="11.625" hidden="1" customWidth="1"/>
    <col min="22" max="16384" width="11.625" hidden="1"/>
  </cols>
  <sheetData>
    <row r="1" spans="1:20" ht="63.75">
      <c r="A1" s="10" t="s">
        <v>8</v>
      </c>
      <c r="B1" s="10" t="s">
        <v>9</v>
      </c>
      <c r="C1" s="10" t="s">
        <v>713</v>
      </c>
      <c r="D1" s="10" t="s">
        <v>714</v>
      </c>
      <c r="E1" s="10" t="s">
        <v>715</v>
      </c>
      <c r="F1" s="10" t="s">
        <v>716</v>
      </c>
      <c r="G1" s="10" t="s">
        <v>822</v>
      </c>
      <c r="H1" s="10" t="s">
        <v>16</v>
      </c>
      <c r="I1" s="10" t="s">
        <v>17</v>
      </c>
      <c r="J1" s="10" t="s">
        <v>23</v>
      </c>
      <c r="K1" s="10" t="s">
        <v>179</v>
      </c>
      <c r="L1" s="10" t="s">
        <v>180</v>
      </c>
      <c r="M1" s="10" t="s">
        <v>721</v>
      </c>
      <c r="N1" s="10" t="s">
        <v>24</v>
      </c>
      <c r="O1" s="10" t="s">
        <v>28</v>
      </c>
      <c r="P1" s="10" t="s">
        <v>177</v>
      </c>
      <c r="Q1" s="10" t="s">
        <v>722</v>
      </c>
      <c r="R1" s="10" t="s">
        <v>823</v>
      </c>
      <c r="S1" s="10" t="s">
        <v>824</v>
      </c>
      <c r="T1" s="10" t="s">
        <v>825</v>
      </c>
    </row>
  </sheetData>
  <sheetProtection formatColumns="0"/>
  <dataConsolidate/>
  <customSheetViews>
    <customSheetView guid="{AE318230-F718-49FC-82EB-7CAC3DCD05F1}" showGridLines="0" hiddenRows="1">
      <selection activeCell="F2" sqref="F2"/>
      <pageMargins left="0.7" right="0.7" top="0.75" bottom="0.75" header="0.3" footer="0.3"/>
    </customSheetView>
  </customSheetViews>
  <pageMargins left="0.7" right="0.7" top="0.75" bottom="0.75" header="0.3" footer="0.3"/>
  <pageSetup paperSize="9" orientation="portrait" verticalDpi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Sheet34"/>
  <dimension ref="A1:Q91"/>
  <sheetViews>
    <sheetView rightToLeft="1" workbookViewId="0">
      <selection activeCell="E2" sqref="E2:E91"/>
    </sheetView>
  </sheetViews>
  <sheetFormatPr defaultColWidth="0" defaultRowHeight="14.1" customHeight="1"/>
  <cols>
    <col min="1" max="8" width="11.625" customWidth="1"/>
    <col min="9" max="9" width="12.625" customWidth="1"/>
    <col min="10" max="17" width="11.625" customWidth="1"/>
    <col min="18" max="18" width="0" hidden="1" customWidth="1"/>
  </cols>
  <sheetData>
    <row r="1" spans="1:17" ht="76.5">
      <c r="A1" s="10" t="s">
        <v>8</v>
      </c>
      <c r="B1" s="10" t="s">
        <v>9</v>
      </c>
      <c r="C1" s="10" t="s">
        <v>114</v>
      </c>
      <c r="D1" s="10" t="s">
        <v>474</v>
      </c>
      <c r="E1" s="10" t="s">
        <v>475</v>
      </c>
      <c r="F1" s="10" t="s">
        <v>476</v>
      </c>
      <c r="G1" s="10" t="s">
        <v>477</v>
      </c>
      <c r="H1" s="10" t="s">
        <v>478</v>
      </c>
      <c r="I1" s="10" t="s">
        <v>479</v>
      </c>
      <c r="J1" s="10" t="s">
        <v>24</v>
      </c>
      <c r="K1" s="131" t="s">
        <v>826</v>
      </c>
      <c r="L1" s="10" t="s">
        <v>827</v>
      </c>
      <c r="M1" s="10" t="s">
        <v>828</v>
      </c>
      <c r="N1" s="10" t="s">
        <v>829</v>
      </c>
      <c r="O1" s="10" t="s">
        <v>830</v>
      </c>
      <c r="P1" s="10" t="s">
        <v>831</v>
      </c>
      <c r="Q1" s="131" t="s">
        <v>832</v>
      </c>
    </row>
    <row r="2" spans="1:17" ht="14.25">
      <c r="A2">
        <v>559</v>
      </c>
      <c r="B2">
        <v>556</v>
      </c>
      <c r="C2" t="s">
        <v>833</v>
      </c>
      <c r="D2" t="s">
        <v>506</v>
      </c>
      <c r="F2" s="118" t="s">
        <v>35</v>
      </c>
      <c r="G2" t="s">
        <v>834</v>
      </c>
      <c r="H2" s="118">
        <v>666103072</v>
      </c>
      <c r="I2" t="s">
        <v>304</v>
      </c>
      <c r="J2" t="s">
        <v>46</v>
      </c>
      <c r="K2" s="141">
        <v>41990</v>
      </c>
      <c r="L2" s="124">
        <v>662625.15</v>
      </c>
      <c r="M2" s="124">
        <v>662.62</v>
      </c>
      <c r="N2" s="124">
        <v>58995.3</v>
      </c>
      <c r="O2" s="144">
        <v>58.995299999999993</v>
      </c>
      <c r="P2" s="124">
        <v>0.08</v>
      </c>
      <c r="Q2" s="143">
        <v>46388</v>
      </c>
    </row>
    <row r="3" spans="1:17" ht="14.25">
      <c r="A3">
        <v>559</v>
      </c>
      <c r="B3">
        <v>556</v>
      </c>
      <c r="C3" t="s">
        <v>835</v>
      </c>
      <c r="D3" t="s">
        <v>836</v>
      </c>
      <c r="F3" t="s">
        <v>69</v>
      </c>
      <c r="G3" t="s">
        <v>837</v>
      </c>
      <c r="H3" s="118">
        <v>666103007</v>
      </c>
      <c r="I3" t="s">
        <v>304</v>
      </c>
      <c r="J3" t="s">
        <v>46</v>
      </c>
      <c r="K3" s="141">
        <v>42235</v>
      </c>
      <c r="L3" s="124">
        <v>1300000</v>
      </c>
      <c r="M3" s="124">
        <v>1300</v>
      </c>
      <c r="N3" s="124">
        <v>283812.09999999998</v>
      </c>
      <c r="O3" s="144">
        <v>283.81210000000004</v>
      </c>
      <c r="P3" s="124">
        <v>0</v>
      </c>
      <c r="Q3" s="143">
        <v>46115</v>
      </c>
    </row>
    <row r="4" spans="1:17" ht="14.25">
      <c r="A4">
        <v>559</v>
      </c>
      <c r="B4">
        <v>556</v>
      </c>
      <c r="C4" t="s">
        <v>835</v>
      </c>
      <c r="D4" t="s">
        <v>836</v>
      </c>
      <c r="F4" t="s">
        <v>69</v>
      </c>
      <c r="G4" t="s">
        <v>838</v>
      </c>
      <c r="H4" s="118">
        <v>666103635</v>
      </c>
      <c r="I4" t="s">
        <v>304</v>
      </c>
      <c r="J4" t="s">
        <v>46</v>
      </c>
      <c r="K4" s="141">
        <v>42235</v>
      </c>
      <c r="L4" s="124">
        <v>1300000</v>
      </c>
      <c r="M4" s="124">
        <v>1300</v>
      </c>
      <c r="N4" s="124">
        <v>500520.63</v>
      </c>
      <c r="O4" s="144">
        <v>500.52063750000002</v>
      </c>
      <c r="P4" s="124">
        <v>0.38</v>
      </c>
      <c r="Q4" s="143">
        <v>46115</v>
      </c>
    </row>
    <row r="5" spans="1:17" ht="14.25">
      <c r="A5">
        <v>559</v>
      </c>
      <c r="B5">
        <v>556</v>
      </c>
      <c r="C5" t="s">
        <v>833</v>
      </c>
      <c r="D5" t="s">
        <v>510</v>
      </c>
      <c r="F5" t="s">
        <v>69</v>
      </c>
      <c r="G5" t="s">
        <v>839</v>
      </c>
      <c r="H5" s="118">
        <v>666103494</v>
      </c>
      <c r="I5" t="s">
        <v>304</v>
      </c>
      <c r="J5" t="s">
        <v>46</v>
      </c>
      <c r="K5" s="141">
        <v>42445</v>
      </c>
      <c r="L5" s="124">
        <v>780000</v>
      </c>
      <c r="M5" s="124">
        <v>780</v>
      </c>
      <c r="N5" s="124">
        <v>337777.2</v>
      </c>
      <c r="O5" s="144">
        <v>337.77719999999999</v>
      </c>
      <c r="P5" s="124">
        <v>0.43</v>
      </c>
      <c r="Q5" s="143">
        <v>46827</v>
      </c>
    </row>
    <row r="6" spans="1:17" ht="14.25">
      <c r="A6">
        <v>559</v>
      </c>
      <c r="B6">
        <v>556</v>
      </c>
      <c r="C6" t="s">
        <v>833</v>
      </c>
      <c r="D6" t="s">
        <v>510</v>
      </c>
      <c r="F6" t="s">
        <v>69</v>
      </c>
      <c r="G6" t="s">
        <v>840</v>
      </c>
      <c r="H6" s="118">
        <v>666103965</v>
      </c>
      <c r="I6" t="s">
        <v>304</v>
      </c>
      <c r="J6" t="s">
        <v>46</v>
      </c>
      <c r="K6" s="141">
        <v>42445</v>
      </c>
      <c r="L6" s="124">
        <v>420000</v>
      </c>
      <c r="M6" s="124">
        <v>420</v>
      </c>
      <c r="N6" s="124">
        <v>420000</v>
      </c>
      <c r="O6" s="144">
        <v>420</v>
      </c>
      <c r="P6" s="124">
        <v>1</v>
      </c>
      <c r="Q6" s="143">
        <v>46758</v>
      </c>
    </row>
    <row r="7" spans="1:17" ht="14.25">
      <c r="A7">
        <v>559</v>
      </c>
      <c r="B7">
        <v>556</v>
      </c>
      <c r="C7" t="s">
        <v>833</v>
      </c>
      <c r="D7" t="s">
        <v>561</v>
      </c>
      <c r="F7" t="s">
        <v>276</v>
      </c>
      <c r="G7" t="s">
        <v>841</v>
      </c>
      <c r="H7" s="118">
        <v>666103163</v>
      </c>
      <c r="I7" t="s">
        <v>304</v>
      </c>
      <c r="J7" t="s">
        <v>131</v>
      </c>
      <c r="K7" s="141">
        <v>42354</v>
      </c>
      <c r="L7" s="124">
        <v>225000</v>
      </c>
      <c r="M7" s="124">
        <v>712.12</v>
      </c>
      <c r="N7" s="124">
        <v>689.25</v>
      </c>
      <c r="O7" s="144">
        <v>2.1814762500000002</v>
      </c>
      <c r="P7" s="124">
        <v>0</v>
      </c>
      <c r="Q7" s="143">
        <v>46752</v>
      </c>
    </row>
    <row r="8" spans="1:17" ht="14.25">
      <c r="A8">
        <v>559</v>
      </c>
      <c r="B8">
        <v>556</v>
      </c>
      <c r="C8" t="s">
        <v>833</v>
      </c>
      <c r="D8" t="s">
        <v>485</v>
      </c>
      <c r="F8" t="s">
        <v>35</v>
      </c>
      <c r="G8" t="s">
        <v>842</v>
      </c>
      <c r="H8" s="118">
        <v>666105929</v>
      </c>
      <c r="I8" t="s">
        <v>304</v>
      </c>
      <c r="J8" t="s">
        <v>46</v>
      </c>
      <c r="K8" s="141">
        <v>43125</v>
      </c>
      <c r="L8" s="124">
        <v>1800000</v>
      </c>
      <c r="M8" s="124">
        <v>1800</v>
      </c>
      <c r="N8" s="124">
        <v>138682.65</v>
      </c>
      <c r="O8" s="144">
        <v>138.68265</v>
      </c>
      <c r="P8" s="124">
        <v>7.0000000000000007E-2</v>
      </c>
      <c r="Q8" s="143">
        <v>47143</v>
      </c>
    </row>
    <row r="9" spans="1:17" ht="14.25">
      <c r="A9">
        <v>559</v>
      </c>
      <c r="B9">
        <v>556</v>
      </c>
      <c r="C9" t="s">
        <v>833</v>
      </c>
      <c r="D9" t="s">
        <v>551</v>
      </c>
      <c r="F9" t="s">
        <v>276</v>
      </c>
      <c r="G9" t="s">
        <v>843</v>
      </c>
      <c r="H9" s="118">
        <v>666106026</v>
      </c>
      <c r="I9" t="s">
        <v>304</v>
      </c>
      <c r="J9" t="s">
        <v>131</v>
      </c>
      <c r="K9" s="141">
        <v>43272</v>
      </c>
      <c r="L9" s="124">
        <v>750000</v>
      </c>
      <c r="M9" s="124">
        <v>2373.75</v>
      </c>
      <c r="N9" s="124">
        <v>97093.05</v>
      </c>
      <c r="O9" s="144">
        <v>307.29950324999999</v>
      </c>
      <c r="P9" s="124">
        <v>0.12</v>
      </c>
      <c r="Q9" s="143">
        <v>46845</v>
      </c>
    </row>
    <row r="10" spans="1:17" ht="14.25">
      <c r="A10">
        <v>559</v>
      </c>
      <c r="B10">
        <v>556</v>
      </c>
      <c r="C10" t="s">
        <v>833</v>
      </c>
      <c r="D10" t="s">
        <v>551</v>
      </c>
      <c r="F10" t="s">
        <v>276</v>
      </c>
      <c r="G10" t="s">
        <v>844</v>
      </c>
      <c r="H10" s="118">
        <v>666107438</v>
      </c>
      <c r="I10" t="s">
        <v>304</v>
      </c>
      <c r="J10" t="s">
        <v>131</v>
      </c>
      <c r="K10" s="141">
        <v>43272</v>
      </c>
      <c r="L10" s="124">
        <v>560000</v>
      </c>
      <c r="M10" s="124">
        <v>1772.4</v>
      </c>
      <c r="N10" s="124">
        <v>133565.32</v>
      </c>
      <c r="O10" s="144">
        <v>422.73423780000002</v>
      </c>
      <c r="P10" s="124">
        <v>0.23</v>
      </c>
      <c r="Q10" s="143">
        <v>47128</v>
      </c>
    </row>
    <row r="11" spans="1:17" ht="14.25">
      <c r="A11">
        <v>559</v>
      </c>
      <c r="B11">
        <v>556</v>
      </c>
      <c r="C11" t="s">
        <v>833</v>
      </c>
      <c r="D11" t="s">
        <v>551</v>
      </c>
      <c r="F11" t="s">
        <v>276</v>
      </c>
      <c r="G11" t="s">
        <v>845</v>
      </c>
      <c r="H11" s="118">
        <v>666110671</v>
      </c>
      <c r="I11" t="s">
        <v>304</v>
      </c>
      <c r="J11" t="s">
        <v>131</v>
      </c>
      <c r="K11" s="141">
        <v>43272</v>
      </c>
      <c r="L11" s="124">
        <v>330000</v>
      </c>
      <c r="M11" s="124">
        <v>1044.45</v>
      </c>
      <c r="N11" s="124">
        <v>97886.47</v>
      </c>
      <c r="O11" s="144">
        <v>309.81067755000004</v>
      </c>
      <c r="P11" s="124">
        <v>0.28999999999999998</v>
      </c>
      <c r="Q11" s="143">
        <v>47856</v>
      </c>
    </row>
    <row r="12" spans="1:17" ht="14.25">
      <c r="A12">
        <v>559</v>
      </c>
      <c r="B12">
        <v>556</v>
      </c>
      <c r="C12" t="s">
        <v>833</v>
      </c>
      <c r="D12" t="s">
        <v>492</v>
      </c>
      <c r="F12" t="s">
        <v>276</v>
      </c>
      <c r="G12" t="s">
        <v>846</v>
      </c>
      <c r="H12" s="118">
        <v>666107420</v>
      </c>
      <c r="I12" t="s">
        <v>304</v>
      </c>
      <c r="J12" t="s">
        <v>131</v>
      </c>
      <c r="K12" s="141">
        <v>44679</v>
      </c>
      <c r="L12" s="124">
        <v>420000</v>
      </c>
      <c r="M12" s="124">
        <v>1329.3</v>
      </c>
      <c r="N12" s="124">
        <v>0</v>
      </c>
      <c r="O12" s="144">
        <v>0</v>
      </c>
      <c r="P12" s="124">
        <v>0</v>
      </c>
      <c r="Q12" s="143">
        <v>46912</v>
      </c>
    </row>
    <row r="13" spans="1:17" ht="14.25">
      <c r="A13">
        <v>559</v>
      </c>
      <c r="B13">
        <v>556</v>
      </c>
      <c r="C13" t="s">
        <v>833</v>
      </c>
      <c r="D13" t="s">
        <v>542</v>
      </c>
      <c r="F13" t="s">
        <v>276</v>
      </c>
      <c r="G13" t="s">
        <v>847</v>
      </c>
      <c r="H13" s="118">
        <v>66611034</v>
      </c>
      <c r="I13" t="s">
        <v>304</v>
      </c>
      <c r="J13" t="s">
        <v>131</v>
      </c>
      <c r="K13" s="141">
        <v>44679</v>
      </c>
      <c r="L13" s="124">
        <v>420000</v>
      </c>
      <c r="M13" s="124">
        <v>1329.3</v>
      </c>
      <c r="N13" s="124">
        <v>8400</v>
      </c>
      <c r="O13" s="144">
        <v>26.585999999999999</v>
      </c>
      <c r="P13" s="124">
        <v>0.02</v>
      </c>
      <c r="Q13" s="143">
        <v>47784</v>
      </c>
    </row>
    <row r="14" spans="1:17" ht="14.25">
      <c r="A14">
        <v>559</v>
      </c>
      <c r="B14">
        <v>556</v>
      </c>
      <c r="C14" t="s">
        <v>833</v>
      </c>
      <c r="D14" t="s">
        <v>525</v>
      </c>
      <c r="F14" t="s">
        <v>35</v>
      </c>
      <c r="G14" t="s">
        <v>848</v>
      </c>
      <c r="H14" s="118">
        <v>666106133</v>
      </c>
      <c r="I14" t="s">
        <v>304</v>
      </c>
      <c r="J14" t="s">
        <v>131</v>
      </c>
      <c r="K14" s="141">
        <v>42730</v>
      </c>
      <c r="L14" s="124">
        <v>450000</v>
      </c>
      <c r="M14" s="124">
        <v>1424.25</v>
      </c>
      <c r="N14" s="124">
        <v>22500</v>
      </c>
      <c r="O14" s="144">
        <v>71.212500000000006</v>
      </c>
      <c r="P14" s="124">
        <v>0.05</v>
      </c>
      <c r="Q14" s="143">
        <v>46753</v>
      </c>
    </row>
    <row r="15" spans="1:17" ht="14.25">
      <c r="A15">
        <v>559</v>
      </c>
      <c r="B15">
        <v>556</v>
      </c>
      <c r="C15" t="s">
        <v>833</v>
      </c>
      <c r="D15" t="s">
        <v>518</v>
      </c>
      <c r="F15" t="s">
        <v>35</v>
      </c>
      <c r="G15" t="s">
        <v>849</v>
      </c>
      <c r="H15" s="118">
        <v>666107446</v>
      </c>
      <c r="I15" t="s">
        <v>304</v>
      </c>
      <c r="J15" t="s">
        <v>46</v>
      </c>
      <c r="K15" s="141">
        <v>43730</v>
      </c>
      <c r="L15" s="124">
        <v>4500000</v>
      </c>
      <c r="M15" s="124">
        <v>4500</v>
      </c>
      <c r="N15" s="124">
        <v>592860.44999999995</v>
      </c>
      <c r="O15" s="144">
        <v>592.8604499999999</v>
      </c>
      <c r="P15" s="124">
        <v>0.13</v>
      </c>
      <c r="Q15" s="143">
        <v>46415</v>
      </c>
    </row>
    <row r="16" spans="1:17" ht="14.25">
      <c r="A16">
        <v>559</v>
      </c>
      <c r="B16">
        <v>556</v>
      </c>
      <c r="C16" t="s">
        <v>833</v>
      </c>
      <c r="D16" t="s">
        <v>850</v>
      </c>
      <c r="F16" t="s">
        <v>276</v>
      </c>
      <c r="G16" t="s">
        <v>851</v>
      </c>
      <c r="H16" s="118">
        <v>666109236</v>
      </c>
      <c r="I16" t="s">
        <v>304</v>
      </c>
      <c r="J16" t="s">
        <v>131</v>
      </c>
      <c r="K16" s="142" t="s">
        <v>586</v>
      </c>
      <c r="L16" s="124">
        <v>360000</v>
      </c>
      <c r="M16" s="124">
        <v>1139.4000000000001</v>
      </c>
      <c r="N16" s="124">
        <v>36000</v>
      </c>
      <c r="O16" s="144">
        <v>113.94</v>
      </c>
      <c r="P16" s="124">
        <v>0.1</v>
      </c>
      <c r="Q16" s="143">
        <v>46771</v>
      </c>
    </row>
    <row r="17" spans="1:17" ht="14.25">
      <c r="A17">
        <v>559</v>
      </c>
      <c r="B17">
        <v>556</v>
      </c>
      <c r="C17" t="s">
        <v>833</v>
      </c>
      <c r="D17" t="s">
        <v>529</v>
      </c>
      <c r="F17" t="s">
        <v>276</v>
      </c>
      <c r="G17" t="s">
        <v>852</v>
      </c>
      <c r="H17" s="118">
        <v>666109723</v>
      </c>
      <c r="I17" t="s">
        <v>304</v>
      </c>
      <c r="J17" t="s">
        <v>126</v>
      </c>
      <c r="K17" s="141">
        <v>44448</v>
      </c>
      <c r="L17" s="124">
        <v>250000</v>
      </c>
      <c r="M17" s="124">
        <v>909</v>
      </c>
      <c r="N17" s="124">
        <v>12500</v>
      </c>
      <c r="O17" s="144">
        <v>45.45</v>
      </c>
      <c r="P17" s="124">
        <v>0.05</v>
      </c>
      <c r="Q17" s="143">
        <v>47410</v>
      </c>
    </row>
    <row r="18" spans="1:17" ht="14.25">
      <c r="A18">
        <v>559</v>
      </c>
      <c r="B18">
        <v>556</v>
      </c>
      <c r="C18" t="s">
        <v>833</v>
      </c>
      <c r="D18" t="s">
        <v>567</v>
      </c>
      <c r="F18" t="s">
        <v>118</v>
      </c>
      <c r="G18" t="s">
        <v>853</v>
      </c>
      <c r="H18" s="118">
        <v>666109954</v>
      </c>
      <c r="I18" t="s">
        <v>304</v>
      </c>
      <c r="J18" t="s">
        <v>131</v>
      </c>
      <c r="K18" s="141">
        <v>44545</v>
      </c>
      <c r="L18" s="124">
        <v>360000</v>
      </c>
      <c r="M18" s="124">
        <v>1139.4000000000001</v>
      </c>
      <c r="N18" s="124">
        <v>75143.399999999994</v>
      </c>
      <c r="O18" s="144">
        <v>237.82886099999999</v>
      </c>
      <c r="P18" s="124">
        <v>0.2</v>
      </c>
      <c r="Q18" s="143">
        <v>48333</v>
      </c>
    </row>
    <row r="19" spans="1:17" ht="14.25">
      <c r="A19">
        <v>559</v>
      </c>
      <c r="B19">
        <v>556</v>
      </c>
      <c r="C19" t="s">
        <v>833</v>
      </c>
      <c r="D19" t="s">
        <v>854</v>
      </c>
      <c r="F19" t="s">
        <v>35</v>
      </c>
      <c r="G19" t="s">
        <v>855</v>
      </c>
      <c r="H19" s="118">
        <v>666109921</v>
      </c>
      <c r="I19" t="s">
        <v>304</v>
      </c>
      <c r="J19" t="s">
        <v>46</v>
      </c>
      <c r="K19" s="141">
        <v>44560</v>
      </c>
      <c r="L19" s="124">
        <v>1500000</v>
      </c>
      <c r="M19" s="124">
        <v>1500</v>
      </c>
      <c r="N19" s="124">
        <v>771688</v>
      </c>
      <c r="O19" s="144">
        <v>771.68799999999999</v>
      </c>
      <c r="P19" s="124">
        <v>0.51</v>
      </c>
      <c r="Q19" s="143">
        <v>46142</v>
      </c>
    </row>
    <row r="20" spans="1:17" ht="14.25">
      <c r="A20">
        <v>559</v>
      </c>
      <c r="B20">
        <v>556</v>
      </c>
      <c r="C20" t="s">
        <v>833</v>
      </c>
      <c r="D20" t="s">
        <v>533</v>
      </c>
      <c r="F20" t="s">
        <v>276</v>
      </c>
      <c r="G20" t="s">
        <v>856</v>
      </c>
      <c r="H20" s="118">
        <v>666110408</v>
      </c>
      <c r="I20" t="s">
        <v>304</v>
      </c>
      <c r="J20" t="s">
        <v>131</v>
      </c>
      <c r="K20" s="141">
        <v>44680</v>
      </c>
      <c r="L20" s="124">
        <v>240000</v>
      </c>
      <c r="M20" s="124">
        <v>759.6</v>
      </c>
      <c r="N20" s="124">
        <v>30068.52</v>
      </c>
      <c r="O20" s="144">
        <v>95.166865799999997</v>
      </c>
      <c r="P20" s="124">
        <v>0.12</v>
      </c>
      <c r="Q20" s="143">
        <v>47371</v>
      </c>
    </row>
    <row r="21" spans="1:17" ht="14.25">
      <c r="A21">
        <v>559</v>
      </c>
      <c r="B21">
        <v>556</v>
      </c>
      <c r="C21" t="s">
        <v>833</v>
      </c>
      <c r="D21" t="s">
        <v>545</v>
      </c>
      <c r="F21" t="s">
        <v>118</v>
      </c>
      <c r="G21" t="s">
        <v>546</v>
      </c>
      <c r="H21" s="118">
        <v>666109798</v>
      </c>
      <c r="I21" t="s">
        <v>304</v>
      </c>
      <c r="J21" t="s">
        <v>131</v>
      </c>
      <c r="K21" s="141">
        <v>44559</v>
      </c>
      <c r="L21" s="124">
        <v>250000</v>
      </c>
      <c r="M21" s="124">
        <v>791.25</v>
      </c>
      <c r="N21" s="124">
        <v>176375</v>
      </c>
      <c r="O21" s="144">
        <v>558.22687499999995</v>
      </c>
      <c r="P21" s="124">
        <v>0.7</v>
      </c>
      <c r="Q21" s="143">
        <v>47666</v>
      </c>
    </row>
    <row r="22" spans="1:17" ht="14.25">
      <c r="A22">
        <v>559</v>
      </c>
      <c r="B22">
        <v>556</v>
      </c>
      <c r="C22" t="s">
        <v>833</v>
      </c>
      <c r="D22" t="s">
        <v>564</v>
      </c>
      <c r="F22" t="s">
        <v>276</v>
      </c>
      <c r="G22" t="s">
        <v>857</v>
      </c>
      <c r="H22" s="118">
        <v>666110754</v>
      </c>
      <c r="I22" t="s">
        <v>304</v>
      </c>
      <c r="J22" t="s">
        <v>131</v>
      </c>
      <c r="K22" s="141">
        <v>44796</v>
      </c>
      <c r="L22" s="124">
        <v>350000</v>
      </c>
      <c r="M22" s="124">
        <v>1107.75</v>
      </c>
      <c r="N22" s="124">
        <v>250094.88</v>
      </c>
      <c r="O22" s="144">
        <v>791.55029520000016</v>
      </c>
      <c r="P22" s="124">
        <v>0.71</v>
      </c>
      <c r="Q22" s="143">
        <v>48944</v>
      </c>
    </row>
    <row r="23" spans="1:17" ht="14.25">
      <c r="A23">
        <v>559</v>
      </c>
      <c r="B23">
        <v>556</v>
      </c>
      <c r="C23" t="s">
        <v>833</v>
      </c>
      <c r="D23" t="s">
        <v>537</v>
      </c>
      <c r="F23" t="s">
        <v>276</v>
      </c>
      <c r="G23" t="s">
        <v>538</v>
      </c>
      <c r="H23" s="118">
        <v>666110800</v>
      </c>
      <c r="I23" t="s">
        <v>304</v>
      </c>
      <c r="J23" t="s">
        <v>131</v>
      </c>
      <c r="K23" s="141">
        <v>44893</v>
      </c>
      <c r="L23" s="124">
        <v>350000</v>
      </c>
      <c r="M23" s="124">
        <v>1107.75</v>
      </c>
      <c r="N23" s="124">
        <v>234500</v>
      </c>
      <c r="O23" s="144">
        <v>742.1925</v>
      </c>
      <c r="P23" s="124">
        <v>0.67</v>
      </c>
      <c r="Q23" s="143">
        <v>49457</v>
      </c>
    </row>
    <row r="24" spans="1:17" ht="14.25">
      <c r="A24">
        <v>559</v>
      </c>
      <c r="B24">
        <v>556</v>
      </c>
      <c r="C24" t="s">
        <v>833</v>
      </c>
      <c r="D24" t="s">
        <v>579</v>
      </c>
      <c r="F24" t="s">
        <v>276</v>
      </c>
      <c r="G24" t="s">
        <v>580</v>
      </c>
      <c r="H24" s="118">
        <v>666110801</v>
      </c>
      <c r="I24" t="s">
        <v>304</v>
      </c>
      <c r="J24" t="s">
        <v>131</v>
      </c>
      <c r="K24" s="141">
        <v>45007</v>
      </c>
      <c r="L24" s="124">
        <v>400000</v>
      </c>
      <c r="M24" s="124">
        <v>1266</v>
      </c>
      <c r="N24" s="124">
        <v>283652.53000000003</v>
      </c>
      <c r="O24" s="144">
        <v>897.760268</v>
      </c>
      <c r="P24" s="124">
        <v>0.7</v>
      </c>
      <c r="Q24" s="143">
        <v>48295</v>
      </c>
    </row>
    <row r="25" spans="1:17" ht="14.25">
      <c r="A25">
        <v>559</v>
      </c>
      <c r="B25">
        <v>556</v>
      </c>
      <c r="C25" t="s">
        <v>833</v>
      </c>
      <c r="D25" t="s">
        <v>567</v>
      </c>
      <c r="F25" t="s">
        <v>118</v>
      </c>
      <c r="G25" t="s">
        <v>858</v>
      </c>
      <c r="H25" s="118">
        <v>666109998</v>
      </c>
      <c r="I25" t="s">
        <v>304</v>
      </c>
      <c r="J25" t="s">
        <v>131</v>
      </c>
      <c r="K25" s="142" t="s">
        <v>3663</v>
      </c>
      <c r="L25" s="124">
        <v>390000</v>
      </c>
      <c r="M25" s="124">
        <v>1234.3499999999999</v>
      </c>
      <c r="N25" s="124">
        <v>186557.02</v>
      </c>
      <c r="O25" s="144">
        <v>590.45296830000007</v>
      </c>
      <c r="P25" s="124">
        <v>0.47</v>
      </c>
      <c r="Q25" s="143">
        <v>48950</v>
      </c>
    </row>
    <row r="26" spans="1:17" ht="14.25">
      <c r="A26">
        <v>559</v>
      </c>
      <c r="B26">
        <v>556</v>
      </c>
      <c r="C26" t="s">
        <v>833</v>
      </c>
      <c r="D26" t="s">
        <v>850</v>
      </c>
      <c r="F26" t="s">
        <v>276</v>
      </c>
      <c r="G26" t="s">
        <v>859</v>
      </c>
      <c r="H26" s="118">
        <v>666109237</v>
      </c>
      <c r="I26" t="s">
        <v>304</v>
      </c>
      <c r="J26" t="s">
        <v>131</v>
      </c>
      <c r="K26" s="142" t="s">
        <v>586</v>
      </c>
      <c r="L26" s="124">
        <v>360000</v>
      </c>
      <c r="M26" s="124">
        <v>1139.4000000000001</v>
      </c>
      <c r="N26" s="124">
        <v>194400</v>
      </c>
      <c r="O26" s="144">
        <v>615.27599999999995</v>
      </c>
      <c r="P26" s="124">
        <v>0.54</v>
      </c>
      <c r="Q26" s="143">
        <v>49583</v>
      </c>
    </row>
    <row r="27" spans="1:17" ht="14.25">
      <c r="A27">
        <v>559</v>
      </c>
      <c r="B27">
        <v>556</v>
      </c>
      <c r="C27" t="s">
        <v>833</v>
      </c>
      <c r="D27" t="s">
        <v>860</v>
      </c>
      <c r="F27" t="s">
        <v>276</v>
      </c>
      <c r="G27" t="s">
        <v>861</v>
      </c>
      <c r="H27" s="118">
        <v>666110883</v>
      </c>
      <c r="I27" t="s">
        <v>304</v>
      </c>
      <c r="J27" t="s">
        <v>126</v>
      </c>
      <c r="K27" s="142" t="s">
        <v>3664</v>
      </c>
      <c r="L27" s="124">
        <v>260000</v>
      </c>
      <c r="M27" s="124">
        <v>945.36</v>
      </c>
      <c r="N27" s="124">
        <v>185430.96</v>
      </c>
      <c r="O27" s="144">
        <v>674.22697056000004</v>
      </c>
      <c r="P27" s="124">
        <v>0.71</v>
      </c>
      <c r="Q27" s="143">
        <v>49893</v>
      </c>
    </row>
    <row r="28" spans="1:17" ht="14.25">
      <c r="A28">
        <v>559</v>
      </c>
      <c r="B28">
        <v>556</v>
      </c>
      <c r="C28" t="s">
        <v>833</v>
      </c>
      <c r="D28" t="s">
        <v>862</v>
      </c>
      <c r="F28" t="s">
        <v>276</v>
      </c>
      <c r="G28" t="s">
        <v>863</v>
      </c>
      <c r="H28" s="118">
        <v>666109734</v>
      </c>
      <c r="I28" t="s">
        <v>304</v>
      </c>
      <c r="J28" t="s">
        <v>126</v>
      </c>
      <c r="K28" s="143">
        <v>45846</v>
      </c>
      <c r="L28" s="124">
        <v>270000</v>
      </c>
      <c r="M28" s="124">
        <v>981.72</v>
      </c>
      <c r="N28" s="124">
        <v>99900</v>
      </c>
      <c r="O28" s="144">
        <v>363.2364</v>
      </c>
      <c r="P28" s="124">
        <v>0.37</v>
      </c>
      <c r="Q28" s="143">
        <v>48488</v>
      </c>
    </row>
    <row r="29" spans="1:17" ht="14.25">
      <c r="A29">
        <v>559</v>
      </c>
      <c r="B29">
        <v>7205</v>
      </c>
      <c r="C29" t="s">
        <v>833</v>
      </c>
      <c r="D29" t="s">
        <v>506</v>
      </c>
      <c r="F29" s="118" t="s">
        <v>35</v>
      </c>
      <c r="G29" t="s">
        <v>834</v>
      </c>
      <c r="H29" s="118">
        <v>666103072</v>
      </c>
      <c r="I29" t="s">
        <v>304</v>
      </c>
      <c r="J29" t="s">
        <v>46</v>
      </c>
      <c r="K29" s="143">
        <v>41990</v>
      </c>
      <c r="L29" s="124">
        <v>3754876</v>
      </c>
      <c r="M29" s="124">
        <v>3754.87</v>
      </c>
      <c r="N29" s="124">
        <v>334306.7</v>
      </c>
      <c r="O29" s="144">
        <v>334.30670000000003</v>
      </c>
      <c r="P29" s="124">
        <v>0.08</v>
      </c>
      <c r="Q29" s="143">
        <v>46388</v>
      </c>
    </row>
    <row r="30" spans="1:17" ht="14.25">
      <c r="A30">
        <v>559</v>
      </c>
      <c r="B30">
        <v>7205</v>
      </c>
      <c r="C30" t="s">
        <v>835</v>
      </c>
      <c r="D30" t="s">
        <v>836</v>
      </c>
      <c r="F30" t="s">
        <v>69</v>
      </c>
      <c r="G30" t="s">
        <v>837</v>
      </c>
      <c r="H30" s="118">
        <v>666103007</v>
      </c>
      <c r="I30" t="s">
        <v>304</v>
      </c>
      <c r="J30" t="s">
        <v>46</v>
      </c>
      <c r="K30" s="143">
        <v>42235</v>
      </c>
      <c r="L30" s="124">
        <v>6700000</v>
      </c>
      <c r="M30" s="124">
        <v>6700</v>
      </c>
      <c r="N30" s="124">
        <v>1462723.9</v>
      </c>
      <c r="O30" s="144">
        <v>1462.7239000000002</v>
      </c>
      <c r="P30" s="124">
        <v>0</v>
      </c>
      <c r="Q30" s="143">
        <v>46115</v>
      </c>
    </row>
    <row r="31" spans="1:17" ht="14.25">
      <c r="A31">
        <v>559</v>
      </c>
      <c r="B31">
        <v>7205</v>
      </c>
      <c r="C31" t="s">
        <v>835</v>
      </c>
      <c r="D31" t="s">
        <v>836</v>
      </c>
      <c r="F31" t="s">
        <v>69</v>
      </c>
      <c r="G31" t="s">
        <v>838</v>
      </c>
      <c r="H31" s="118">
        <v>666103635</v>
      </c>
      <c r="I31" t="s">
        <v>304</v>
      </c>
      <c r="J31" t="s">
        <v>46</v>
      </c>
      <c r="K31" s="143">
        <v>42235</v>
      </c>
      <c r="L31" s="124">
        <v>6700000</v>
      </c>
      <c r="M31" s="124">
        <v>6700</v>
      </c>
      <c r="N31" s="124">
        <v>2579606.36</v>
      </c>
      <c r="O31" s="144">
        <v>2579.6063625000002</v>
      </c>
      <c r="P31" s="124">
        <v>0.38</v>
      </c>
      <c r="Q31" s="143">
        <v>46115</v>
      </c>
    </row>
    <row r="32" spans="1:17" ht="14.25">
      <c r="A32">
        <v>559</v>
      </c>
      <c r="B32">
        <v>7205</v>
      </c>
      <c r="C32" t="s">
        <v>833</v>
      </c>
      <c r="D32" t="s">
        <v>510</v>
      </c>
      <c r="F32" t="s">
        <v>69</v>
      </c>
      <c r="G32" t="s">
        <v>839</v>
      </c>
      <c r="H32" s="118">
        <v>666103494</v>
      </c>
      <c r="I32" t="s">
        <v>304</v>
      </c>
      <c r="J32" t="s">
        <v>46</v>
      </c>
      <c r="K32" s="143">
        <v>42445</v>
      </c>
      <c r="L32" s="124">
        <v>4420000</v>
      </c>
      <c r="M32" s="124">
        <v>4420</v>
      </c>
      <c r="N32" s="124">
        <v>1914070.8</v>
      </c>
      <c r="O32" s="144">
        <v>1914.0708</v>
      </c>
      <c r="P32" s="124">
        <v>0.43</v>
      </c>
      <c r="Q32" s="143">
        <v>46827</v>
      </c>
    </row>
    <row r="33" spans="1:17" ht="14.25">
      <c r="A33">
        <v>559</v>
      </c>
      <c r="B33">
        <v>7205</v>
      </c>
      <c r="C33" t="s">
        <v>833</v>
      </c>
      <c r="D33" t="s">
        <v>510</v>
      </c>
      <c r="F33" t="s">
        <v>69</v>
      </c>
      <c r="G33" t="s">
        <v>840</v>
      </c>
      <c r="H33" s="118">
        <v>666103965</v>
      </c>
      <c r="I33" t="s">
        <v>304</v>
      </c>
      <c r="J33" t="s">
        <v>46</v>
      </c>
      <c r="K33" s="143">
        <v>42445</v>
      </c>
      <c r="L33" s="124">
        <v>2380000</v>
      </c>
      <c r="M33" s="124">
        <v>2380</v>
      </c>
      <c r="N33" s="124">
        <v>2380000</v>
      </c>
      <c r="O33" s="144">
        <v>2380</v>
      </c>
      <c r="P33" s="124">
        <v>1</v>
      </c>
      <c r="Q33" s="143">
        <v>46758</v>
      </c>
    </row>
    <row r="34" spans="1:17" ht="14.25">
      <c r="A34">
        <v>559</v>
      </c>
      <c r="B34">
        <v>7205</v>
      </c>
      <c r="C34" t="s">
        <v>833</v>
      </c>
      <c r="D34" t="s">
        <v>561</v>
      </c>
      <c r="F34" t="s">
        <v>276</v>
      </c>
      <c r="G34" t="s">
        <v>841</v>
      </c>
      <c r="H34" s="118">
        <v>666103163</v>
      </c>
      <c r="I34" t="s">
        <v>304</v>
      </c>
      <c r="J34" t="s">
        <v>131</v>
      </c>
      <c r="K34" s="143">
        <v>42354</v>
      </c>
      <c r="L34" s="124">
        <v>1275000</v>
      </c>
      <c r="M34" s="124">
        <v>4035.37</v>
      </c>
      <c r="N34" s="124">
        <v>3905.75</v>
      </c>
      <c r="O34" s="144">
        <v>12.36169875</v>
      </c>
      <c r="P34" s="124">
        <v>0</v>
      </c>
      <c r="Q34" s="143">
        <v>46752</v>
      </c>
    </row>
    <row r="35" spans="1:17" ht="14.25">
      <c r="A35">
        <v>559</v>
      </c>
      <c r="B35">
        <v>7205</v>
      </c>
      <c r="C35" t="s">
        <v>833</v>
      </c>
      <c r="D35" t="s">
        <v>485</v>
      </c>
      <c r="F35" t="s">
        <v>35</v>
      </c>
      <c r="G35" t="s">
        <v>842</v>
      </c>
      <c r="H35" s="118">
        <v>666105929</v>
      </c>
      <c r="I35" t="s">
        <v>304</v>
      </c>
      <c r="J35" t="s">
        <v>46</v>
      </c>
      <c r="K35" s="143">
        <v>43125</v>
      </c>
      <c r="L35" s="124">
        <v>10200000</v>
      </c>
      <c r="M35" s="124">
        <v>10200</v>
      </c>
      <c r="N35" s="124">
        <v>785868.35</v>
      </c>
      <c r="O35" s="144">
        <v>785.86834999999996</v>
      </c>
      <c r="P35" s="124">
        <v>7.0000000000000007E-2</v>
      </c>
      <c r="Q35" s="143">
        <v>47143</v>
      </c>
    </row>
    <row r="36" spans="1:17" ht="14.25">
      <c r="A36">
        <v>559</v>
      </c>
      <c r="B36">
        <v>7205</v>
      </c>
      <c r="C36" t="s">
        <v>833</v>
      </c>
      <c r="D36" t="s">
        <v>551</v>
      </c>
      <c r="F36" t="s">
        <v>276</v>
      </c>
      <c r="G36" t="s">
        <v>843</v>
      </c>
      <c r="H36" s="118">
        <v>666106026</v>
      </c>
      <c r="I36" t="s">
        <v>304</v>
      </c>
      <c r="J36" t="s">
        <v>131</v>
      </c>
      <c r="K36" s="143">
        <v>43272</v>
      </c>
      <c r="L36" s="124">
        <v>4250000</v>
      </c>
      <c r="M36" s="124">
        <v>13451.25</v>
      </c>
      <c r="N36" s="124">
        <v>550193.94999999995</v>
      </c>
      <c r="O36" s="144">
        <v>1741.3638517499999</v>
      </c>
      <c r="P36" s="124">
        <v>0.12</v>
      </c>
      <c r="Q36" s="143">
        <v>46845</v>
      </c>
    </row>
    <row r="37" spans="1:17" ht="14.25">
      <c r="A37">
        <v>559</v>
      </c>
      <c r="B37">
        <v>7205</v>
      </c>
      <c r="C37" t="s">
        <v>833</v>
      </c>
      <c r="D37" t="s">
        <v>551</v>
      </c>
      <c r="F37" t="s">
        <v>276</v>
      </c>
      <c r="G37" t="s">
        <v>844</v>
      </c>
      <c r="H37" s="118">
        <v>666107438</v>
      </c>
      <c r="I37" t="s">
        <v>304</v>
      </c>
      <c r="J37" t="s">
        <v>131</v>
      </c>
      <c r="K37" s="143">
        <v>43272</v>
      </c>
      <c r="L37" s="124">
        <v>3333000</v>
      </c>
      <c r="M37" s="124">
        <v>10548.94</v>
      </c>
      <c r="N37" s="124">
        <v>794952.16</v>
      </c>
      <c r="O37" s="144">
        <v>2516.0235974775005</v>
      </c>
      <c r="P37" s="124">
        <v>0.23</v>
      </c>
      <c r="Q37" s="143">
        <v>47128</v>
      </c>
    </row>
    <row r="38" spans="1:17" ht="14.25">
      <c r="A38">
        <v>559</v>
      </c>
      <c r="B38">
        <v>7205</v>
      </c>
      <c r="C38" t="s">
        <v>833</v>
      </c>
      <c r="D38" t="s">
        <v>551</v>
      </c>
      <c r="F38" t="s">
        <v>276</v>
      </c>
      <c r="G38" t="s">
        <v>845</v>
      </c>
      <c r="H38" s="118">
        <v>666110671</v>
      </c>
      <c r="I38" t="s">
        <v>304</v>
      </c>
      <c r="J38" t="s">
        <v>131</v>
      </c>
      <c r="K38" s="143">
        <v>43272</v>
      </c>
      <c r="L38" s="124">
        <v>2450000</v>
      </c>
      <c r="M38" s="124">
        <v>7754.25</v>
      </c>
      <c r="N38" s="124">
        <v>726732.88</v>
      </c>
      <c r="O38" s="144">
        <v>2300.1095757499997</v>
      </c>
      <c r="P38" s="124">
        <v>0.28999999999999998</v>
      </c>
      <c r="Q38" s="143">
        <v>47856</v>
      </c>
    </row>
    <row r="39" spans="1:17" ht="14.25">
      <c r="A39">
        <v>559</v>
      </c>
      <c r="B39">
        <v>7205</v>
      </c>
      <c r="C39" t="s">
        <v>833</v>
      </c>
      <c r="D39" t="s">
        <v>492</v>
      </c>
      <c r="F39" t="s">
        <v>276</v>
      </c>
      <c r="G39" t="s">
        <v>846</v>
      </c>
      <c r="H39" s="118">
        <v>666107420</v>
      </c>
      <c r="I39" t="s">
        <v>304</v>
      </c>
      <c r="J39" t="s">
        <v>131</v>
      </c>
      <c r="K39" s="143">
        <v>44679</v>
      </c>
      <c r="L39" s="124">
        <v>2490000</v>
      </c>
      <c r="M39" s="124">
        <v>7880.85</v>
      </c>
      <c r="N39" s="124">
        <v>0</v>
      </c>
      <c r="O39" s="144">
        <v>0</v>
      </c>
      <c r="P39" s="124">
        <v>0</v>
      </c>
      <c r="Q39" s="143">
        <v>46912</v>
      </c>
    </row>
    <row r="40" spans="1:17" ht="14.25">
      <c r="A40">
        <v>559</v>
      </c>
      <c r="B40">
        <v>7205</v>
      </c>
      <c r="C40" t="s">
        <v>833</v>
      </c>
      <c r="D40" t="s">
        <v>542</v>
      </c>
      <c r="F40" t="s">
        <v>276</v>
      </c>
      <c r="G40" t="s">
        <v>847</v>
      </c>
      <c r="H40" s="118">
        <v>66611034</v>
      </c>
      <c r="I40" t="s">
        <v>304</v>
      </c>
      <c r="J40" t="s">
        <v>131</v>
      </c>
      <c r="K40" s="143">
        <v>44679</v>
      </c>
      <c r="L40" s="124">
        <v>2490000</v>
      </c>
      <c r="M40" s="124">
        <v>7880.85</v>
      </c>
      <c r="N40" s="124">
        <v>49800</v>
      </c>
      <c r="O40" s="144">
        <v>157.61699999999999</v>
      </c>
      <c r="P40" s="124">
        <v>0.02</v>
      </c>
      <c r="Q40" s="143">
        <v>47784</v>
      </c>
    </row>
    <row r="41" spans="1:17" ht="14.25">
      <c r="A41">
        <v>559</v>
      </c>
      <c r="B41">
        <v>7205</v>
      </c>
      <c r="C41" t="s">
        <v>833</v>
      </c>
      <c r="D41" t="s">
        <v>525</v>
      </c>
      <c r="F41" t="s">
        <v>35</v>
      </c>
      <c r="G41" t="s">
        <v>848</v>
      </c>
      <c r="H41" s="118">
        <v>666106133</v>
      </c>
      <c r="I41" t="s">
        <v>304</v>
      </c>
      <c r="J41" t="s">
        <v>131</v>
      </c>
      <c r="K41" s="143">
        <v>42730</v>
      </c>
      <c r="L41" s="124">
        <v>2550000</v>
      </c>
      <c r="M41" s="124">
        <v>8070.75</v>
      </c>
      <c r="N41" s="124">
        <v>127500</v>
      </c>
      <c r="O41" s="144">
        <v>403.53750000000002</v>
      </c>
      <c r="P41" s="124">
        <v>0.05</v>
      </c>
      <c r="Q41" s="143">
        <v>46753</v>
      </c>
    </row>
    <row r="42" spans="1:17" ht="14.25">
      <c r="A42">
        <v>559</v>
      </c>
      <c r="B42">
        <v>7205</v>
      </c>
      <c r="C42" t="s">
        <v>833</v>
      </c>
      <c r="D42" t="s">
        <v>518</v>
      </c>
      <c r="F42" t="s">
        <v>35</v>
      </c>
      <c r="G42" t="s">
        <v>849</v>
      </c>
      <c r="H42" s="118">
        <v>666107446</v>
      </c>
      <c r="I42" t="s">
        <v>304</v>
      </c>
      <c r="J42" t="s">
        <v>46</v>
      </c>
      <c r="K42" s="143">
        <v>43730</v>
      </c>
      <c r="L42" s="124">
        <v>24600000</v>
      </c>
      <c r="M42" s="124">
        <v>24600</v>
      </c>
      <c r="N42" s="124">
        <v>3240970.46</v>
      </c>
      <c r="O42" s="144">
        <v>3240.97046</v>
      </c>
      <c r="P42" s="124">
        <v>0.13</v>
      </c>
      <c r="Q42" s="143">
        <v>46415</v>
      </c>
    </row>
    <row r="43" spans="1:17" ht="14.25">
      <c r="A43">
        <v>559</v>
      </c>
      <c r="B43">
        <v>7205</v>
      </c>
      <c r="C43" t="s">
        <v>833</v>
      </c>
      <c r="D43" t="s">
        <v>850</v>
      </c>
      <c r="F43" t="s">
        <v>276</v>
      </c>
      <c r="G43" t="s">
        <v>851</v>
      </c>
      <c r="H43" s="118">
        <v>666109236</v>
      </c>
      <c r="I43" t="s">
        <v>304</v>
      </c>
      <c r="J43" t="s">
        <v>131</v>
      </c>
      <c r="K43" s="143" t="s">
        <v>586</v>
      </c>
      <c r="L43" s="124">
        <v>2520000</v>
      </c>
      <c r="M43" s="124">
        <v>7975.8</v>
      </c>
      <c r="N43" s="124">
        <v>252000</v>
      </c>
      <c r="O43" s="144">
        <v>797.58</v>
      </c>
      <c r="P43" s="124">
        <v>0.1</v>
      </c>
      <c r="Q43" s="143">
        <v>46771</v>
      </c>
    </row>
    <row r="44" spans="1:17" ht="14.25">
      <c r="A44">
        <v>559</v>
      </c>
      <c r="B44">
        <v>7205</v>
      </c>
      <c r="C44" t="s">
        <v>833</v>
      </c>
      <c r="D44" t="s">
        <v>529</v>
      </c>
      <c r="F44" t="s">
        <v>276</v>
      </c>
      <c r="G44" t="s">
        <v>852</v>
      </c>
      <c r="H44" s="118">
        <v>666109723</v>
      </c>
      <c r="I44" t="s">
        <v>304</v>
      </c>
      <c r="J44" t="s">
        <v>126</v>
      </c>
      <c r="K44" s="143">
        <v>44448</v>
      </c>
      <c r="L44" s="124">
        <v>1650000</v>
      </c>
      <c r="M44" s="124">
        <v>5999.4</v>
      </c>
      <c r="N44" s="124">
        <v>82500</v>
      </c>
      <c r="O44" s="144">
        <v>299.97000000000003</v>
      </c>
      <c r="P44" s="124">
        <v>0.05</v>
      </c>
      <c r="Q44" s="143">
        <v>47410</v>
      </c>
    </row>
    <row r="45" spans="1:17" ht="14.25">
      <c r="A45">
        <v>559</v>
      </c>
      <c r="B45">
        <v>7205</v>
      </c>
      <c r="C45" t="s">
        <v>833</v>
      </c>
      <c r="D45" t="s">
        <v>567</v>
      </c>
      <c r="F45" t="s">
        <v>118</v>
      </c>
      <c r="G45" t="s">
        <v>853</v>
      </c>
      <c r="H45" s="118">
        <v>666109954</v>
      </c>
      <c r="I45" t="s">
        <v>304</v>
      </c>
      <c r="J45" t="s">
        <v>131</v>
      </c>
      <c r="K45" s="143">
        <v>44545</v>
      </c>
      <c r="L45" s="124">
        <v>2520000</v>
      </c>
      <c r="M45" s="124">
        <v>7975.8</v>
      </c>
      <c r="N45" s="124">
        <v>526003.80000000005</v>
      </c>
      <c r="O45" s="144">
        <v>1664.8020269999997</v>
      </c>
      <c r="P45" s="124">
        <v>0.2</v>
      </c>
      <c r="Q45" s="143">
        <v>48333</v>
      </c>
    </row>
    <row r="46" spans="1:17" ht="14.25">
      <c r="A46">
        <v>559</v>
      </c>
      <c r="B46">
        <v>7205</v>
      </c>
      <c r="C46" t="s">
        <v>833</v>
      </c>
      <c r="D46" t="s">
        <v>854</v>
      </c>
      <c r="F46" t="s">
        <v>35</v>
      </c>
      <c r="G46" t="s">
        <v>855</v>
      </c>
      <c r="H46" s="118">
        <v>666109921</v>
      </c>
      <c r="I46" t="s">
        <v>304</v>
      </c>
      <c r="J46" t="s">
        <v>46</v>
      </c>
      <c r="K46" s="143">
        <v>44560</v>
      </c>
      <c r="L46" s="124">
        <v>12700000</v>
      </c>
      <c r="M46" s="124">
        <v>12700</v>
      </c>
      <c r="N46" s="124">
        <v>6533625.0599999996</v>
      </c>
      <c r="O46" s="144">
        <v>6533.6250666666665</v>
      </c>
      <c r="P46" s="124">
        <v>0.51</v>
      </c>
      <c r="Q46" s="143">
        <v>46142</v>
      </c>
    </row>
    <row r="47" spans="1:17" ht="14.25">
      <c r="A47">
        <v>559</v>
      </c>
      <c r="B47">
        <v>7205</v>
      </c>
      <c r="C47" t="s">
        <v>833</v>
      </c>
      <c r="D47" t="s">
        <v>533</v>
      </c>
      <c r="F47" t="s">
        <v>276</v>
      </c>
      <c r="G47" t="s">
        <v>856</v>
      </c>
      <c r="H47" s="118">
        <v>666110408</v>
      </c>
      <c r="I47" t="s">
        <v>304</v>
      </c>
      <c r="J47" t="s">
        <v>131</v>
      </c>
      <c r="K47" s="143">
        <v>44680</v>
      </c>
      <c r="L47" s="124">
        <v>1670000</v>
      </c>
      <c r="M47" s="124">
        <v>5285.55</v>
      </c>
      <c r="N47" s="124">
        <v>209226.78</v>
      </c>
      <c r="O47" s="144">
        <v>662.202774525</v>
      </c>
      <c r="P47" s="124">
        <v>0.12</v>
      </c>
      <c r="Q47" s="143">
        <v>47371</v>
      </c>
    </row>
    <row r="48" spans="1:17" ht="14.25">
      <c r="A48">
        <v>559</v>
      </c>
      <c r="B48">
        <v>7205</v>
      </c>
      <c r="C48" t="s">
        <v>833</v>
      </c>
      <c r="D48" t="s">
        <v>545</v>
      </c>
      <c r="F48" t="s">
        <v>118</v>
      </c>
      <c r="G48" t="s">
        <v>546</v>
      </c>
      <c r="H48" s="118">
        <v>666109798</v>
      </c>
      <c r="I48" t="s">
        <v>304</v>
      </c>
      <c r="J48" t="s">
        <v>131</v>
      </c>
      <c r="K48" s="143">
        <v>44559</v>
      </c>
      <c r="L48" s="124">
        <v>1650000</v>
      </c>
      <c r="M48" s="124">
        <v>5222.25</v>
      </c>
      <c r="N48" s="124">
        <v>1164075</v>
      </c>
      <c r="O48" s="144">
        <v>3684.2973750000001</v>
      </c>
      <c r="P48" s="124">
        <v>0.7</v>
      </c>
      <c r="Q48" s="143">
        <v>47666</v>
      </c>
    </row>
    <row r="49" spans="1:17" ht="14.25">
      <c r="A49">
        <v>559</v>
      </c>
      <c r="B49">
        <v>7205</v>
      </c>
      <c r="C49" t="s">
        <v>833</v>
      </c>
      <c r="D49" t="s">
        <v>564</v>
      </c>
      <c r="F49" t="s">
        <v>276</v>
      </c>
      <c r="G49" t="s">
        <v>857</v>
      </c>
      <c r="H49" s="118">
        <v>666110754</v>
      </c>
      <c r="I49" t="s">
        <v>304</v>
      </c>
      <c r="J49" t="s">
        <v>131</v>
      </c>
      <c r="K49" s="143">
        <v>44796</v>
      </c>
      <c r="L49" s="124">
        <v>2000000</v>
      </c>
      <c r="M49" s="124">
        <v>6330</v>
      </c>
      <c r="N49" s="124">
        <v>1429113.6</v>
      </c>
      <c r="O49" s="144">
        <v>4523.1445440000007</v>
      </c>
      <c r="P49" s="124">
        <v>0.71</v>
      </c>
      <c r="Q49" s="143">
        <v>48944</v>
      </c>
    </row>
    <row r="50" spans="1:17" ht="14.25">
      <c r="A50">
        <v>559</v>
      </c>
      <c r="B50">
        <v>7205</v>
      </c>
      <c r="C50" t="s">
        <v>833</v>
      </c>
      <c r="D50" t="s">
        <v>537</v>
      </c>
      <c r="F50" t="s">
        <v>276</v>
      </c>
      <c r="G50" t="s">
        <v>538</v>
      </c>
      <c r="H50" s="118">
        <v>666110800</v>
      </c>
      <c r="I50" t="s">
        <v>304</v>
      </c>
      <c r="J50" t="s">
        <v>131</v>
      </c>
      <c r="K50" s="143">
        <v>44893</v>
      </c>
      <c r="L50" s="124">
        <v>2400000</v>
      </c>
      <c r="M50" s="124">
        <v>7596</v>
      </c>
      <c r="N50" s="124">
        <v>1608000</v>
      </c>
      <c r="O50" s="144">
        <v>5089.32</v>
      </c>
      <c r="P50" s="124">
        <v>0.67</v>
      </c>
      <c r="Q50" s="143">
        <v>49457</v>
      </c>
    </row>
    <row r="51" spans="1:17" ht="14.25">
      <c r="A51">
        <v>559</v>
      </c>
      <c r="B51">
        <v>7205</v>
      </c>
      <c r="C51" t="s">
        <v>833</v>
      </c>
      <c r="D51" t="s">
        <v>579</v>
      </c>
      <c r="F51" t="s">
        <v>276</v>
      </c>
      <c r="G51" t="s">
        <v>580</v>
      </c>
      <c r="H51" s="118">
        <v>666110801</v>
      </c>
      <c r="I51" t="s">
        <v>304</v>
      </c>
      <c r="J51" t="s">
        <v>131</v>
      </c>
      <c r="K51" s="143">
        <v>45007</v>
      </c>
      <c r="L51" s="124">
        <v>2380000</v>
      </c>
      <c r="M51" s="124">
        <v>7532.7</v>
      </c>
      <c r="N51" s="124">
        <v>1687732.57</v>
      </c>
      <c r="O51" s="144">
        <v>5341.6735945999999</v>
      </c>
      <c r="P51" s="124">
        <v>0.7</v>
      </c>
      <c r="Q51" s="143">
        <v>48295</v>
      </c>
    </row>
    <row r="52" spans="1:17" ht="14.25">
      <c r="A52">
        <v>559</v>
      </c>
      <c r="B52">
        <v>7205</v>
      </c>
      <c r="C52" t="s">
        <v>833</v>
      </c>
      <c r="D52" t="s">
        <v>567</v>
      </c>
      <c r="F52" t="s">
        <v>118</v>
      </c>
      <c r="G52" t="s">
        <v>858</v>
      </c>
      <c r="H52" s="118">
        <v>666109998</v>
      </c>
      <c r="I52" t="s">
        <v>304</v>
      </c>
      <c r="J52" t="s">
        <v>131</v>
      </c>
      <c r="K52" s="143" t="s">
        <v>3663</v>
      </c>
      <c r="L52" s="124">
        <v>2370000</v>
      </c>
      <c r="M52" s="124">
        <v>7501.05</v>
      </c>
      <c r="N52" s="124">
        <v>1133692.6599999999</v>
      </c>
      <c r="O52" s="144">
        <v>3588.1372689000004</v>
      </c>
      <c r="P52" s="124">
        <v>0.47</v>
      </c>
      <c r="Q52" s="143">
        <v>48950</v>
      </c>
    </row>
    <row r="53" spans="1:17" ht="14.25">
      <c r="A53">
        <v>559</v>
      </c>
      <c r="B53">
        <v>7205</v>
      </c>
      <c r="C53" t="s">
        <v>833</v>
      </c>
      <c r="D53" t="s">
        <v>850</v>
      </c>
      <c r="F53" t="s">
        <v>276</v>
      </c>
      <c r="G53" t="s">
        <v>859</v>
      </c>
      <c r="H53" s="118">
        <v>666109237</v>
      </c>
      <c r="I53" t="s">
        <v>304</v>
      </c>
      <c r="J53" t="s">
        <v>131</v>
      </c>
      <c r="K53" s="143" t="s">
        <v>586</v>
      </c>
      <c r="L53" s="124">
        <v>2370000</v>
      </c>
      <c r="M53" s="124">
        <v>7501.05</v>
      </c>
      <c r="N53" s="124">
        <v>1279800</v>
      </c>
      <c r="O53" s="144">
        <v>4050.567</v>
      </c>
      <c r="P53" s="124">
        <v>0.54</v>
      </c>
      <c r="Q53" s="143">
        <v>49583</v>
      </c>
    </row>
    <row r="54" spans="1:17" ht="14.25">
      <c r="A54">
        <v>559</v>
      </c>
      <c r="B54">
        <v>7205</v>
      </c>
      <c r="C54" t="s">
        <v>833</v>
      </c>
      <c r="D54" t="s">
        <v>860</v>
      </c>
      <c r="F54" t="s">
        <v>276</v>
      </c>
      <c r="G54" t="s">
        <v>861</v>
      </c>
      <c r="H54" s="118">
        <v>666110883</v>
      </c>
      <c r="I54" t="s">
        <v>304</v>
      </c>
      <c r="J54" t="s">
        <v>126</v>
      </c>
      <c r="K54" s="143" t="s">
        <v>3664</v>
      </c>
      <c r="L54" s="124">
        <v>1570000</v>
      </c>
      <c r="M54" s="124">
        <v>5708.52</v>
      </c>
      <c r="N54" s="124">
        <v>1119717.72</v>
      </c>
      <c r="O54" s="144">
        <v>4071.2936299200001</v>
      </c>
      <c r="P54" s="124">
        <v>0.71</v>
      </c>
      <c r="Q54" s="143">
        <v>49893</v>
      </c>
    </row>
    <row r="55" spans="1:17" ht="14.25">
      <c r="A55">
        <v>559</v>
      </c>
      <c r="B55">
        <v>7205</v>
      </c>
      <c r="C55" t="s">
        <v>833</v>
      </c>
      <c r="D55" t="s">
        <v>862</v>
      </c>
      <c r="F55" t="s">
        <v>276</v>
      </c>
      <c r="G55" t="s">
        <v>863</v>
      </c>
      <c r="H55" s="118">
        <v>666109734</v>
      </c>
      <c r="I55" t="s">
        <v>304</v>
      </c>
      <c r="J55" t="s">
        <v>126</v>
      </c>
      <c r="K55" s="143">
        <v>45846</v>
      </c>
      <c r="L55" s="124">
        <v>1550000</v>
      </c>
      <c r="M55" s="124">
        <v>5635.8</v>
      </c>
      <c r="N55" s="124">
        <v>573500</v>
      </c>
      <c r="O55" s="144">
        <v>2085.2460000000001</v>
      </c>
      <c r="P55" s="124">
        <v>0.37</v>
      </c>
      <c r="Q55" s="143">
        <v>48488</v>
      </c>
    </row>
    <row r="56" spans="1:17" ht="14.25">
      <c r="A56">
        <v>559</v>
      </c>
      <c r="B56">
        <v>7206</v>
      </c>
      <c r="C56" t="s">
        <v>833</v>
      </c>
      <c r="D56" t="s">
        <v>551</v>
      </c>
      <c r="F56" t="s">
        <v>276</v>
      </c>
      <c r="G56" t="s">
        <v>844</v>
      </c>
      <c r="H56" s="118">
        <v>666107438</v>
      </c>
      <c r="I56" t="s">
        <v>304</v>
      </c>
      <c r="J56" t="s">
        <v>131</v>
      </c>
      <c r="K56" s="143">
        <v>43272</v>
      </c>
      <c r="L56" s="124">
        <v>40000</v>
      </c>
      <c r="M56" s="124">
        <v>126.6</v>
      </c>
      <c r="N56" s="124">
        <v>9540.3799999999992</v>
      </c>
      <c r="O56" s="144">
        <v>30.195302700000003</v>
      </c>
      <c r="P56" s="124">
        <v>0.23</v>
      </c>
      <c r="Q56" s="143">
        <v>47128</v>
      </c>
    </row>
    <row r="57" spans="1:17" ht="14.25">
      <c r="A57">
        <v>559</v>
      </c>
      <c r="B57">
        <v>7206</v>
      </c>
      <c r="C57" t="s">
        <v>833</v>
      </c>
      <c r="D57" t="s">
        <v>551</v>
      </c>
      <c r="F57" t="s">
        <v>276</v>
      </c>
      <c r="G57" t="s">
        <v>845</v>
      </c>
      <c r="H57" s="118">
        <v>666110671</v>
      </c>
      <c r="I57" t="s">
        <v>304</v>
      </c>
      <c r="J57" t="s">
        <v>131</v>
      </c>
      <c r="K57" s="143">
        <v>43272</v>
      </c>
      <c r="L57" s="124">
        <v>80000</v>
      </c>
      <c r="M57" s="124">
        <v>253.2</v>
      </c>
      <c r="N57" s="124">
        <v>23730.05</v>
      </c>
      <c r="O57" s="144">
        <v>75.105618800000002</v>
      </c>
      <c r="P57" s="124">
        <v>0.28999999999999998</v>
      </c>
      <c r="Q57" s="143">
        <v>47856</v>
      </c>
    </row>
    <row r="58" spans="1:17" ht="14.25">
      <c r="A58">
        <v>559</v>
      </c>
      <c r="B58">
        <v>7206</v>
      </c>
      <c r="C58" t="s">
        <v>833</v>
      </c>
      <c r="D58" t="s">
        <v>492</v>
      </c>
      <c r="F58" t="s">
        <v>276</v>
      </c>
      <c r="G58" t="s">
        <v>846</v>
      </c>
      <c r="H58" s="118">
        <v>666107420</v>
      </c>
      <c r="I58" t="s">
        <v>304</v>
      </c>
      <c r="J58" t="s">
        <v>131</v>
      </c>
      <c r="K58" s="143">
        <v>44679</v>
      </c>
      <c r="L58" s="124">
        <v>30000</v>
      </c>
      <c r="M58" s="124">
        <v>94.95</v>
      </c>
      <c r="N58" s="124">
        <v>0</v>
      </c>
      <c r="O58" s="144">
        <v>0</v>
      </c>
      <c r="P58" s="124">
        <v>0</v>
      </c>
      <c r="Q58" s="143">
        <v>46912</v>
      </c>
    </row>
    <row r="59" spans="1:17" ht="14.25">
      <c r="A59">
        <v>559</v>
      </c>
      <c r="B59">
        <v>7206</v>
      </c>
      <c r="C59" t="s">
        <v>833</v>
      </c>
      <c r="D59" t="s">
        <v>542</v>
      </c>
      <c r="F59" t="s">
        <v>276</v>
      </c>
      <c r="G59" t="s">
        <v>847</v>
      </c>
      <c r="H59" s="118">
        <v>66611034</v>
      </c>
      <c r="I59" t="s">
        <v>304</v>
      </c>
      <c r="J59" t="s">
        <v>131</v>
      </c>
      <c r="K59" s="143">
        <v>44679</v>
      </c>
      <c r="L59" s="124">
        <v>30000</v>
      </c>
      <c r="M59" s="124">
        <v>94.95</v>
      </c>
      <c r="N59" s="124">
        <v>600</v>
      </c>
      <c r="O59" s="144">
        <v>1.899</v>
      </c>
      <c r="P59" s="124">
        <v>0.02</v>
      </c>
      <c r="Q59" s="143">
        <v>47784</v>
      </c>
    </row>
    <row r="60" spans="1:17" ht="14.25">
      <c r="A60">
        <v>559</v>
      </c>
      <c r="B60">
        <v>7206</v>
      </c>
      <c r="C60" t="s">
        <v>833</v>
      </c>
      <c r="D60" t="s">
        <v>518</v>
      </c>
      <c r="F60" t="s">
        <v>35</v>
      </c>
      <c r="G60" t="s">
        <v>849</v>
      </c>
      <c r="H60" s="118">
        <v>666107446</v>
      </c>
      <c r="I60" t="s">
        <v>304</v>
      </c>
      <c r="J60" t="s">
        <v>46</v>
      </c>
      <c r="K60" s="143">
        <v>43730</v>
      </c>
      <c r="L60" s="124">
        <v>300000</v>
      </c>
      <c r="M60" s="124">
        <v>300</v>
      </c>
      <c r="N60" s="124">
        <v>39524.03</v>
      </c>
      <c r="O60" s="144">
        <v>39.524029999999996</v>
      </c>
      <c r="P60" s="124">
        <v>0.13</v>
      </c>
      <c r="Q60" s="143">
        <v>46415</v>
      </c>
    </row>
    <row r="61" spans="1:17" ht="14.25">
      <c r="A61">
        <v>559</v>
      </c>
      <c r="B61">
        <v>7206</v>
      </c>
      <c r="C61" t="s">
        <v>833</v>
      </c>
      <c r="D61" t="s">
        <v>850</v>
      </c>
      <c r="F61" t="s">
        <v>276</v>
      </c>
      <c r="G61" t="s">
        <v>851</v>
      </c>
      <c r="H61" s="118">
        <v>666109236</v>
      </c>
      <c r="I61" t="s">
        <v>304</v>
      </c>
      <c r="J61" t="s">
        <v>131</v>
      </c>
      <c r="K61" s="143" t="s">
        <v>586</v>
      </c>
      <c r="L61" s="124">
        <v>40000</v>
      </c>
      <c r="M61" s="124">
        <v>126.6</v>
      </c>
      <c r="N61" s="124">
        <v>4000</v>
      </c>
      <c r="O61" s="144">
        <v>12.659999999999998</v>
      </c>
      <c r="P61" s="124">
        <v>0.1</v>
      </c>
      <c r="Q61" s="143">
        <v>46771</v>
      </c>
    </row>
    <row r="62" spans="1:17" ht="14.25">
      <c r="A62">
        <v>559</v>
      </c>
      <c r="B62">
        <v>7206</v>
      </c>
      <c r="C62" t="s">
        <v>833</v>
      </c>
      <c r="D62" t="s">
        <v>529</v>
      </c>
      <c r="F62" t="s">
        <v>276</v>
      </c>
      <c r="G62" t="s">
        <v>852</v>
      </c>
      <c r="H62" s="118">
        <v>666109723</v>
      </c>
      <c r="I62" t="s">
        <v>304</v>
      </c>
      <c r="J62" t="s">
        <v>126</v>
      </c>
      <c r="K62" s="143">
        <v>44448</v>
      </c>
      <c r="L62" s="124">
        <v>40000</v>
      </c>
      <c r="M62" s="124">
        <v>145.44</v>
      </c>
      <c r="N62" s="124">
        <v>2000</v>
      </c>
      <c r="O62" s="144">
        <v>7.2720000000000002</v>
      </c>
      <c r="P62" s="124">
        <v>0.05</v>
      </c>
      <c r="Q62" s="143">
        <v>47410</v>
      </c>
    </row>
    <row r="63" spans="1:17" ht="14.25">
      <c r="A63">
        <v>559</v>
      </c>
      <c r="B63">
        <v>7206</v>
      </c>
      <c r="C63" t="s">
        <v>833</v>
      </c>
      <c r="D63" t="s">
        <v>567</v>
      </c>
      <c r="F63" t="s">
        <v>118</v>
      </c>
      <c r="G63" t="s">
        <v>853</v>
      </c>
      <c r="H63" s="118">
        <v>666109954</v>
      </c>
      <c r="I63" t="s">
        <v>304</v>
      </c>
      <c r="J63" t="s">
        <v>131</v>
      </c>
      <c r="K63" s="143">
        <v>44545</v>
      </c>
      <c r="L63" s="124">
        <v>40000</v>
      </c>
      <c r="M63" s="124">
        <v>126.6</v>
      </c>
      <c r="N63" s="124">
        <v>8349.26</v>
      </c>
      <c r="O63" s="144">
        <v>26.425429000000001</v>
      </c>
      <c r="P63" s="124">
        <v>0.2</v>
      </c>
      <c r="Q63" s="143">
        <v>48333</v>
      </c>
    </row>
    <row r="64" spans="1:17" ht="14.25">
      <c r="A64">
        <v>559</v>
      </c>
      <c r="B64">
        <v>7206</v>
      </c>
      <c r="C64" t="s">
        <v>833</v>
      </c>
      <c r="D64" t="s">
        <v>854</v>
      </c>
      <c r="F64" t="s">
        <v>35</v>
      </c>
      <c r="G64" t="s">
        <v>855</v>
      </c>
      <c r="H64" s="118">
        <v>666109921</v>
      </c>
      <c r="I64" t="s">
        <v>304</v>
      </c>
      <c r="J64" t="s">
        <v>46</v>
      </c>
      <c r="K64" s="143">
        <v>44560</v>
      </c>
      <c r="L64" s="124">
        <v>300000</v>
      </c>
      <c r="M64" s="124">
        <v>300</v>
      </c>
      <c r="N64" s="124">
        <v>154337.60000000001</v>
      </c>
      <c r="O64" s="144">
        <v>154.33760000000001</v>
      </c>
      <c r="P64" s="124">
        <v>0.51</v>
      </c>
      <c r="Q64" s="143">
        <v>46142</v>
      </c>
    </row>
    <row r="65" spans="1:17" ht="14.25">
      <c r="A65">
        <v>559</v>
      </c>
      <c r="B65">
        <v>7206</v>
      </c>
      <c r="C65" t="s">
        <v>833</v>
      </c>
      <c r="D65" t="s">
        <v>533</v>
      </c>
      <c r="F65" t="s">
        <v>276</v>
      </c>
      <c r="G65" t="s">
        <v>856</v>
      </c>
      <c r="H65" s="118">
        <v>666110408</v>
      </c>
      <c r="I65" t="s">
        <v>304</v>
      </c>
      <c r="J65" t="s">
        <v>131</v>
      </c>
      <c r="K65" s="143">
        <v>44680</v>
      </c>
      <c r="L65" s="124">
        <v>30000</v>
      </c>
      <c r="M65" s="124">
        <v>94.95</v>
      </c>
      <c r="N65" s="124">
        <v>3758.56</v>
      </c>
      <c r="O65" s="144">
        <v>11.895858225</v>
      </c>
      <c r="P65" s="124">
        <v>0.12</v>
      </c>
      <c r="Q65" s="143">
        <v>47371</v>
      </c>
    </row>
    <row r="66" spans="1:17" ht="14.25">
      <c r="A66">
        <v>559</v>
      </c>
      <c r="B66">
        <v>7206</v>
      </c>
      <c r="C66" t="s">
        <v>833</v>
      </c>
      <c r="D66" t="s">
        <v>545</v>
      </c>
      <c r="F66" t="s">
        <v>118</v>
      </c>
      <c r="G66" t="s">
        <v>546</v>
      </c>
      <c r="H66" s="118">
        <v>666109798</v>
      </c>
      <c r="I66" t="s">
        <v>304</v>
      </c>
      <c r="J66" t="s">
        <v>131</v>
      </c>
      <c r="K66" s="143">
        <v>44559</v>
      </c>
      <c r="L66" s="124">
        <v>40000</v>
      </c>
      <c r="M66" s="124">
        <v>126.6</v>
      </c>
      <c r="N66" s="124">
        <v>28220</v>
      </c>
      <c r="O66" s="144">
        <v>89.316299999999998</v>
      </c>
      <c r="P66" s="124">
        <v>0.7</v>
      </c>
      <c r="Q66" s="143">
        <v>47666</v>
      </c>
    </row>
    <row r="67" spans="1:17" ht="14.25">
      <c r="A67">
        <v>559</v>
      </c>
      <c r="B67">
        <v>7206</v>
      </c>
      <c r="C67" t="s">
        <v>833</v>
      </c>
      <c r="D67" t="s">
        <v>564</v>
      </c>
      <c r="F67" t="s">
        <v>276</v>
      </c>
      <c r="G67" t="s">
        <v>857</v>
      </c>
      <c r="H67" s="118">
        <v>666110754</v>
      </c>
      <c r="I67" t="s">
        <v>304</v>
      </c>
      <c r="J67" t="s">
        <v>131</v>
      </c>
      <c r="K67" s="143">
        <v>44796</v>
      </c>
      <c r="L67" s="124">
        <v>50000</v>
      </c>
      <c r="M67" s="124">
        <v>158.25</v>
      </c>
      <c r="N67" s="124">
        <v>35727.839999999997</v>
      </c>
      <c r="O67" s="144">
        <v>113.07861360000001</v>
      </c>
      <c r="P67" s="124">
        <v>0.71</v>
      </c>
      <c r="Q67" s="143">
        <v>48944</v>
      </c>
    </row>
    <row r="68" spans="1:17" ht="14.25">
      <c r="A68">
        <v>559</v>
      </c>
      <c r="B68">
        <v>7206</v>
      </c>
      <c r="C68" t="s">
        <v>833</v>
      </c>
      <c r="D68" t="s">
        <v>537</v>
      </c>
      <c r="F68" t="s">
        <v>276</v>
      </c>
      <c r="G68" t="s">
        <v>538</v>
      </c>
      <c r="H68" s="118">
        <v>666110800</v>
      </c>
      <c r="I68" t="s">
        <v>304</v>
      </c>
      <c r="J68" t="s">
        <v>131</v>
      </c>
      <c r="K68" s="143">
        <v>44893</v>
      </c>
      <c r="L68" s="124">
        <v>100000</v>
      </c>
      <c r="M68" s="124">
        <v>316.5</v>
      </c>
      <c r="N68" s="124">
        <v>67000</v>
      </c>
      <c r="O68" s="144">
        <v>212.05499999999995</v>
      </c>
      <c r="P68" s="124">
        <v>0.67</v>
      </c>
      <c r="Q68" s="143">
        <v>49457</v>
      </c>
    </row>
    <row r="69" spans="1:17" ht="14.25">
      <c r="A69">
        <v>559</v>
      </c>
      <c r="B69">
        <v>7206</v>
      </c>
      <c r="C69" t="s">
        <v>833</v>
      </c>
      <c r="D69" t="s">
        <v>579</v>
      </c>
      <c r="F69" t="s">
        <v>276</v>
      </c>
      <c r="G69" t="s">
        <v>580</v>
      </c>
      <c r="H69" s="118">
        <v>666110801</v>
      </c>
      <c r="I69" t="s">
        <v>304</v>
      </c>
      <c r="J69" t="s">
        <v>131</v>
      </c>
      <c r="K69" s="143">
        <v>45007</v>
      </c>
      <c r="L69" s="124">
        <v>80000</v>
      </c>
      <c r="M69" s="124">
        <v>253.2</v>
      </c>
      <c r="N69" s="124">
        <v>56730.5</v>
      </c>
      <c r="O69" s="144">
        <v>179.55205360000002</v>
      </c>
      <c r="P69" s="124">
        <v>0.7</v>
      </c>
      <c r="Q69" s="143">
        <v>48295</v>
      </c>
    </row>
    <row r="70" spans="1:17" ht="14.25">
      <c r="A70">
        <v>559</v>
      </c>
      <c r="B70">
        <v>7206</v>
      </c>
      <c r="C70" t="s">
        <v>833</v>
      </c>
      <c r="D70" t="s">
        <v>567</v>
      </c>
      <c r="F70" t="s">
        <v>118</v>
      </c>
      <c r="G70" t="s">
        <v>858</v>
      </c>
      <c r="H70" s="118">
        <v>666109998</v>
      </c>
      <c r="I70" t="s">
        <v>304</v>
      </c>
      <c r="J70" t="s">
        <v>131</v>
      </c>
      <c r="K70" s="143" t="s">
        <v>3663</v>
      </c>
      <c r="L70" s="124">
        <v>110000</v>
      </c>
      <c r="M70" s="124">
        <v>348.15</v>
      </c>
      <c r="N70" s="124">
        <v>52618.64</v>
      </c>
      <c r="O70" s="144">
        <v>166.53801670000001</v>
      </c>
      <c r="P70" s="124">
        <v>0.47</v>
      </c>
      <c r="Q70" s="143">
        <v>48950</v>
      </c>
    </row>
    <row r="71" spans="1:17" ht="14.25">
      <c r="A71">
        <v>559</v>
      </c>
      <c r="B71">
        <v>7206</v>
      </c>
      <c r="C71" t="s">
        <v>833</v>
      </c>
      <c r="D71" t="s">
        <v>850</v>
      </c>
      <c r="F71" t="s">
        <v>276</v>
      </c>
      <c r="G71" t="s">
        <v>859</v>
      </c>
      <c r="H71" s="118">
        <v>666109237</v>
      </c>
      <c r="I71" t="s">
        <v>304</v>
      </c>
      <c r="J71" t="s">
        <v>131</v>
      </c>
      <c r="K71" s="143" t="s">
        <v>586</v>
      </c>
      <c r="L71" s="124">
        <v>120000</v>
      </c>
      <c r="M71" s="124">
        <v>379.8</v>
      </c>
      <c r="N71" s="124">
        <v>64800</v>
      </c>
      <c r="O71" s="144">
        <v>205.09200000000001</v>
      </c>
      <c r="P71" s="124">
        <v>0.54</v>
      </c>
      <c r="Q71" s="143">
        <v>49583</v>
      </c>
    </row>
    <row r="72" spans="1:17" ht="14.25">
      <c r="A72">
        <v>559</v>
      </c>
      <c r="B72">
        <v>7206</v>
      </c>
      <c r="C72" t="s">
        <v>833</v>
      </c>
      <c r="D72" t="s">
        <v>860</v>
      </c>
      <c r="F72" t="s">
        <v>276</v>
      </c>
      <c r="G72" t="s">
        <v>861</v>
      </c>
      <c r="H72" s="118">
        <v>666110883</v>
      </c>
      <c r="I72" t="s">
        <v>304</v>
      </c>
      <c r="J72" t="s">
        <v>126</v>
      </c>
      <c r="K72" s="143" t="s">
        <v>3664</v>
      </c>
      <c r="L72" s="124">
        <v>80000</v>
      </c>
      <c r="M72" s="124">
        <v>290.88</v>
      </c>
      <c r="N72" s="124">
        <v>57055.68</v>
      </c>
      <c r="O72" s="144">
        <v>207.45445248000001</v>
      </c>
      <c r="P72" s="124">
        <v>0.71</v>
      </c>
      <c r="Q72" s="143">
        <v>49893</v>
      </c>
    </row>
    <row r="73" spans="1:17" ht="14.25">
      <c r="A73">
        <v>559</v>
      </c>
      <c r="B73">
        <v>7206</v>
      </c>
      <c r="C73" t="s">
        <v>833</v>
      </c>
      <c r="D73" t="s">
        <v>862</v>
      </c>
      <c r="F73" t="s">
        <v>276</v>
      </c>
      <c r="G73" t="s">
        <v>863</v>
      </c>
      <c r="H73" s="118">
        <v>666109734</v>
      </c>
      <c r="I73" t="s">
        <v>304</v>
      </c>
      <c r="J73" t="s">
        <v>126</v>
      </c>
      <c r="K73" s="143">
        <v>45846</v>
      </c>
      <c r="L73" s="124">
        <v>80000</v>
      </c>
      <c r="M73" s="124">
        <v>290.88</v>
      </c>
      <c r="N73" s="124">
        <v>29600</v>
      </c>
      <c r="O73" s="144">
        <v>107.62560000000001</v>
      </c>
      <c r="P73" s="124">
        <v>0.37</v>
      </c>
      <c r="Q73" s="143">
        <v>48488</v>
      </c>
    </row>
    <row r="74" spans="1:17" ht="14.25">
      <c r="A74">
        <v>559</v>
      </c>
      <c r="B74">
        <v>7207</v>
      </c>
      <c r="C74" t="s">
        <v>833</v>
      </c>
      <c r="D74" t="s">
        <v>551</v>
      </c>
      <c r="F74" t="s">
        <v>276</v>
      </c>
      <c r="G74" t="s">
        <v>844</v>
      </c>
      <c r="H74" s="118">
        <v>666107438</v>
      </c>
      <c r="I74" t="s">
        <v>304</v>
      </c>
      <c r="J74" t="s">
        <v>131</v>
      </c>
      <c r="K74" s="143">
        <v>43272</v>
      </c>
      <c r="L74" s="124">
        <v>67000</v>
      </c>
      <c r="M74" s="124">
        <v>212.05</v>
      </c>
      <c r="N74" s="124">
        <v>15980.13</v>
      </c>
      <c r="O74" s="144">
        <v>50.577132022500003</v>
      </c>
      <c r="P74" s="124">
        <v>0.23</v>
      </c>
      <c r="Q74" s="143">
        <v>47128</v>
      </c>
    </row>
    <row r="75" spans="1:17" ht="14.25">
      <c r="A75">
        <v>559</v>
      </c>
      <c r="B75">
        <v>7207</v>
      </c>
      <c r="C75" t="s">
        <v>833</v>
      </c>
      <c r="D75" t="s">
        <v>551</v>
      </c>
      <c r="F75" t="s">
        <v>276</v>
      </c>
      <c r="G75" t="s">
        <v>845</v>
      </c>
      <c r="H75" s="118">
        <v>666110671</v>
      </c>
      <c r="I75" t="s">
        <v>304</v>
      </c>
      <c r="J75" t="s">
        <v>131</v>
      </c>
      <c r="K75" s="143">
        <v>43272</v>
      </c>
      <c r="L75" s="124">
        <v>140000</v>
      </c>
      <c r="M75" s="124">
        <v>443.1</v>
      </c>
      <c r="N75" s="124">
        <v>41527.589999999997</v>
      </c>
      <c r="O75" s="144">
        <v>131.4348329</v>
      </c>
      <c r="P75" s="124">
        <v>0.28999999999999998</v>
      </c>
      <c r="Q75" s="143">
        <v>47856</v>
      </c>
    </row>
    <row r="76" spans="1:17" ht="14.25">
      <c r="A76">
        <v>559</v>
      </c>
      <c r="B76">
        <v>7207</v>
      </c>
      <c r="C76" t="s">
        <v>833</v>
      </c>
      <c r="D76" t="s">
        <v>492</v>
      </c>
      <c r="F76" t="s">
        <v>276</v>
      </c>
      <c r="G76" t="s">
        <v>846</v>
      </c>
      <c r="H76" s="118">
        <v>666107420</v>
      </c>
      <c r="I76" t="s">
        <v>304</v>
      </c>
      <c r="J76" t="s">
        <v>131</v>
      </c>
      <c r="K76" s="143">
        <v>44679</v>
      </c>
      <c r="L76" s="124">
        <v>60000</v>
      </c>
      <c r="M76" s="124">
        <v>189.9</v>
      </c>
      <c r="N76" s="124">
        <v>0</v>
      </c>
      <c r="O76" s="144">
        <v>0</v>
      </c>
      <c r="P76" s="124">
        <v>0</v>
      </c>
      <c r="Q76" s="143">
        <v>46912</v>
      </c>
    </row>
    <row r="77" spans="1:17" ht="14.25">
      <c r="A77">
        <v>559</v>
      </c>
      <c r="B77">
        <v>7207</v>
      </c>
      <c r="C77" t="s">
        <v>833</v>
      </c>
      <c r="D77" t="s">
        <v>542</v>
      </c>
      <c r="F77" t="s">
        <v>276</v>
      </c>
      <c r="G77" t="s">
        <v>847</v>
      </c>
      <c r="H77" s="118">
        <v>66611034</v>
      </c>
      <c r="I77" t="s">
        <v>304</v>
      </c>
      <c r="J77" t="s">
        <v>131</v>
      </c>
      <c r="K77" s="143">
        <v>44679</v>
      </c>
      <c r="L77" s="124">
        <v>60000</v>
      </c>
      <c r="M77" s="124">
        <v>189.9</v>
      </c>
      <c r="N77" s="124">
        <v>1200</v>
      </c>
      <c r="O77" s="144">
        <v>3.798</v>
      </c>
      <c r="P77" s="124">
        <v>0.02</v>
      </c>
      <c r="Q77" s="143">
        <v>47784</v>
      </c>
    </row>
    <row r="78" spans="1:17" ht="14.25">
      <c r="A78">
        <v>559</v>
      </c>
      <c r="B78">
        <v>7207</v>
      </c>
      <c r="C78" t="s">
        <v>833</v>
      </c>
      <c r="D78" t="s">
        <v>518</v>
      </c>
      <c r="F78" t="s">
        <v>35</v>
      </c>
      <c r="G78" t="s">
        <v>849</v>
      </c>
      <c r="H78" s="118">
        <v>666107446</v>
      </c>
      <c r="I78" t="s">
        <v>304</v>
      </c>
      <c r="J78" t="s">
        <v>46</v>
      </c>
      <c r="K78" s="143">
        <v>43730</v>
      </c>
      <c r="L78" s="124">
        <v>600000</v>
      </c>
      <c r="M78" s="124">
        <v>600</v>
      </c>
      <c r="N78" s="124">
        <v>79048.06</v>
      </c>
      <c r="O78" s="144">
        <v>79.048059999999992</v>
      </c>
      <c r="P78" s="124">
        <v>0.13</v>
      </c>
      <c r="Q78" s="143">
        <v>46415</v>
      </c>
    </row>
    <row r="79" spans="1:17" ht="14.25">
      <c r="A79">
        <v>559</v>
      </c>
      <c r="B79">
        <v>7207</v>
      </c>
      <c r="C79" t="s">
        <v>833</v>
      </c>
      <c r="D79" t="s">
        <v>850</v>
      </c>
      <c r="F79" t="s">
        <v>276</v>
      </c>
      <c r="G79" t="s">
        <v>851</v>
      </c>
      <c r="H79" s="118">
        <v>666109236</v>
      </c>
      <c r="I79" t="s">
        <v>304</v>
      </c>
      <c r="J79" t="s">
        <v>131</v>
      </c>
      <c r="K79" s="143" t="s">
        <v>586</v>
      </c>
      <c r="L79" s="124">
        <v>80000</v>
      </c>
      <c r="M79" s="124">
        <v>253.2</v>
      </c>
      <c r="N79" s="124">
        <v>8000</v>
      </c>
      <c r="O79" s="144">
        <v>25.320000000000057</v>
      </c>
      <c r="P79" s="124">
        <v>0.1</v>
      </c>
      <c r="Q79" s="143">
        <v>46771</v>
      </c>
    </row>
    <row r="80" spans="1:17" ht="14.25">
      <c r="A80">
        <v>559</v>
      </c>
      <c r="B80">
        <v>7207</v>
      </c>
      <c r="C80" t="s">
        <v>833</v>
      </c>
      <c r="D80" t="s">
        <v>529</v>
      </c>
      <c r="F80" t="s">
        <v>276</v>
      </c>
      <c r="G80" t="s">
        <v>852</v>
      </c>
      <c r="H80" s="118">
        <v>666109723</v>
      </c>
      <c r="I80" t="s">
        <v>304</v>
      </c>
      <c r="J80" t="s">
        <v>126</v>
      </c>
      <c r="K80" s="143">
        <v>44448</v>
      </c>
      <c r="L80" s="124">
        <v>60000</v>
      </c>
      <c r="M80" s="124">
        <v>218.16</v>
      </c>
      <c r="N80" s="124">
        <v>3000</v>
      </c>
      <c r="O80" s="144">
        <v>10.90800000000001</v>
      </c>
      <c r="P80" s="124">
        <v>0.05</v>
      </c>
      <c r="Q80" s="143">
        <v>47410</v>
      </c>
    </row>
    <row r="81" spans="1:17" ht="14.25">
      <c r="A81">
        <v>559</v>
      </c>
      <c r="B81">
        <v>7207</v>
      </c>
      <c r="C81" t="s">
        <v>833</v>
      </c>
      <c r="D81" t="s">
        <v>567</v>
      </c>
      <c r="F81" t="s">
        <v>118</v>
      </c>
      <c r="G81" t="s">
        <v>853</v>
      </c>
      <c r="H81" s="118">
        <v>666109954</v>
      </c>
      <c r="I81" t="s">
        <v>304</v>
      </c>
      <c r="J81" t="s">
        <v>131</v>
      </c>
      <c r="K81" s="143">
        <v>44545</v>
      </c>
      <c r="L81" s="124">
        <v>80000</v>
      </c>
      <c r="M81" s="124">
        <v>253.2</v>
      </c>
      <c r="N81" s="124">
        <v>16698.53</v>
      </c>
      <c r="O81" s="144">
        <v>52.850858000000002</v>
      </c>
      <c r="P81" s="124">
        <v>0.2</v>
      </c>
      <c r="Q81" s="143">
        <v>48333</v>
      </c>
    </row>
    <row r="82" spans="1:17" ht="14.25">
      <c r="A82">
        <v>559</v>
      </c>
      <c r="B82">
        <v>7207</v>
      </c>
      <c r="C82" t="s">
        <v>833</v>
      </c>
      <c r="D82" t="s">
        <v>854</v>
      </c>
      <c r="F82" t="s">
        <v>35</v>
      </c>
      <c r="G82" t="s">
        <v>855</v>
      </c>
      <c r="H82" s="118">
        <v>666109921</v>
      </c>
      <c r="I82" t="s">
        <v>304</v>
      </c>
      <c r="J82" t="s">
        <v>46</v>
      </c>
      <c r="K82" s="143">
        <v>44560</v>
      </c>
      <c r="L82" s="124">
        <v>500000</v>
      </c>
      <c r="M82" s="124">
        <v>500</v>
      </c>
      <c r="N82" s="124">
        <v>257229.33</v>
      </c>
      <c r="O82" s="144">
        <v>257.22933333333333</v>
      </c>
      <c r="P82" s="124">
        <v>0.51</v>
      </c>
      <c r="Q82" s="143">
        <v>46142</v>
      </c>
    </row>
    <row r="83" spans="1:17" ht="14.25">
      <c r="A83">
        <v>559</v>
      </c>
      <c r="B83">
        <v>7207</v>
      </c>
      <c r="C83" t="s">
        <v>833</v>
      </c>
      <c r="D83" t="s">
        <v>533</v>
      </c>
      <c r="F83" t="s">
        <v>276</v>
      </c>
      <c r="G83" t="s">
        <v>856</v>
      </c>
      <c r="H83" s="118">
        <v>666110408</v>
      </c>
      <c r="I83" t="s">
        <v>304</v>
      </c>
      <c r="J83" t="s">
        <v>131</v>
      </c>
      <c r="K83" s="143">
        <v>44680</v>
      </c>
      <c r="L83" s="124">
        <v>60000</v>
      </c>
      <c r="M83" s="124">
        <v>189.9</v>
      </c>
      <c r="N83" s="124">
        <v>7517.13</v>
      </c>
      <c r="O83" s="144">
        <v>23.791716449999999</v>
      </c>
      <c r="P83" s="124">
        <v>0.12</v>
      </c>
      <c r="Q83" s="143">
        <v>47371</v>
      </c>
    </row>
    <row r="84" spans="1:17" ht="14.25">
      <c r="A84">
        <v>559</v>
      </c>
      <c r="B84">
        <v>7207</v>
      </c>
      <c r="C84" t="s">
        <v>833</v>
      </c>
      <c r="D84" t="s">
        <v>545</v>
      </c>
      <c r="F84" t="s">
        <v>118</v>
      </c>
      <c r="G84" t="s">
        <v>546</v>
      </c>
      <c r="H84" s="118">
        <v>666109798</v>
      </c>
      <c r="I84" t="s">
        <v>304</v>
      </c>
      <c r="J84" t="s">
        <v>131</v>
      </c>
      <c r="K84" s="143">
        <v>44559</v>
      </c>
      <c r="L84" s="124">
        <v>60000</v>
      </c>
      <c r="M84" s="124">
        <v>189.9</v>
      </c>
      <c r="N84" s="124">
        <v>42330</v>
      </c>
      <c r="O84" s="144">
        <v>133.97445000000002</v>
      </c>
      <c r="P84" s="124">
        <v>0.7</v>
      </c>
      <c r="Q84" s="143">
        <v>47666</v>
      </c>
    </row>
    <row r="85" spans="1:17" ht="14.25">
      <c r="A85">
        <v>559</v>
      </c>
      <c r="B85">
        <v>7207</v>
      </c>
      <c r="C85" t="s">
        <v>833</v>
      </c>
      <c r="D85" t="s">
        <v>564</v>
      </c>
      <c r="F85" t="s">
        <v>276</v>
      </c>
      <c r="G85" t="s">
        <v>857</v>
      </c>
      <c r="H85" s="118">
        <v>666110754</v>
      </c>
      <c r="I85" t="s">
        <v>304</v>
      </c>
      <c r="J85" t="s">
        <v>131</v>
      </c>
      <c r="K85" s="143">
        <v>44796</v>
      </c>
      <c r="L85" s="124">
        <v>100000</v>
      </c>
      <c r="M85" s="124">
        <v>316.5</v>
      </c>
      <c r="N85" s="124">
        <v>71455.679999999993</v>
      </c>
      <c r="O85" s="144">
        <v>226.15722720000002</v>
      </c>
      <c r="P85" s="124">
        <v>0.71</v>
      </c>
      <c r="Q85" s="143">
        <v>48944</v>
      </c>
    </row>
    <row r="86" spans="1:17" ht="14.25">
      <c r="A86">
        <v>559</v>
      </c>
      <c r="B86">
        <v>7207</v>
      </c>
      <c r="C86" t="s">
        <v>833</v>
      </c>
      <c r="D86" t="s">
        <v>537</v>
      </c>
      <c r="F86" t="s">
        <v>276</v>
      </c>
      <c r="G86" t="s">
        <v>538</v>
      </c>
      <c r="H86" s="118">
        <v>666110800</v>
      </c>
      <c r="I86" t="s">
        <v>304</v>
      </c>
      <c r="J86" t="s">
        <v>131</v>
      </c>
      <c r="K86" s="143">
        <v>44893</v>
      </c>
      <c r="L86" s="124">
        <v>150000</v>
      </c>
      <c r="M86" s="124">
        <v>474.75</v>
      </c>
      <c r="N86" s="124">
        <v>100500</v>
      </c>
      <c r="O86" s="144">
        <v>318.08249999999998</v>
      </c>
      <c r="P86" s="124">
        <v>0.67</v>
      </c>
      <c r="Q86" s="143">
        <v>49457</v>
      </c>
    </row>
    <row r="87" spans="1:17" ht="14.25">
      <c r="A87">
        <v>559</v>
      </c>
      <c r="B87">
        <v>7207</v>
      </c>
      <c r="C87" t="s">
        <v>833</v>
      </c>
      <c r="D87" t="s">
        <v>579</v>
      </c>
      <c r="F87" t="s">
        <v>276</v>
      </c>
      <c r="G87" t="s">
        <v>580</v>
      </c>
      <c r="H87" s="118">
        <v>666110801</v>
      </c>
      <c r="I87" t="s">
        <v>304</v>
      </c>
      <c r="J87" t="s">
        <v>131</v>
      </c>
      <c r="K87" s="143">
        <v>45007</v>
      </c>
      <c r="L87" s="124">
        <v>140000</v>
      </c>
      <c r="M87" s="124">
        <v>443.1</v>
      </c>
      <c r="N87" s="124">
        <v>99278.38</v>
      </c>
      <c r="O87" s="144">
        <v>314.21609380000001</v>
      </c>
      <c r="P87" s="124">
        <v>0.7</v>
      </c>
      <c r="Q87" s="143">
        <v>48295</v>
      </c>
    </row>
    <row r="88" spans="1:17" ht="14.25">
      <c r="A88">
        <v>559</v>
      </c>
      <c r="B88">
        <v>7207</v>
      </c>
      <c r="C88" t="s">
        <v>833</v>
      </c>
      <c r="D88" t="s">
        <v>567</v>
      </c>
      <c r="F88" t="s">
        <v>118</v>
      </c>
      <c r="G88" t="s">
        <v>858</v>
      </c>
      <c r="H88" s="118">
        <v>666109998</v>
      </c>
      <c r="I88" t="s">
        <v>304</v>
      </c>
      <c r="J88" t="s">
        <v>131</v>
      </c>
      <c r="K88" s="143" t="s">
        <v>3663</v>
      </c>
      <c r="L88" s="124">
        <v>130000</v>
      </c>
      <c r="M88" s="124">
        <v>411.45</v>
      </c>
      <c r="N88" s="124">
        <v>62185.67</v>
      </c>
      <c r="O88" s="144">
        <v>196.81765609999999</v>
      </c>
      <c r="P88" s="124">
        <v>0.47</v>
      </c>
      <c r="Q88" s="143">
        <v>48950</v>
      </c>
    </row>
    <row r="89" spans="1:17" ht="14.25">
      <c r="A89">
        <v>559</v>
      </c>
      <c r="B89">
        <v>7207</v>
      </c>
      <c r="C89" t="s">
        <v>833</v>
      </c>
      <c r="D89" t="s">
        <v>850</v>
      </c>
      <c r="F89" t="s">
        <v>276</v>
      </c>
      <c r="G89" t="s">
        <v>859</v>
      </c>
      <c r="H89" s="118">
        <v>666109237</v>
      </c>
      <c r="I89" t="s">
        <v>304</v>
      </c>
      <c r="J89" t="s">
        <v>131</v>
      </c>
      <c r="K89" s="143" t="s">
        <v>586</v>
      </c>
      <c r="L89" s="124">
        <v>150000</v>
      </c>
      <c r="M89" s="124">
        <v>474.75</v>
      </c>
      <c r="N89" s="124">
        <v>81000</v>
      </c>
      <c r="O89" s="144">
        <v>256.36500000000001</v>
      </c>
      <c r="P89" s="124">
        <v>0.54</v>
      </c>
      <c r="Q89" s="143">
        <v>49583</v>
      </c>
    </row>
    <row r="90" spans="1:17" ht="14.25">
      <c r="A90">
        <v>559</v>
      </c>
      <c r="B90">
        <v>7207</v>
      </c>
      <c r="C90" t="s">
        <v>833</v>
      </c>
      <c r="D90" t="s">
        <v>860</v>
      </c>
      <c r="F90" t="s">
        <v>276</v>
      </c>
      <c r="G90" t="s">
        <v>861</v>
      </c>
      <c r="H90" s="118">
        <v>666110883</v>
      </c>
      <c r="I90" t="s">
        <v>304</v>
      </c>
      <c r="J90" t="s">
        <v>126</v>
      </c>
      <c r="K90" s="143" t="s">
        <v>3664</v>
      </c>
      <c r="L90" s="124">
        <v>90000</v>
      </c>
      <c r="M90" s="124">
        <v>327.24</v>
      </c>
      <c r="N90" s="124">
        <v>64187.64</v>
      </c>
      <c r="O90" s="144">
        <v>233.38625904</v>
      </c>
      <c r="P90" s="124">
        <v>0.71</v>
      </c>
      <c r="Q90" s="143">
        <v>49893</v>
      </c>
    </row>
    <row r="91" spans="1:17" ht="14.25">
      <c r="A91">
        <v>559</v>
      </c>
      <c r="B91">
        <v>7207</v>
      </c>
      <c r="C91" t="s">
        <v>833</v>
      </c>
      <c r="D91" t="s">
        <v>862</v>
      </c>
      <c r="F91" t="s">
        <v>276</v>
      </c>
      <c r="G91" t="s">
        <v>863</v>
      </c>
      <c r="H91" s="118">
        <v>666109734</v>
      </c>
      <c r="I91" t="s">
        <v>304</v>
      </c>
      <c r="J91" t="s">
        <v>126</v>
      </c>
      <c r="K91" s="143">
        <v>45846</v>
      </c>
      <c r="L91" s="124">
        <v>100000</v>
      </c>
      <c r="M91" s="124">
        <v>363.6</v>
      </c>
      <c r="N91" s="124">
        <v>37000</v>
      </c>
      <c r="O91" s="144">
        <v>134.53200000000001</v>
      </c>
      <c r="P91" s="124">
        <v>0.37</v>
      </c>
      <c r="Q91" s="143">
        <v>48488</v>
      </c>
    </row>
  </sheetData>
  <sheetProtection formatColumns="0"/>
  <dataConsolidate/>
  <pageMargins left="0.7" right="0.7" top="0.75" bottom="0.75" header="0.3" footer="0.3"/>
  <pageSetup paperSize="9" orientation="portrait" verticalDpi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Sheet36">
    <tabColor theme="7" tint="-0.499984740745262"/>
  </sheetPr>
  <dimension ref="A1:F1058"/>
  <sheetViews>
    <sheetView showGridLines="0" rightToLeft="1" zoomScale="85" zoomScaleNormal="85" workbookViewId="0">
      <pane ySplit="1" topLeftCell="A86" activePane="bottomLeft" state="frozen"/>
      <selection activeCell="A2" sqref="A2"/>
      <selection pane="bottomLeft" activeCell="B104" sqref="B1:B1048576"/>
    </sheetView>
  </sheetViews>
  <sheetFormatPr defaultColWidth="0" defaultRowHeight="14.25"/>
  <cols>
    <col min="1" max="1" width="29.5" customWidth="1"/>
    <col min="2" max="2" width="30.375" customWidth="1"/>
    <col min="3" max="3" width="90.875" customWidth="1"/>
    <col min="4" max="4" width="10.25" customWidth="1"/>
    <col min="5" max="5" width="68.875" customWidth="1"/>
    <col min="6" max="6" width="29.75" bestFit="1" customWidth="1"/>
    <col min="7" max="7" width="9" style="8" hidden="1" customWidth="1"/>
    <col min="8" max="16384" width="9" style="8" hidden="1"/>
  </cols>
  <sheetData>
    <row r="1" spans="1:6" s="34" customFormat="1" ht="45">
      <c r="A1" s="33" t="s">
        <v>864</v>
      </c>
      <c r="B1" s="33" t="s">
        <v>865</v>
      </c>
      <c r="C1" s="33" t="s">
        <v>866</v>
      </c>
      <c r="D1" s="33" t="s">
        <v>867</v>
      </c>
      <c r="E1" s="33" t="s">
        <v>868</v>
      </c>
      <c r="F1" s="8"/>
    </row>
    <row r="2" spans="1:6">
      <c r="A2" s="68"/>
      <c r="B2" s="68" t="s">
        <v>16</v>
      </c>
      <c r="C2" s="11" t="s">
        <v>39</v>
      </c>
      <c r="D2" s="11" t="s">
        <v>16</v>
      </c>
      <c r="E2" s="11"/>
      <c r="F2" s="8"/>
    </row>
    <row r="3" spans="1:6">
      <c r="A3" s="69"/>
      <c r="B3" s="69"/>
      <c r="C3" s="11" t="s">
        <v>122</v>
      </c>
      <c r="D3" s="11"/>
      <c r="E3" s="11"/>
      <c r="F3" s="8"/>
    </row>
    <row r="4" spans="1:6" ht="42.75">
      <c r="A4" s="61"/>
      <c r="B4" s="88" t="s">
        <v>869</v>
      </c>
      <c r="C4" s="12" t="s">
        <v>39</v>
      </c>
      <c r="D4" s="12" t="s">
        <v>870</v>
      </c>
      <c r="E4" s="12"/>
      <c r="F4" s="8"/>
    </row>
    <row r="5" spans="1:6">
      <c r="A5" s="62"/>
      <c r="B5" s="89"/>
      <c r="C5" s="12" t="s">
        <v>871</v>
      </c>
      <c r="D5" s="12"/>
      <c r="E5" s="12"/>
      <c r="F5" s="8"/>
    </row>
    <row r="6" spans="1:6">
      <c r="A6" s="62"/>
      <c r="B6" s="89"/>
      <c r="C6" s="12" t="s">
        <v>154</v>
      </c>
      <c r="D6" s="12"/>
      <c r="E6" s="12"/>
      <c r="F6" s="8"/>
    </row>
    <row r="7" spans="1:6">
      <c r="A7" s="62"/>
      <c r="B7" s="89"/>
      <c r="C7" s="12" t="s">
        <v>872</v>
      </c>
      <c r="D7" s="12"/>
      <c r="E7" s="12"/>
      <c r="F7" s="8"/>
    </row>
    <row r="8" spans="1:6">
      <c r="A8" s="62"/>
      <c r="B8" s="89"/>
      <c r="C8" s="12" t="s">
        <v>873</v>
      </c>
      <c r="D8" s="12"/>
      <c r="E8" s="12"/>
      <c r="F8" s="8"/>
    </row>
    <row r="9" spans="1:6">
      <c r="A9" s="62"/>
      <c r="B9" s="89"/>
      <c r="C9" s="12" t="s">
        <v>874</v>
      </c>
      <c r="D9" s="12"/>
      <c r="E9" s="12"/>
      <c r="F9" s="8"/>
    </row>
    <row r="10" spans="1:6">
      <c r="A10" s="62"/>
      <c r="B10" s="89"/>
      <c r="C10" s="12" t="s">
        <v>875</v>
      </c>
      <c r="D10" s="12"/>
      <c r="E10" s="12"/>
      <c r="F10" s="8"/>
    </row>
    <row r="11" spans="1:6">
      <c r="A11" s="62"/>
      <c r="B11" s="89"/>
      <c r="C11" s="12" t="s">
        <v>876</v>
      </c>
      <c r="D11" s="12"/>
      <c r="E11" s="12"/>
      <c r="F11" s="8" t="s">
        <v>877</v>
      </c>
    </row>
    <row r="12" spans="1:6">
      <c r="A12" s="62"/>
      <c r="B12" s="89"/>
      <c r="C12" s="12" t="s">
        <v>878</v>
      </c>
      <c r="D12" s="12"/>
      <c r="E12" s="12"/>
      <c r="F12" s="8" t="s">
        <v>877</v>
      </c>
    </row>
    <row r="13" spans="1:6">
      <c r="A13" s="62"/>
      <c r="B13" s="89"/>
      <c r="C13" s="12" t="s">
        <v>879</v>
      </c>
      <c r="D13" s="12"/>
      <c r="E13" s="12"/>
      <c r="F13" s="8"/>
    </row>
    <row r="14" spans="1:6">
      <c r="A14" s="62"/>
      <c r="B14" s="89"/>
      <c r="C14" s="12" t="s">
        <v>880</v>
      </c>
      <c r="D14" s="12"/>
      <c r="E14" s="12"/>
      <c r="F14" s="8"/>
    </row>
    <row r="15" spans="1:6">
      <c r="A15" s="62"/>
      <c r="B15" s="89"/>
      <c r="C15" s="12" t="s">
        <v>881</v>
      </c>
      <c r="D15" s="12"/>
      <c r="E15" s="12"/>
      <c r="F15" s="8"/>
    </row>
    <row r="16" spans="1:6">
      <c r="A16" s="62"/>
      <c r="B16" s="89"/>
      <c r="C16" s="12" t="s">
        <v>882</v>
      </c>
      <c r="D16" s="12"/>
      <c r="E16" s="12"/>
      <c r="F16" s="8"/>
    </row>
    <row r="17" spans="1:5" s="8" customFormat="1">
      <c r="A17" s="62"/>
      <c r="B17" s="89"/>
      <c r="C17" s="12" t="s">
        <v>883</v>
      </c>
      <c r="D17" s="12"/>
      <c r="E17" s="12"/>
    </row>
    <row r="18" spans="1:5" s="8" customFormat="1">
      <c r="A18" s="62"/>
      <c r="B18" s="89"/>
      <c r="C18" s="12" t="s">
        <v>884</v>
      </c>
      <c r="D18" s="12"/>
      <c r="E18" s="12"/>
    </row>
    <row r="19" spans="1:5" s="8" customFormat="1">
      <c r="A19" s="62"/>
      <c r="B19" s="89"/>
      <c r="C19" s="12" t="s">
        <v>885</v>
      </c>
      <c r="D19" s="12"/>
      <c r="E19" s="12"/>
    </row>
    <row r="20" spans="1:5" s="8" customFormat="1">
      <c r="A20" s="62"/>
      <c r="B20" s="89"/>
      <c r="C20" s="12" t="s">
        <v>886</v>
      </c>
      <c r="D20" s="12"/>
      <c r="E20" s="12"/>
    </row>
    <row r="21" spans="1:5" s="8" customFormat="1">
      <c r="A21" s="62"/>
      <c r="B21" s="89"/>
      <c r="C21" s="12" t="s">
        <v>129</v>
      </c>
      <c r="D21" s="12"/>
      <c r="E21" s="12"/>
    </row>
    <row r="22" spans="1:5" s="8" customFormat="1">
      <c r="A22" s="62"/>
      <c r="B22" s="89"/>
      <c r="C22" s="12" t="s">
        <v>887</v>
      </c>
      <c r="D22" s="12"/>
      <c r="E22" s="12"/>
    </row>
    <row r="23" spans="1:5" s="8" customFormat="1">
      <c r="A23" s="62"/>
      <c r="B23" s="89"/>
      <c r="C23" s="12" t="s">
        <v>888</v>
      </c>
      <c r="D23" s="12"/>
      <c r="E23" s="12"/>
    </row>
    <row r="24" spans="1:5" s="8" customFormat="1">
      <c r="A24" s="62"/>
      <c r="B24" s="89"/>
      <c r="C24" s="12" t="s">
        <v>889</v>
      </c>
      <c r="D24" s="12"/>
      <c r="E24" s="12"/>
    </row>
    <row r="25" spans="1:5" s="8" customFormat="1">
      <c r="A25" s="62"/>
      <c r="B25" s="89"/>
      <c r="C25" s="12" t="s">
        <v>890</v>
      </c>
      <c r="D25" s="12"/>
      <c r="E25" s="12"/>
    </row>
    <row r="26" spans="1:5" s="8" customFormat="1">
      <c r="A26" s="62"/>
      <c r="B26" s="89"/>
      <c r="C26" s="12" t="s">
        <v>891</v>
      </c>
      <c r="D26" s="12"/>
      <c r="E26" s="12"/>
    </row>
    <row r="27" spans="1:5" s="8" customFormat="1">
      <c r="A27" s="62"/>
      <c r="B27" s="89"/>
      <c r="C27" s="12" t="s">
        <v>892</v>
      </c>
      <c r="D27" s="12"/>
      <c r="E27" s="12"/>
    </row>
    <row r="28" spans="1:5" s="8" customFormat="1">
      <c r="A28" s="62"/>
      <c r="B28" s="89"/>
      <c r="C28" s="12" t="s">
        <v>893</v>
      </c>
      <c r="D28" s="12"/>
      <c r="E28" s="12"/>
    </row>
    <row r="29" spans="1:5" s="8" customFormat="1">
      <c r="A29" s="62"/>
      <c r="B29" s="89"/>
      <c r="C29" s="12" t="s">
        <v>894</v>
      </c>
      <c r="D29" s="12"/>
      <c r="E29" s="12"/>
    </row>
    <row r="30" spans="1:5" s="8" customFormat="1">
      <c r="A30" s="62"/>
      <c r="B30" s="89"/>
      <c r="C30" s="12" t="s">
        <v>573</v>
      </c>
      <c r="D30" s="12"/>
      <c r="E30" s="12"/>
    </row>
    <row r="31" spans="1:5" s="8" customFormat="1">
      <c r="A31" s="62"/>
      <c r="B31" s="89"/>
      <c r="C31" s="12" t="s">
        <v>895</v>
      </c>
      <c r="D31" s="12"/>
      <c r="E31" s="12"/>
    </row>
    <row r="32" spans="1:5" s="8" customFormat="1">
      <c r="A32" s="62"/>
      <c r="B32" s="89"/>
      <c r="C32" s="12" t="s">
        <v>896</v>
      </c>
      <c r="D32" s="12"/>
      <c r="E32" s="12"/>
    </row>
    <row r="33" spans="1:6">
      <c r="A33" s="62"/>
      <c r="B33" s="89"/>
      <c r="C33" s="12" t="s">
        <v>897</v>
      </c>
      <c r="D33" s="12"/>
      <c r="E33" s="12"/>
      <c r="F33" s="8"/>
    </row>
    <row r="34" spans="1:6">
      <c r="A34" s="62"/>
      <c r="B34" s="89"/>
      <c r="C34" s="12" t="s">
        <v>898</v>
      </c>
      <c r="D34" s="12"/>
      <c r="E34" s="12"/>
      <c r="F34" s="8"/>
    </row>
    <row r="35" spans="1:6">
      <c r="A35" s="62"/>
      <c r="B35" s="89"/>
      <c r="C35" s="12" t="s">
        <v>123</v>
      </c>
      <c r="D35" s="12"/>
      <c r="E35" s="12"/>
      <c r="F35" s="8"/>
    </row>
    <row r="36" spans="1:6">
      <c r="A36" s="62"/>
      <c r="B36" s="89"/>
      <c r="C36" s="12" t="s">
        <v>899</v>
      </c>
      <c r="D36" s="12"/>
      <c r="E36" s="12"/>
      <c r="F36" s="8" t="s">
        <v>877</v>
      </c>
    </row>
    <row r="37" spans="1:6">
      <c r="A37" s="62"/>
      <c r="B37" s="89"/>
      <c r="C37" s="7" t="s">
        <v>900</v>
      </c>
      <c r="D37" s="7"/>
      <c r="E37" s="12"/>
      <c r="F37" s="8" t="s">
        <v>877</v>
      </c>
    </row>
    <row r="38" spans="1:6">
      <c r="A38" s="62"/>
      <c r="B38" s="89"/>
      <c r="C38" s="12" t="s">
        <v>901</v>
      </c>
      <c r="D38" s="12"/>
      <c r="E38" s="12"/>
      <c r="F38" s="8"/>
    </row>
    <row r="39" spans="1:6">
      <c r="A39" s="62"/>
      <c r="B39" s="89"/>
      <c r="C39" s="12" t="s">
        <v>902</v>
      </c>
      <c r="D39" s="12"/>
      <c r="E39" s="12"/>
      <c r="F39" s="8"/>
    </row>
    <row r="40" spans="1:6">
      <c r="A40" s="62"/>
      <c r="B40" s="89"/>
      <c r="C40" s="12" t="s">
        <v>903</v>
      </c>
      <c r="D40" s="12"/>
      <c r="E40" s="12"/>
      <c r="F40" s="8" t="s">
        <v>877</v>
      </c>
    </row>
    <row r="41" spans="1:6">
      <c r="A41" s="62"/>
      <c r="B41" s="89"/>
      <c r="C41" s="12" t="s">
        <v>904</v>
      </c>
      <c r="D41" s="12"/>
      <c r="E41" s="12"/>
      <c r="F41" s="8"/>
    </row>
    <row r="42" spans="1:6">
      <c r="A42" s="62"/>
      <c r="B42" s="89"/>
      <c r="C42" s="12" t="s">
        <v>905</v>
      </c>
      <c r="D42" s="12"/>
      <c r="E42" s="12"/>
      <c r="F42" s="8"/>
    </row>
    <row r="43" spans="1:6">
      <c r="A43" s="62"/>
      <c r="B43" s="89"/>
      <c r="C43" s="12" t="s">
        <v>683</v>
      </c>
      <c r="D43" s="12"/>
      <c r="E43" s="12"/>
      <c r="F43" s="8"/>
    </row>
    <row r="44" spans="1:6">
      <c r="A44" s="62"/>
      <c r="B44" s="89"/>
      <c r="C44" s="12" t="s">
        <v>906</v>
      </c>
      <c r="D44" s="12"/>
      <c r="E44" s="12"/>
      <c r="F44" s="8"/>
    </row>
    <row r="45" spans="1:6">
      <c r="A45" s="62"/>
      <c r="B45" s="89"/>
      <c r="C45" s="12" t="s">
        <v>907</v>
      </c>
      <c r="D45" s="12"/>
      <c r="E45" s="12"/>
      <c r="F45" s="8"/>
    </row>
    <row r="46" spans="1:6">
      <c r="A46" s="62"/>
      <c r="B46" s="89"/>
      <c r="C46" s="12" t="s">
        <v>908</v>
      </c>
      <c r="D46" s="12"/>
      <c r="E46" s="12"/>
      <c r="F46" s="8" t="s">
        <v>877</v>
      </c>
    </row>
    <row r="47" spans="1:6">
      <c r="A47" s="62"/>
      <c r="B47" s="89"/>
      <c r="C47" s="12" t="s">
        <v>909</v>
      </c>
      <c r="D47" s="12"/>
      <c r="E47" s="12"/>
      <c r="F47" s="8"/>
    </row>
    <row r="48" spans="1:6">
      <c r="A48" s="62"/>
      <c r="B48" s="89"/>
      <c r="C48" s="12" t="s">
        <v>910</v>
      </c>
      <c r="D48" s="12"/>
      <c r="E48" s="12"/>
      <c r="F48" s="8"/>
    </row>
    <row r="49" spans="1:6">
      <c r="A49" s="62"/>
      <c r="B49" s="89"/>
      <c r="C49" s="12" t="s">
        <v>911</v>
      </c>
      <c r="D49" s="12"/>
      <c r="E49" s="12"/>
      <c r="F49" s="8"/>
    </row>
    <row r="50" spans="1:6">
      <c r="A50" s="62"/>
      <c r="B50" s="89"/>
      <c r="C50" s="12" t="s">
        <v>572</v>
      </c>
      <c r="D50" s="12"/>
      <c r="E50" s="12"/>
      <c r="F50" s="8"/>
    </row>
    <row r="51" spans="1:6">
      <c r="A51" s="62"/>
      <c r="B51" s="89"/>
      <c r="C51" s="12" t="s">
        <v>912</v>
      </c>
      <c r="D51" s="12"/>
      <c r="E51" s="12"/>
      <c r="F51" s="8"/>
    </row>
    <row r="52" spans="1:6">
      <c r="A52" s="62"/>
      <c r="B52" s="89"/>
      <c r="C52" s="12" t="s">
        <v>913</v>
      </c>
      <c r="D52" s="12"/>
      <c r="E52" s="12"/>
      <c r="F52" s="8"/>
    </row>
    <row r="53" spans="1:6">
      <c r="A53" s="62"/>
      <c r="B53" s="89"/>
      <c r="C53" s="12" t="s">
        <v>914</v>
      </c>
      <c r="D53" s="12"/>
      <c r="E53" s="12"/>
      <c r="F53" s="8"/>
    </row>
    <row r="54" spans="1:6">
      <c r="A54" s="62"/>
      <c r="B54" s="89"/>
      <c r="C54" s="12" t="s">
        <v>915</v>
      </c>
      <c r="D54" s="12"/>
      <c r="E54" s="12"/>
      <c r="F54" s="8"/>
    </row>
    <row r="55" spans="1:6">
      <c r="A55" s="62"/>
      <c r="B55" s="89"/>
      <c r="C55" s="12" t="s">
        <v>916</v>
      </c>
      <c r="D55" s="12"/>
      <c r="E55" s="12"/>
      <c r="F55" s="8"/>
    </row>
    <row r="56" spans="1:6">
      <c r="A56" s="62"/>
      <c r="B56" s="89"/>
      <c r="C56" s="12" t="s">
        <v>917</v>
      </c>
      <c r="D56" s="12"/>
      <c r="E56" s="12"/>
      <c r="F56" s="8"/>
    </row>
    <row r="57" spans="1:6">
      <c r="A57" s="62"/>
      <c r="B57" s="89"/>
      <c r="C57" s="12" t="s">
        <v>918</v>
      </c>
      <c r="D57" s="12"/>
      <c r="E57" s="12"/>
      <c r="F57" s="8"/>
    </row>
    <row r="58" spans="1:6">
      <c r="A58" s="62"/>
      <c r="B58" s="89"/>
      <c r="C58" s="12" t="s">
        <v>919</v>
      </c>
      <c r="D58" s="12"/>
      <c r="E58" s="12"/>
      <c r="F58" s="8"/>
    </row>
    <row r="59" spans="1:6">
      <c r="A59" s="62"/>
      <c r="B59" s="89"/>
      <c r="C59" s="12" t="s">
        <v>920</v>
      </c>
      <c r="D59" s="12"/>
      <c r="E59" s="12"/>
      <c r="F59" s="8"/>
    </row>
    <row r="60" spans="1:6">
      <c r="A60" s="62"/>
      <c r="B60" s="89"/>
      <c r="C60" s="12" t="s">
        <v>921</v>
      </c>
      <c r="D60" s="12"/>
      <c r="E60" s="12"/>
      <c r="F60" s="8"/>
    </row>
    <row r="61" spans="1:6">
      <c r="A61" s="62"/>
      <c r="B61" s="89"/>
      <c r="C61" s="12" t="s">
        <v>922</v>
      </c>
      <c r="D61" s="12"/>
      <c r="E61" s="12"/>
      <c r="F61" s="8"/>
    </row>
    <row r="62" spans="1:6">
      <c r="A62" s="62"/>
      <c r="B62" s="89"/>
      <c r="C62" s="12" t="s">
        <v>923</v>
      </c>
      <c r="D62" s="12"/>
      <c r="E62" s="12"/>
      <c r="F62" s="8"/>
    </row>
    <row r="63" spans="1:6">
      <c r="A63" s="62"/>
      <c r="B63" s="89"/>
      <c r="C63" s="12" t="s">
        <v>924</v>
      </c>
      <c r="D63" s="12"/>
      <c r="E63" s="12"/>
      <c r="F63" s="8" t="s">
        <v>877</v>
      </c>
    </row>
    <row r="64" spans="1:6">
      <c r="A64" s="62"/>
      <c r="B64" s="89"/>
      <c r="C64" s="12" t="s">
        <v>925</v>
      </c>
      <c r="D64" s="12"/>
      <c r="E64" s="12"/>
      <c r="F64" s="8"/>
    </row>
    <row r="65" spans="1:5" s="8" customFormat="1">
      <c r="A65" s="62"/>
      <c r="B65" s="89"/>
      <c r="C65" s="12" t="s">
        <v>136</v>
      </c>
      <c r="D65" s="12"/>
      <c r="E65" s="12"/>
    </row>
    <row r="66" spans="1:5" s="8" customFormat="1">
      <c r="A66" s="62"/>
      <c r="B66" s="89"/>
      <c r="C66" s="12" t="s">
        <v>926</v>
      </c>
      <c r="D66" s="12"/>
      <c r="E66" s="12"/>
    </row>
    <row r="67" spans="1:5" s="8" customFormat="1">
      <c r="A67" s="62"/>
      <c r="B67" s="89"/>
      <c r="C67" s="12" t="s">
        <v>927</v>
      </c>
      <c r="D67" s="12"/>
      <c r="E67" s="12"/>
    </row>
    <row r="68" spans="1:5" s="8" customFormat="1">
      <c r="A68" s="62"/>
      <c r="B68" s="89"/>
      <c r="C68" s="12" t="s">
        <v>928</v>
      </c>
      <c r="D68" s="12"/>
      <c r="E68" s="12"/>
    </row>
    <row r="69" spans="1:5" s="8" customFormat="1">
      <c r="A69" s="62"/>
      <c r="B69" s="89"/>
      <c r="C69" s="12" t="s">
        <v>576</v>
      </c>
      <c r="D69" s="12"/>
      <c r="E69" s="12"/>
    </row>
    <row r="70" spans="1:5" s="8" customFormat="1">
      <c r="A70" s="62"/>
      <c r="B70" s="89"/>
      <c r="C70" s="12" t="s">
        <v>929</v>
      </c>
      <c r="D70" s="12"/>
      <c r="E70" s="12"/>
    </row>
    <row r="71" spans="1:5" s="8" customFormat="1">
      <c r="A71" s="62"/>
      <c r="B71" s="89"/>
      <c r="C71" s="12" t="s">
        <v>930</v>
      </c>
      <c r="D71" s="12"/>
      <c r="E71" s="12"/>
    </row>
    <row r="72" spans="1:5" s="8" customFormat="1">
      <c r="A72" s="62"/>
      <c r="B72" s="89"/>
      <c r="C72" s="12" t="s">
        <v>931</v>
      </c>
      <c r="D72" s="12"/>
      <c r="E72" s="12"/>
    </row>
    <row r="73" spans="1:5" s="8" customFormat="1">
      <c r="A73" s="62"/>
      <c r="B73" s="89"/>
      <c r="C73" s="12" t="s">
        <v>932</v>
      </c>
      <c r="D73" s="12"/>
      <c r="E73" s="12"/>
    </row>
    <row r="74" spans="1:5" s="8" customFormat="1">
      <c r="A74" s="62"/>
      <c r="B74" s="89"/>
      <c r="C74" s="12" t="s">
        <v>933</v>
      </c>
      <c r="D74" s="12"/>
      <c r="E74" s="12"/>
    </row>
    <row r="75" spans="1:5" s="8" customFormat="1">
      <c r="A75" s="62"/>
      <c r="B75" s="89"/>
      <c r="C75" s="12" t="s">
        <v>934</v>
      </c>
      <c r="D75" s="12"/>
      <c r="E75" s="12"/>
    </row>
    <row r="76" spans="1:5" s="8" customFormat="1">
      <c r="A76" s="62"/>
      <c r="B76" s="89"/>
      <c r="C76" s="12" t="s">
        <v>935</v>
      </c>
      <c r="D76" s="12"/>
      <c r="E76" s="12"/>
    </row>
    <row r="77" spans="1:5" s="8" customFormat="1">
      <c r="A77" s="62"/>
      <c r="B77" s="89"/>
      <c r="C77" s="12" t="s">
        <v>936</v>
      </c>
      <c r="D77" s="12"/>
      <c r="E77" s="12"/>
    </row>
    <row r="78" spans="1:5" s="8" customFormat="1">
      <c r="A78" s="62"/>
      <c r="B78" s="89"/>
      <c r="C78" s="12" t="s">
        <v>937</v>
      </c>
      <c r="D78" s="12"/>
      <c r="E78" s="12"/>
    </row>
    <row r="79" spans="1:5" s="8" customFormat="1">
      <c r="A79" s="62"/>
      <c r="B79" s="89"/>
      <c r="C79" s="12" t="s">
        <v>279</v>
      </c>
      <c r="D79" s="12"/>
      <c r="E79" s="12"/>
    </row>
    <row r="80" spans="1:5" s="8" customFormat="1">
      <c r="A80" s="62"/>
      <c r="B80" s="89"/>
      <c r="C80" s="12" t="s">
        <v>938</v>
      </c>
      <c r="D80" s="12"/>
      <c r="E80" s="12"/>
    </row>
    <row r="81" spans="1:6">
      <c r="A81" s="62"/>
      <c r="B81" s="89"/>
      <c r="C81" s="12" t="s">
        <v>939</v>
      </c>
      <c r="D81" s="12"/>
      <c r="E81" s="12"/>
      <c r="F81" s="8"/>
    </row>
    <row r="82" spans="1:6">
      <c r="A82" s="62"/>
      <c r="B82" s="89"/>
      <c r="C82" s="12" t="s">
        <v>940</v>
      </c>
      <c r="D82" s="12"/>
      <c r="E82" s="12"/>
      <c r="F82" s="8"/>
    </row>
    <row r="83" spans="1:6">
      <c r="A83" s="62"/>
      <c r="B83" s="89"/>
      <c r="C83" s="12" t="s">
        <v>941</v>
      </c>
      <c r="D83" s="12"/>
      <c r="E83" s="12"/>
      <c r="F83" s="8"/>
    </row>
    <row r="84" spans="1:6">
      <c r="A84" s="62"/>
      <c r="B84" s="89"/>
      <c r="C84" s="12" t="s">
        <v>942</v>
      </c>
      <c r="D84" s="12"/>
      <c r="E84" s="12"/>
      <c r="F84" s="8"/>
    </row>
    <row r="85" spans="1:6">
      <c r="A85" s="62"/>
      <c r="B85" s="89"/>
      <c r="C85" s="12" t="s">
        <v>943</v>
      </c>
      <c r="D85" s="12"/>
      <c r="E85" s="12"/>
      <c r="F85" s="8"/>
    </row>
    <row r="86" spans="1:6">
      <c r="A86" s="62"/>
      <c r="B86" s="89"/>
      <c r="C86" s="12" t="s">
        <v>944</v>
      </c>
      <c r="D86" s="12"/>
      <c r="E86" s="12"/>
      <c r="F86" s="8"/>
    </row>
    <row r="87" spans="1:6">
      <c r="A87" s="62"/>
      <c r="B87" s="89"/>
      <c r="C87" s="12" t="s">
        <v>945</v>
      </c>
      <c r="D87" s="12"/>
      <c r="E87" s="12"/>
      <c r="F87" s="8"/>
    </row>
    <row r="88" spans="1:6">
      <c r="A88" s="62"/>
      <c r="B88" s="89"/>
      <c r="C88" s="12" t="s">
        <v>946</v>
      </c>
      <c r="D88" s="12"/>
      <c r="E88" s="12"/>
      <c r="F88" s="8"/>
    </row>
    <row r="89" spans="1:6">
      <c r="A89" s="62"/>
      <c r="B89" s="89"/>
      <c r="C89" s="12" t="s">
        <v>947</v>
      </c>
      <c r="D89" s="12"/>
      <c r="E89" s="12"/>
      <c r="F89" s="8"/>
    </row>
    <row r="90" spans="1:6">
      <c r="A90" s="62"/>
      <c r="B90" s="89"/>
      <c r="C90" s="12" t="s">
        <v>141</v>
      </c>
      <c r="D90" s="12"/>
      <c r="E90" s="12"/>
      <c r="F90" s="8"/>
    </row>
    <row r="91" spans="1:6">
      <c r="A91" s="62"/>
      <c r="B91" s="89"/>
      <c r="C91" s="12" t="s">
        <v>948</v>
      </c>
      <c r="D91" s="12"/>
      <c r="E91" s="12"/>
      <c r="F91" s="8"/>
    </row>
    <row r="92" spans="1:6">
      <c r="A92" s="62"/>
      <c r="B92" s="89"/>
      <c r="C92" s="12" t="s">
        <v>949</v>
      </c>
      <c r="D92" s="12"/>
      <c r="E92" s="12"/>
      <c r="F92" s="8"/>
    </row>
    <row r="93" spans="1:6">
      <c r="A93" s="62"/>
      <c r="B93" s="89"/>
      <c r="C93" s="12" t="s">
        <v>536</v>
      </c>
      <c r="D93" s="12"/>
      <c r="E93" s="12"/>
      <c r="F93" s="8"/>
    </row>
    <row r="94" spans="1:6">
      <c r="A94" s="62"/>
      <c r="B94" s="89"/>
      <c r="C94" s="12" t="s">
        <v>950</v>
      </c>
      <c r="D94" s="12"/>
      <c r="E94" s="12" t="s">
        <v>951</v>
      </c>
      <c r="F94" s="8" t="s">
        <v>877</v>
      </c>
    </row>
    <row r="95" spans="1:6">
      <c r="A95" s="62"/>
      <c r="B95" s="89"/>
      <c r="C95" s="12" t="s">
        <v>952</v>
      </c>
      <c r="D95" s="12"/>
      <c r="E95" s="12" t="s">
        <v>953</v>
      </c>
      <c r="F95" s="8" t="s">
        <v>877</v>
      </c>
    </row>
    <row r="96" spans="1:6">
      <c r="A96" s="62"/>
      <c r="B96" s="89"/>
      <c r="C96" s="12" t="s">
        <v>954</v>
      </c>
      <c r="D96" s="12"/>
      <c r="E96" s="12" t="s">
        <v>953</v>
      </c>
      <c r="F96" s="8" t="s">
        <v>877</v>
      </c>
    </row>
    <row r="97" spans="1:6">
      <c r="A97" s="62"/>
      <c r="B97" s="89"/>
      <c r="C97" s="12" t="s">
        <v>955</v>
      </c>
      <c r="D97" s="12"/>
      <c r="E97" s="12" t="s">
        <v>953</v>
      </c>
      <c r="F97" s="8" t="s">
        <v>877</v>
      </c>
    </row>
    <row r="98" spans="1:6">
      <c r="A98" s="62"/>
      <c r="B98" s="89"/>
      <c r="C98" s="12" t="s">
        <v>956</v>
      </c>
      <c r="D98" s="12"/>
      <c r="E98" s="12" t="s">
        <v>953</v>
      </c>
      <c r="F98" s="8" t="s">
        <v>877</v>
      </c>
    </row>
    <row r="99" spans="1:6">
      <c r="A99" s="62"/>
      <c r="B99" s="89"/>
      <c r="C99" s="12" t="s">
        <v>957</v>
      </c>
      <c r="D99" s="12"/>
      <c r="E99" s="12" t="s">
        <v>953</v>
      </c>
      <c r="F99" s="8" t="s">
        <v>877</v>
      </c>
    </row>
    <row r="100" spans="1:6">
      <c r="A100" s="62"/>
      <c r="B100" s="89"/>
      <c r="C100" s="12" t="s">
        <v>958</v>
      </c>
      <c r="D100" s="12"/>
      <c r="E100" s="12" t="s">
        <v>953</v>
      </c>
      <c r="F100" s="8" t="s">
        <v>877</v>
      </c>
    </row>
    <row r="101" spans="1:6">
      <c r="A101" s="62"/>
      <c r="B101" s="89"/>
      <c r="C101" s="12" t="s">
        <v>959</v>
      </c>
      <c r="D101" s="12"/>
      <c r="E101" s="12" t="s">
        <v>953</v>
      </c>
      <c r="F101" s="8" t="s">
        <v>877</v>
      </c>
    </row>
    <row r="102" spans="1:6">
      <c r="A102" s="62"/>
      <c r="B102" s="89"/>
      <c r="C102" s="12" t="s">
        <v>960</v>
      </c>
      <c r="D102" s="12"/>
      <c r="E102" s="12" t="s">
        <v>953</v>
      </c>
      <c r="F102" s="8" t="s">
        <v>877</v>
      </c>
    </row>
    <row r="103" spans="1:6">
      <c r="A103" s="62"/>
      <c r="B103" s="89"/>
      <c r="C103" s="12" t="s">
        <v>961</v>
      </c>
      <c r="D103" s="12"/>
      <c r="E103" s="12" t="s">
        <v>953</v>
      </c>
      <c r="F103" s="8" t="s">
        <v>877</v>
      </c>
    </row>
    <row r="104" spans="1:6">
      <c r="A104" s="57"/>
      <c r="B104" s="57" t="s">
        <v>12</v>
      </c>
      <c r="C104" s="11" t="s">
        <v>35</v>
      </c>
      <c r="D104" s="57" t="s">
        <v>12</v>
      </c>
      <c r="E104" s="11"/>
      <c r="F104" s="8"/>
    </row>
    <row r="105" spans="1:6">
      <c r="A105" s="58"/>
      <c r="B105" s="58"/>
      <c r="C105" s="11" t="s">
        <v>11</v>
      </c>
      <c r="D105" s="11"/>
      <c r="E105" s="11"/>
      <c r="F105" s="8"/>
    </row>
    <row r="106" spans="1:6">
      <c r="A106" s="58"/>
      <c r="B106" s="58"/>
      <c r="C106" s="11" t="s">
        <v>69</v>
      </c>
      <c r="D106" s="11"/>
      <c r="E106" s="11"/>
      <c r="F106" s="8"/>
    </row>
    <row r="107" spans="1:6">
      <c r="A107" s="58"/>
      <c r="B107" s="58"/>
      <c r="C107" s="11" t="s">
        <v>276</v>
      </c>
      <c r="D107" s="11"/>
      <c r="E107" s="11"/>
      <c r="F107" s="8"/>
    </row>
    <row r="108" spans="1:6">
      <c r="A108" s="58"/>
      <c r="B108" s="58"/>
      <c r="C108" s="11" t="s">
        <v>304</v>
      </c>
      <c r="D108" s="11"/>
      <c r="E108" s="11"/>
      <c r="F108" s="8"/>
    </row>
    <row r="109" spans="1:6">
      <c r="A109" s="58"/>
      <c r="B109" s="58"/>
      <c r="C109" s="11" t="s">
        <v>118</v>
      </c>
      <c r="D109" s="11"/>
      <c r="E109" s="11"/>
      <c r="F109" s="8"/>
    </row>
    <row r="110" spans="1:6">
      <c r="A110" s="59"/>
      <c r="B110" s="59"/>
      <c r="C110" s="11" t="s">
        <v>307</v>
      </c>
      <c r="D110" s="11"/>
      <c r="E110" s="11"/>
      <c r="F110" s="8"/>
    </row>
    <row r="111" spans="1:6">
      <c r="A111" s="62"/>
      <c r="B111" s="48" t="s">
        <v>773</v>
      </c>
      <c r="C111" s="12" t="s">
        <v>35</v>
      </c>
      <c r="D111" s="48" t="s">
        <v>773</v>
      </c>
      <c r="E111" s="12"/>
      <c r="F111" s="8"/>
    </row>
    <row r="112" spans="1:6">
      <c r="A112" s="62"/>
      <c r="B112" s="49"/>
      <c r="C112" s="12" t="s">
        <v>780</v>
      </c>
      <c r="D112" s="12"/>
      <c r="E112" s="12"/>
      <c r="F112" s="8"/>
    </row>
    <row r="113" spans="1:5" s="8" customFormat="1">
      <c r="A113" s="62"/>
      <c r="B113" s="50"/>
      <c r="C113" s="12" t="s">
        <v>962</v>
      </c>
      <c r="D113" s="12"/>
      <c r="E113" s="12"/>
    </row>
    <row r="114" spans="1:5" s="8" customFormat="1">
      <c r="A114" s="75"/>
      <c r="B114" s="75" t="s">
        <v>476</v>
      </c>
      <c r="C114" s="11" t="s">
        <v>35</v>
      </c>
      <c r="D114" s="75" t="s">
        <v>476</v>
      </c>
      <c r="E114" s="11"/>
    </row>
    <row r="115" spans="1:5" s="8" customFormat="1">
      <c r="A115" s="75"/>
      <c r="B115" s="75"/>
      <c r="C115" s="11" t="s">
        <v>69</v>
      </c>
      <c r="D115" s="11"/>
      <c r="E115" s="11"/>
    </row>
    <row r="116" spans="1:5" s="8" customFormat="1">
      <c r="A116" s="75"/>
      <c r="B116" s="75"/>
      <c r="C116" s="11" t="s">
        <v>276</v>
      </c>
      <c r="D116" s="11"/>
      <c r="E116" s="11"/>
    </row>
    <row r="117" spans="1:5" s="8" customFormat="1">
      <c r="A117" s="75"/>
      <c r="B117" s="75"/>
      <c r="C117" s="11" t="s">
        <v>118</v>
      </c>
      <c r="D117" s="11"/>
      <c r="E117" s="11"/>
    </row>
    <row r="118" spans="1:5" s="8" customFormat="1">
      <c r="A118" s="61"/>
      <c r="B118" s="76" t="s">
        <v>714</v>
      </c>
      <c r="C118" s="12" t="s">
        <v>35</v>
      </c>
      <c r="D118" s="76" t="s">
        <v>714</v>
      </c>
      <c r="E118" s="12"/>
    </row>
    <row r="119" spans="1:5" s="8" customFormat="1">
      <c r="A119" s="98"/>
      <c r="B119" s="97"/>
      <c r="C119" s="12" t="s">
        <v>963</v>
      </c>
      <c r="D119" s="12"/>
      <c r="E119" s="12"/>
    </row>
    <row r="120" spans="1:5" s="8" customFormat="1">
      <c r="A120" s="98"/>
      <c r="B120" s="97"/>
      <c r="C120" s="12" t="s">
        <v>276</v>
      </c>
      <c r="D120" s="12"/>
      <c r="E120" s="12"/>
    </row>
    <row r="121" spans="1:5" s="8" customFormat="1">
      <c r="A121" s="98"/>
      <c r="B121" s="97"/>
      <c r="C121" s="12" t="s">
        <v>304</v>
      </c>
      <c r="D121" s="12"/>
      <c r="E121" s="12"/>
    </row>
    <row r="122" spans="1:5" s="8" customFormat="1">
      <c r="A122" s="98"/>
      <c r="B122" s="97"/>
      <c r="C122" s="12" t="s">
        <v>69</v>
      </c>
      <c r="D122" s="12"/>
      <c r="E122" s="12"/>
    </row>
    <row r="123" spans="1:5" s="8" customFormat="1">
      <c r="A123" s="98"/>
      <c r="B123" s="97"/>
      <c r="C123" s="12" t="s">
        <v>964</v>
      </c>
      <c r="D123" s="12"/>
      <c r="E123" s="12"/>
    </row>
    <row r="124" spans="1:5" s="8" customFormat="1">
      <c r="A124" s="98"/>
      <c r="B124" s="97"/>
      <c r="C124" s="12" t="s">
        <v>965</v>
      </c>
      <c r="D124" s="12"/>
      <c r="E124" s="12"/>
    </row>
    <row r="125" spans="1:5" s="8" customFormat="1">
      <c r="A125" s="98"/>
      <c r="B125" s="97"/>
      <c r="C125" s="12" t="s">
        <v>118</v>
      </c>
      <c r="D125" s="12"/>
      <c r="E125" s="12"/>
    </row>
    <row r="126" spans="1:5" s="8" customFormat="1">
      <c r="A126" s="62"/>
      <c r="B126" s="77"/>
      <c r="C126" s="12" t="s">
        <v>307</v>
      </c>
      <c r="D126" s="12"/>
      <c r="E126" s="12"/>
    </row>
    <row r="127" spans="1:5" s="8" customFormat="1">
      <c r="A127" s="57"/>
      <c r="B127" s="57" t="s">
        <v>15</v>
      </c>
      <c r="C127" s="11" t="s">
        <v>38</v>
      </c>
      <c r="D127" s="57" t="s">
        <v>15</v>
      </c>
      <c r="E127" s="11"/>
    </row>
    <row r="128" spans="1:5" s="8" customFormat="1">
      <c r="A128" s="58"/>
      <c r="B128" s="58"/>
      <c r="C128" s="11" t="s">
        <v>966</v>
      </c>
      <c r="D128" s="11"/>
      <c r="E128" s="11"/>
    </row>
    <row r="129" spans="1:6">
      <c r="A129" s="58"/>
      <c r="B129" s="58"/>
      <c r="C129" s="11" t="s">
        <v>967</v>
      </c>
      <c r="D129" s="11"/>
      <c r="E129" s="11"/>
      <c r="F129" s="8"/>
    </row>
    <row r="130" spans="1:6">
      <c r="A130" s="58"/>
      <c r="B130" s="58"/>
      <c r="C130" s="11" t="s">
        <v>121</v>
      </c>
      <c r="D130" s="11"/>
      <c r="E130" s="11"/>
      <c r="F130" s="8"/>
    </row>
    <row r="131" spans="1:6">
      <c r="A131" s="58"/>
      <c r="B131" s="58"/>
      <c r="C131" s="11" t="s">
        <v>304</v>
      </c>
      <c r="D131" s="11"/>
      <c r="E131" s="11"/>
      <c r="F131" s="8"/>
    </row>
    <row r="132" spans="1:6">
      <c r="A132" s="62"/>
      <c r="B132" s="49" t="s">
        <v>479</v>
      </c>
      <c r="C132" s="12" t="s">
        <v>38</v>
      </c>
      <c r="D132" s="49" t="s">
        <v>479</v>
      </c>
      <c r="E132" s="12"/>
      <c r="F132" s="8"/>
    </row>
    <row r="133" spans="1:6">
      <c r="A133" s="62"/>
      <c r="B133" s="49"/>
      <c r="C133" s="12" t="s">
        <v>304</v>
      </c>
      <c r="D133" s="12"/>
      <c r="E133" s="12"/>
      <c r="F133" s="8"/>
    </row>
    <row r="134" spans="1:6">
      <c r="A134" s="63"/>
      <c r="B134" s="50"/>
      <c r="C134" s="12" t="s">
        <v>307</v>
      </c>
      <c r="D134" s="12"/>
      <c r="E134" s="12"/>
      <c r="F134" s="8"/>
    </row>
    <row r="135" spans="1:6">
      <c r="A135" s="64"/>
      <c r="B135" s="64" t="s">
        <v>18</v>
      </c>
      <c r="C135" s="11" t="s">
        <v>40</v>
      </c>
      <c r="D135" s="64" t="s">
        <v>18</v>
      </c>
      <c r="E135" s="11"/>
      <c r="F135" s="8"/>
    </row>
    <row r="136" spans="1:6">
      <c r="A136" s="65"/>
      <c r="B136" s="65"/>
      <c r="C136" s="11" t="s">
        <v>254</v>
      </c>
      <c r="D136" s="11"/>
      <c r="E136" s="11"/>
      <c r="F136" s="8" t="s">
        <v>877</v>
      </c>
    </row>
    <row r="137" spans="1:6">
      <c r="A137" s="65"/>
      <c r="B137" s="65"/>
      <c r="C137" s="11" t="s">
        <v>968</v>
      </c>
      <c r="D137" s="11"/>
      <c r="E137" s="11" t="s">
        <v>969</v>
      </c>
      <c r="F137" s="8"/>
    </row>
    <row r="138" spans="1:6">
      <c r="A138" s="65"/>
      <c r="B138" s="65"/>
      <c r="C138" s="11" t="s">
        <v>970</v>
      </c>
      <c r="D138" s="11"/>
      <c r="E138" s="11" t="s">
        <v>971</v>
      </c>
      <c r="F138" s="8"/>
    </row>
    <row r="139" spans="1:6">
      <c r="A139" s="65"/>
      <c r="B139" s="65"/>
      <c r="C139" s="11" t="s">
        <v>972</v>
      </c>
      <c r="D139" s="11"/>
      <c r="E139" s="11"/>
      <c r="F139" s="8"/>
    </row>
    <row r="140" spans="1:6">
      <c r="A140" s="65"/>
      <c r="B140" s="65"/>
      <c r="C140" s="11" t="s">
        <v>973</v>
      </c>
      <c r="D140" s="11"/>
      <c r="E140" s="11"/>
      <c r="F140" s="8"/>
    </row>
    <row r="141" spans="1:6">
      <c r="A141" s="65"/>
      <c r="B141" s="65"/>
      <c r="C141" s="11" t="s">
        <v>974</v>
      </c>
      <c r="D141" s="11"/>
      <c r="E141" s="11"/>
      <c r="F141" s="8"/>
    </row>
    <row r="142" spans="1:6">
      <c r="A142" s="65"/>
      <c r="B142" s="65"/>
      <c r="C142" s="11" t="s">
        <v>975</v>
      </c>
      <c r="D142" s="11"/>
      <c r="E142" s="11"/>
      <c r="F142" s="8"/>
    </row>
    <row r="143" spans="1:6">
      <c r="A143" s="65"/>
      <c r="B143" s="65"/>
      <c r="C143" s="11" t="s">
        <v>976</v>
      </c>
      <c r="D143" s="11"/>
      <c r="E143" s="11"/>
      <c r="F143" s="8"/>
    </row>
    <row r="144" spans="1:6">
      <c r="A144" s="65"/>
      <c r="B144" s="65"/>
      <c r="C144" s="11" t="s">
        <v>977</v>
      </c>
      <c r="D144" s="11"/>
      <c r="E144" s="11"/>
      <c r="F144" s="8"/>
    </row>
    <row r="145" spans="1:5" s="8" customFormat="1">
      <c r="A145" s="65"/>
      <c r="B145" s="65"/>
      <c r="C145" s="11" t="s">
        <v>307</v>
      </c>
      <c r="D145" s="11"/>
      <c r="E145" s="11"/>
    </row>
    <row r="146" spans="1:5" s="8" customFormat="1">
      <c r="A146" s="61"/>
      <c r="B146" s="54" t="s">
        <v>23</v>
      </c>
      <c r="C146" s="12" t="s">
        <v>312</v>
      </c>
      <c r="D146" s="12" t="s">
        <v>978</v>
      </c>
      <c r="E146" s="12"/>
    </row>
    <row r="147" spans="1:5" s="8" customFormat="1">
      <c r="A147" s="63"/>
      <c r="B147" s="56"/>
      <c r="C147" s="12" t="s">
        <v>45</v>
      </c>
      <c r="D147" s="12"/>
      <c r="E147" s="12"/>
    </row>
    <row r="148" spans="1:5" s="8" customFormat="1">
      <c r="A148" s="43"/>
      <c r="B148" s="96" t="s">
        <v>19</v>
      </c>
      <c r="C148" s="11" t="s">
        <v>41</v>
      </c>
      <c r="D148" s="96" t="s">
        <v>19</v>
      </c>
      <c r="E148" s="11" t="s">
        <v>979</v>
      </c>
    </row>
    <row r="149" spans="1:5" s="8" customFormat="1">
      <c r="A149" s="44"/>
      <c r="B149" s="44"/>
      <c r="C149" s="11" t="s">
        <v>980</v>
      </c>
      <c r="D149" s="11"/>
      <c r="E149" s="11" t="s">
        <v>981</v>
      </c>
    </row>
    <row r="150" spans="1:5" s="8" customFormat="1">
      <c r="A150" s="44"/>
      <c r="B150" s="44"/>
      <c r="C150" s="11" t="s">
        <v>982</v>
      </c>
      <c r="D150" s="11"/>
      <c r="E150" s="11" t="s">
        <v>983</v>
      </c>
    </row>
    <row r="151" spans="1:5" s="8" customFormat="1">
      <c r="A151" s="44"/>
      <c r="B151" s="44"/>
      <c r="C151" s="11" t="s">
        <v>984</v>
      </c>
      <c r="D151" s="11"/>
      <c r="E151" s="11" t="s">
        <v>985</v>
      </c>
    </row>
    <row r="152" spans="1:5" s="8" customFormat="1">
      <c r="A152" s="44"/>
      <c r="B152" s="44"/>
      <c r="C152" s="11" t="s">
        <v>986</v>
      </c>
      <c r="D152" s="11"/>
      <c r="E152" s="11" t="s">
        <v>987</v>
      </c>
    </row>
    <row r="153" spans="1:5" s="8" customFormat="1">
      <c r="A153" s="44"/>
      <c r="B153" s="44"/>
      <c r="C153" s="11" t="s">
        <v>988</v>
      </c>
      <c r="D153" s="11"/>
      <c r="E153" s="11" t="s">
        <v>989</v>
      </c>
    </row>
    <row r="154" spans="1:5" s="8" customFormat="1">
      <c r="A154" s="44"/>
      <c r="B154" s="44"/>
      <c r="C154" s="11" t="s">
        <v>990</v>
      </c>
      <c r="D154" s="11"/>
      <c r="E154" s="11" t="s">
        <v>991</v>
      </c>
    </row>
    <row r="155" spans="1:5" s="8" customFormat="1">
      <c r="A155" s="44"/>
      <c r="B155" s="44"/>
      <c r="C155" s="11" t="s">
        <v>155</v>
      </c>
      <c r="D155" s="11"/>
      <c r="E155" s="11" t="s">
        <v>992</v>
      </c>
    </row>
    <row r="156" spans="1:5" s="8" customFormat="1">
      <c r="A156" s="44"/>
      <c r="B156" s="44"/>
      <c r="C156" s="11" t="s">
        <v>993</v>
      </c>
      <c r="D156" s="11"/>
      <c r="E156" s="11" t="s">
        <v>994</v>
      </c>
    </row>
    <row r="157" spans="1:5" s="8" customFormat="1">
      <c r="A157" s="44"/>
      <c r="B157" s="44"/>
      <c r="C157" s="11" t="s">
        <v>995</v>
      </c>
      <c r="D157" s="11"/>
      <c r="E157" s="11" t="s">
        <v>996</v>
      </c>
    </row>
    <row r="158" spans="1:5" s="8" customFormat="1">
      <c r="A158" s="44"/>
      <c r="B158" s="44"/>
      <c r="C158" s="11" t="s">
        <v>161</v>
      </c>
      <c r="D158" s="11"/>
      <c r="E158" s="11" t="s">
        <v>997</v>
      </c>
    </row>
    <row r="159" spans="1:5" s="8" customFormat="1">
      <c r="A159" s="44"/>
      <c r="B159" s="44"/>
      <c r="C159" s="11" t="s">
        <v>130</v>
      </c>
      <c r="D159" s="11"/>
      <c r="E159" s="11" t="s">
        <v>998</v>
      </c>
    </row>
    <row r="160" spans="1:5" s="8" customFormat="1">
      <c r="A160" s="44"/>
      <c r="B160" s="44"/>
      <c r="C160" s="11" t="s">
        <v>999</v>
      </c>
      <c r="D160" s="11"/>
      <c r="E160" s="11" t="s">
        <v>1000</v>
      </c>
    </row>
    <row r="161" spans="1:5" s="8" customFormat="1">
      <c r="A161" s="44"/>
      <c r="B161" s="44"/>
      <c r="C161" s="11" t="s">
        <v>124</v>
      </c>
      <c r="D161" s="11"/>
      <c r="E161" s="11" t="s">
        <v>1001</v>
      </c>
    </row>
    <row r="162" spans="1:5" s="8" customFormat="1">
      <c r="A162" s="44"/>
      <c r="B162" s="44"/>
      <c r="C162" s="11" t="s">
        <v>167</v>
      </c>
      <c r="D162" s="11"/>
      <c r="E162" s="11" t="s">
        <v>1002</v>
      </c>
    </row>
    <row r="163" spans="1:5" s="8" customFormat="1">
      <c r="A163" s="44"/>
      <c r="B163" s="44"/>
      <c r="C163" s="11" t="s">
        <v>137</v>
      </c>
      <c r="D163" s="11"/>
      <c r="E163" s="11" t="s">
        <v>1003</v>
      </c>
    </row>
    <row r="164" spans="1:5" s="8" customFormat="1">
      <c r="A164" s="44"/>
      <c r="B164" s="44"/>
      <c r="C164" s="11" t="s">
        <v>1004</v>
      </c>
      <c r="D164" s="11"/>
      <c r="E164" s="11" t="s">
        <v>1005</v>
      </c>
    </row>
    <row r="165" spans="1:5" s="8" customFormat="1">
      <c r="A165" s="44"/>
      <c r="B165" s="44"/>
      <c r="C165" s="11" t="s">
        <v>1006</v>
      </c>
      <c r="D165" s="11"/>
      <c r="E165" s="11" t="s">
        <v>1007</v>
      </c>
    </row>
    <row r="166" spans="1:5" s="8" customFormat="1">
      <c r="A166" s="44"/>
      <c r="B166" s="44"/>
      <c r="C166" s="11" t="s">
        <v>1008</v>
      </c>
      <c r="D166" s="11"/>
      <c r="E166" s="11" t="s">
        <v>1009</v>
      </c>
    </row>
    <row r="167" spans="1:5" s="8" customFormat="1">
      <c r="A167" s="44"/>
      <c r="B167" s="44"/>
      <c r="C167" s="11" t="s">
        <v>1010</v>
      </c>
      <c r="D167" s="11"/>
      <c r="E167" s="11" t="s">
        <v>1011</v>
      </c>
    </row>
    <row r="168" spans="1:5" s="8" customFormat="1">
      <c r="A168" s="44"/>
      <c r="B168" s="44"/>
      <c r="C168" s="11" t="s">
        <v>1012</v>
      </c>
      <c r="D168" s="11"/>
      <c r="E168" s="11" t="s">
        <v>1013</v>
      </c>
    </row>
    <row r="169" spans="1:5" s="8" customFormat="1">
      <c r="A169" s="44"/>
      <c r="B169" s="44"/>
      <c r="C169" s="11" t="s">
        <v>1014</v>
      </c>
      <c r="D169" s="11"/>
      <c r="E169" s="11" t="s">
        <v>1015</v>
      </c>
    </row>
    <row r="170" spans="1:5" s="8" customFormat="1">
      <c r="A170" s="44"/>
      <c r="B170" s="44"/>
      <c r="C170" s="11" t="s">
        <v>1016</v>
      </c>
      <c r="D170" s="11"/>
      <c r="E170" s="11" t="s">
        <v>1017</v>
      </c>
    </row>
    <row r="171" spans="1:5" s="8" customFormat="1">
      <c r="A171" s="44"/>
      <c r="B171" s="44"/>
      <c r="C171" s="11" t="s">
        <v>1018</v>
      </c>
      <c r="D171" s="11"/>
      <c r="E171" s="11" t="s">
        <v>1019</v>
      </c>
    </row>
    <row r="172" spans="1:5" s="8" customFormat="1">
      <c r="A172" s="44"/>
      <c r="B172" s="44"/>
      <c r="C172" s="11" t="s">
        <v>1020</v>
      </c>
      <c r="D172" s="11"/>
      <c r="E172" s="11" t="s">
        <v>1021</v>
      </c>
    </row>
    <row r="173" spans="1:5" s="8" customFormat="1">
      <c r="A173" s="44"/>
      <c r="B173" s="44"/>
      <c r="C173" s="11" t="s">
        <v>1022</v>
      </c>
      <c r="D173" s="11"/>
      <c r="E173" s="11" t="s">
        <v>1023</v>
      </c>
    </row>
    <row r="174" spans="1:5" s="8" customFormat="1">
      <c r="A174" s="44"/>
      <c r="B174" s="44"/>
      <c r="C174" s="11" t="s">
        <v>1024</v>
      </c>
      <c r="D174" s="11"/>
      <c r="E174" s="11" t="s">
        <v>1025</v>
      </c>
    </row>
    <row r="175" spans="1:5" s="8" customFormat="1">
      <c r="A175" s="44"/>
      <c r="B175" s="44"/>
      <c r="C175" s="11" t="s">
        <v>1026</v>
      </c>
      <c r="D175" s="11"/>
      <c r="E175" s="11" t="s">
        <v>1027</v>
      </c>
    </row>
    <row r="176" spans="1:5" s="8" customFormat="1">
      <c r="A176" s="44"/>
      <c r="B176" s="44"/>
      <c r="C176" s="11" t="s">
        <v>1028</v>
      </c>
      <c r="D176" s="11"/>
      <c r="E176" s="11" t="s">
        <v>1029</v>
      </c>
    </row>
    <row r="177" spans="1:6">
      <c r="A177" s="44"/>
      <c r="B177" s="44"/>
      <c r="C177" s="11" t="s">
        <v>1030</v>
      </c>
      <c r="D177" s="11"/>
      <c r="E177" s="11" t="s">
        <v>1031</v>
      </c>
      <c r="F177" s="8"/>
    </row>
    <row r="178" spans="1:6">
      <c r="A178" s="44"/>
      <c r="B178" s="44"/>
      <c r="C178" s="11" t="s">
        <v>1032</v>
      </c>
      <c r="D178" s="11"/>
      <c r="E178" s="11" t="s">
        <v>1033</v>
      </c>
      <c r="F178" s="8"/>
    </row>
    <row r="179" spans="1:6">
      <c r="A179" s="44"/>
      <c r="B179" s="44"/>
      <c r="C179" s="11" t="s">
        <v>1034</v>
      </c>
      <c r="D179" s="11"/>
      <c r="E179" s="11" t="s">
        <v>1035</v>
      </c>
      <c r="F179" s="8"/>
    </row>
    <row r="180" spans="1:6">
      <c r="A180" s="44"/>
      <c r="B180" s="44"/>
      <c r="C180" s="11" t="s">
        <v>1036</v>
      </c>
      <c r="D180" s="11"/>
      <c r="E180" s="11" t="s">
        <v>1037</v>
      </c>
      <c r="F180" s="8" t="s">
        <v>877</v>
      </c>
    </row>
    <row r="181" spans="1:6">
      <c r="A181" s="44"/>
      <c r="B181" s="44"/>
      <c r="C181" s="11" t="s">
        <v>307</v>
      </c>
      <c r="D181" s="11"/>
      <c r="E181" s="11" t="s">
        <v>307</v>
      </c>
      <c r="F181" s="8"/>
    </row>
    <row r="182" spans="1:6" ht="28.5">
      <c r="A182" s="61"/>
      <c r="B182" s="82" t="s">
        <v>1038</v>
      </c>
      <c r="C182" s="36" t="s">
        <v>191</v>
      </c>
      <c r="D182" s="36" t="s">
        <v>1039</v>
      </c>
      <c r="E182" s="36"/>
      <c r="F182" s="8"/>
    </row>
    <row r="183" spans="1:6">
      <c r="A183" s="62"/>
      <c r="B183" s="55"/>
      <c r="C183" s="36" t="s">
        <v>738</v>
      </c>
      <c r="D183" s="36"/>
      <c r="E183" s="36"/>
      <c r="F183" s="8"/>
    </row>
    <row r="184" spans="1:6">
      <c r="A184" s="62"/>
      <c r="B184" s="55"/>
      <c r="C184" s="36" t="s">
        <v>1040</v>
      </c>
      <c r="D184" s="36"/>
      <c r="E184" s="36"/>
      <c r="F184" s="8"/>
    </row>
    <row r="185" spans="1:6">
      <c r="A185" s="63"/>
      <c r="B185" s="56"/>
      <c r="C185" s="37" t="s">
        <v>281</v>
      </c>
      <c r="D185" s="37"/>
      <c r="E185" s="37"/>
      <c r="F185" s="8"/>
    </row>
    <row r="186" spans="1:6">
      <c r="A186" s="57"/>
      <c r="B186" s="57" t="s">
        <v>211</v>
      </c>
      <c r="C186" s="35" t="s">
        <v>395</v>
      </c>
      <c r="D186" s="57" t="s">
        <v>211</v>
      </c>
      <c r="E186" s="35"/>
      <c r="F186" s="8"/>
    </row>
    <row r="187" spans="1:6">
      <c r="A187" s="58"/>
      <c r="B187" s="58"/>
      <c r="C187" s="35" t="s">
        <v>231</v>
      </c>
      <c r="D187" s="35"/>
      <c r="E187" s="35"/>
      <c r="F187" s="8"/>
    </row>
    <row r="188" spans="1:6">
      <c r="A188" s="61"/>
      <c r="B188" s="54" t="s">
        <v>180</v>
      </c>
      <c r="C188" s="37" t="s">
        <v>190</v>
      </c>
      <c r="D188" s="54" t="s">
        <v>180</v>
      </c>
      <c r="E188" s="37" t="s">
        <v>1041</v>
      </c>
      <c r="F188" s="8"/>
    </row>
    <row r="189" spans="1:6">
      <c r="A189" s="62"/>
      <c r="B189" s="55"/>
      <c r="C189" s="37" t="s">
        <v>245</v>
      </c>
      <c r="D189" s="37"/>
      <c r="E189" s="37" t="s">
        <v>1042</v>
      </c>
      <c r="F189" s="8"/>
    </row>
    <row r="190" spans="1:6">
      <c r="A190" s="62"/>
      <c r="B190" s="55"/>
      <c r="C190" s="37" t="s">
        <v>304</v>
      </c>
      <c r="D190" s="37"/>
      <c r="E190" s="37" t="s">
        <v>304</v>
      </c>
      <c r="F190" s="8"/>
    </row>
    <row r="191" spans="1:6">
      <c r="A191" s="62"/>
      <c r="B191" s="55"/>
      <c r="C191" s="37" t="s">
        <v>1043</v>
      </c>
      <c r="D191" s="37"/>
      <c r="E191" s="37" t="s">
        <v>1044</v>
      </c>
      <c r="F191" s="8"/>
    </row>
    <row r="192" spans="1:6">
      <c r="A192" s="62"/>
      <c r="B192" s="55"/>
      <c r="C192" s="37" t="s">
        <v>1045</v>
      </c>
      <c r="D192" s="37"/>
      <c r="E192" s="37" t="s">
        <v>1046</v>
      </c>
      <c r="F192" s="8"/>
    </row>
    <row r="193" spans="1:5" s="8" customFormat="1">
      <c r="A193" s="62"/>
      <c r="B193" s="55"/>
      <c r="C193" s="37" t="s">
        <v>1047</v>
      </c>
      <c r="D193" s="37"/>
      <c r="E193" s="37" t="s">
        <v>1048</v>
      </c>
    </row>
    <row r="194" spans="1:5" s="8" customFormat="1">
      <c r="A194" s="62"/>
      <c r="B194" s="55"/>
      <c r="C194" s="37" t="s">
        <v>1049</v>
      </c>
      <c r="D194" s="37"/>
      <c r="E194" s="37" t="s">
        <v>1050</v>
      </c>
    </row>
    <row r="195" spans="1:5" s="8" customFormat="1">
      <c r="A195" s="62"/>
      <c r="B195" s="55"/>
      <c r="C195" s="37" t="s">
        <v>1051</v>
      </c>
      <c r="D195" s="37"/>
      <c r="E195" s="37" t="s">
        <v>1052</v>
      </c>
    </row>
    <row r="196" spans="1:5" s="8" customFormat="1">
      <c r="A196" s="62"/>
      <c r="B196" s="55"/>
      <c r="C196" s="37" t="s">
        <v>1053</v>
      </c>
      <c r="D196" s="37"/>
      <c r="E196" s="37" t="s">
        <v>1054</v>
      </c>
    </row>
    <row r="197" spans="1:5" s="8" customFormat="1">
      <c r="A197" s="62"/>
      <c r="B197" s="55"/>
      <c r="C197" s="37" t="s">
        <v>1055</v>
      </c>
      <c r="D197" s="37"/>
      <c r="E197" s="37" t="s">
        <v>1056</v>
      </c>
    </row>
    <row r="198" spans="1:5" s="8" customFormat="1">
      <c r="A198" s="62"/>
      <c r="B198" s="55"/>
      <c r="C198" s="37" t="s">
        <v>1057</v>
      </c>
      <c r="D198" s="37"/>
      <c r="E198" s="37" t="s">
        <v>1058</v>
      </c>
    </row>
    <row r="199" spans="1:5" s="8" customFormat="1">
      <c r="A199" s="62"/>
      <c r="B199" s="55"/>
      <c r="C199" s="37" t="s">
        <v>299</v>
      </c>
      <c r="D199" s="37"/>
      <c r="E199" s="37" t="s">
        <v>1059</v>
      </c>
    </row>
    <row r="200" spans="1:5" s="8" customFormat="1">
      <c r="A200" s="62"/>
      <c r="B200" s="55"/>
      <c r="C200" s="37" t="s">
        <v>307</v>
      </c>
      <c r="D200" s="37"/>
      <c r="E200" s="37" t="s">
        <v>307</v>
      </c>
    </row>
    <row r="201" spans="1:5" s="8" customFormat="1">
      <c r="A201" s="63"/>
      <c r="B201" s="56"/>
      <c r="C201" s="37" t="s">
        <v>281</v>
      </c>
      <c r="D201" s="37"/>
      <c r="E201" s="37" t="s">
        <v>1060</v>
      </c>
    </row>
    <row r="202" spans="1:5" s="8" customFormat="1">
      <c r="A202" s="96"/>
      <c r="B202" s="96" t="s">
        <v>21</v>
      </c>
      <c r="C202" s="11" t="s">
        <v>1061</v>
      </c>
      <c r="D202" s="11" t="s">
        <v>1062</v>
      </c>
      <c r="E202" s="11"/>
    </row>
    <row r="203" spans="1:5" s="8" customFormat="1">
      <c r="A203" s="44"/>
      <c r="B203" s="44"/>
      <c r="C203" s="11" t="s">
        <v>1063</v>
      </c>
      <c r="D203" s="11"/>
      <c r="E203" s="11"/>
    </row>
    <row r="204" spans="1:5" s="8" customFormat="1">
      <c r="A204" s="44"/>
      <c r="B204" s="44"/>
      <c r="C204" s="11" t="s">
        <v>1064</v>
      </c>
      <c r="D204" s="11"/>
      <c r="E204" s="11"/>
    </row>
    <row r="205" spans="1:5" s="8" customFormat="1">
      <c r="A205" s="44"/>
      <c r="B205" s="44"/>
      <c r="C205" s="11" t="s">
        <v>106</v>
      </c>
      <c r="D205" s="11"/>
      <c r="E205" s="11"/>
    </row>
    <row r="206" spans="1:5" s="8" customFormat="1">
      <c r="A206" s="44"/>
      <c r="B206" s="44"/>
      <c r="C206" s="11" t="s">
        <v>65</v>
      </c>
      <c r="D206" s="11"/>
      <c r="E206" s="11"/>
    </row>
    <row r="207" spans="1:5" s="8" customFormat="1">
      <c r="A207" s="44"/>
      <c r="B207" s="44"/>
      <c r="C207" s="11" t="s">
        <v>1065</v>
      </c>
      <c r="D207" s="11"/>
      <c r="E207" s="110"/>
    </row>
    <row r="208" spans="1:5" s="8" customFormat="1">
      <c r="A208" s="44"/>
      <c r="B208" s="44"/>
      <c r="C208" s="11" t="s">
        <v>1066</v>
      </c>
      <c r="D208" s="11"/>
      <c r="E208" s="11"/>
    </row>
    <row r="209" spans="1:6">
      <c r="A209" s="44"/>
      <c r="B209" s="44"/>
      <c r="C209" s="11" t="s">
        <v>1067</v>
      </c>
      <c r="D209" s="11"/>
      <c r="E209" s="11"/>
      <c r="F209" s="8"/>
    </row>
    <row r="210" spans="1:6">
      <c r="A210" s="44"/>
      <c r="B210" s="44"/>
      <c r="C210" s="11" t="s">
        <v>1068</v>
      </c>
      <c r="D210" s="11"/>
      <c r="E210" s="11"/>
      <c r="F210" s="8"/>
    </row>
    <row r="211" spans="1:6">
      <c r="A211" s="44"/>
      <c r="B211" s="44"/>
      <c r="C211" s="11" t="s">
        <v>242</v>
      </c>
      <c r="D211" s="11"/>
      <c r="E211" s="11"/>
      <c r="F211" s="8"/>
    </row>
    <row r="212" spans="1:6">
      <c r="A212" s="44"/>
      <c r="B212" s="44"/>
      <c r="C212" s="11" t="s">
        <v>99</v>
      </c>
      <c r="D212" s="11"/>
      <c r="E212" s="11"/>
      <c r="F212" s="8"/>
    </row>
    <row r="213" spans="1:6">
      <c r="A213" s="44"/>
      <c r="B213" s="44"/>
      <c r="C213" s="11" t="s">
        <v>1069</v>
      </c>
      <c r="D213" s="11"/>
      <c r="E213" s="11"/>
      <c r="F213" s="8"/>
    </row>
    <row r="214" spans="1:6">
      <c r="A214" s="44"/>
      <c r="B214" s="44"/>
      <c r="C214" s="11" t="s">
        <v>402</v>
      </c>
      <c r="D214" s="11"/>
      <c r="E214" s="11"/>
      <c r="F214" s="8"/>
    </row>
    <row r="215" spans="1:6">
      <c r="A215" s="44"/>
      <c r="B215" s="44"/>
      <c r="C215" s="11" t="s">
        <v>1070</v>
      </c>
      <c r="D215" s="11"/>
      <c r="E215" s="11"/>
      <c r="F215" s="8"/>
    </row>
    <row r="216" spans="1:6">
      <c r="A216" s="44"/>
      <c r="B216" s="44"/>
      <c r="C216" s="11" t="s">
        <v>58</v>
      </c>
      <c r="D216" s="11"/>
      <c r="E216" s="11"/>
      <c r="F216" s="8"/>
    </row>
    <row r="217" spans="1:6">
      <c r="A217" s="44"/>
      <c r="B217" s="44"/>
      <c r="C217" s="11" t="s">
        <v>332</v>
      </c>
      <c r="D217" s="11"/>
      <c r="E217" s="11" t="s">
        <v>1071</v>
      </c>
      <c r="F217" s="8" t="s">
        <v>877</v>
      </c>
    </row>
    <row r="218" spans="1:6">
      <c r="A218" s="44"/>
      <c r="B218" s="44"/>
      <c r="C218" s="11" t="s">
        <v>73</v>
      </c>
      <c r="D218" s="11"/>
      <c r="E218" s="11"/>
      <c r="F218" s="8"/>
    </row>
    <row r="219" spans="1:6">
      <c r="A219" s="44"/>
      <c r="B219" s="44"/>
      <c r="C219" s="11" t="s">
        <v>1072</v>
      </c>
      <c r="D219" s="11"/>
      <c r="E219" s="11"/>
      <c r="F219" s="8"/>
    </row>
    <row r="220" spans="1:6">
      <c r="A220" s="44"/>
      <c r="B220" s="44"/>
      <c r="C220" s="11" t="s">
        <v>1073</v>
      </c>
      <c r="D220" s="11"/>
      <c r="E220" s="11"/>
      <c r="F220" s="8"/>
    </row>
    <row r="221" spans="1:6">
      <c r="A221" s="44"/>
      <c r="B221" s="44"/>
      <c r="C221" s="11" t="s">
        <v>1074</v>
      </c>
      <c r="D221" s="11"/>
      <c r="E221" s="110"/>
      <c r="F221" s="8"/>
    </row>
    <row r="222" spans="1:6">
      <c r="A222" s="44"/>
      <c r="B222" s="44"/>
      <c r="C222" s="11" t="s">
        <v>619</v>
      </c>
      <c r="D222" s="11"/>
      <c r="E222" s="11"/>
      <c r="F222" s="8"/>
    </row>
    <row r="223" spans="1:6">
      <c r="A223" s="44"/>
      <c r="B223" s="44"/>
      <c r="C223" s="11" t="s">
        <v>1075</v>
      </c>
      <c r="D223" s="11"/>
      <c r="E223" s="11"/>
      <c r="F223" s="8"/>
    </row>
    <row r="224" spans="1:6">
      <c r="A224" s="44"/>
      <c r="B224" s="44"/>
      <c r="C224" s="11" t="s">
        <v>419</v>
      </c>
      <c r="D224" s="11"/>
      <c r="E224" s="11"/>
      <c r="F224" s="8"/>
    </row>
    <row r="225" spans="1:5" s="8" customFormat="1">
      <c r="A225" s="44"/>
      <c r="B225" s="44"/>
      <c r="C225" s="11" t="s">
        <v>1076</v>
      </c>
      <c r="D225" s="11"/>
      <c r="E225" s="11"/>
    </row>
    <row r="226" spans="1:5" s="8" customFormat="1">
      <c r="A226" s="44"/>
      <c r="B226" s="44"/>
      <c r="C226" s="11" t="s">
        <v>92</v>
      </c>
      <c r="D226" s="11"/>
      <c r="E226" s="11"/>
    </row>
    <row r="227" spans="1:5" s="8" customFormat="1">
      <c r="A227" s="44"/>
      <c r="B227" s="44"/>
      <c r="C227" s="11" t="s">
        <v>1077</v>
      </c>
      <c r="D227" s="11"/>
      <c r="E227" s="11"/>
    </row>
    <row r="228" spans="1:5" s="8" customFormat="1">
      <c r="A228" s="44"/>
      <c r="B228" s="44"/>
      <c r="C228" s="11" t="s">
        <v>43</v>
      </c>
      <c r="D228" s="11"/>
      <c r="E228" s="11"/>
    </row>
    <row r="229" spans="1:5" s="8" customFormat="1">
      <c r="A229" s="44"/>
      <c r="B229" s="44"/>
      <c r="C229" s="11" t="s">
        <v>224</v>
      </c>
      <c r="D229" s="11"/>
      <c r="E229" s="11"/>
    </row>
    <row r="230" spans="1:5" s="8" customFormat="1">
      <c r="A230" s="44"/>
      <c r="B230" s="44"/>
      <c r="C230" s="11" t="s">
        <v>1078</v>
      </c>
      <c r="D230" s="11"/>
      <c r="E230" s="11"/>
    </row>
    <row r="231" spans="1:5" s="8" customFormat="1">
      <c r="A231" s="44"/>
      <c r="B231" s="44"/>
      <c r="C231" s="11" t="s">
        <v>1079</v>
      </c>
      <c r="D231" s="11"/>
      <c r="E231" s="11"/>
    </row>
    <row r="232" spans="1:5" s="8" customFormat="1">
      <c r="A232" s="44"/>
      <c r="B232" s="44"/>
      <c r="C232" s="11" t="s">
        <v>1080</v>
      </c>
      <c r="D232" s="11"/>
      <c r="E232" s="11"/>
    </row>
    <row r="233" spans="1:5" s="8" customFormat="1">
      <c r="A233" s="44"/>
      <c r="B233" s="44"/>
      <c r="C233" s="11" t="s">
        <v>1081</v>
      </c>
      <c r="D233" s="11"/>
      <c r="E233" s="11"/>
    </row>
    <row r="234" spans="1:5" s="8" customFormat="1">
      <c r="A234" s="44"/>
      <c r="B234" s="44"/>
      <c r="C234" s="11" t="s">
        <v>1082</v>
      </c>
      <c r="D234" s="11"/>
      <c r="E234" s="11"/>
    </row>
    <row r="235" spans="1:5" s="8" customFormat="1">
      <c r="A235" s="44"/>
      <c r="B235" s="44"/>
      <c r="C235" s="11" t="s">
        <v>1083</v>
      </c>
      <c r="D235" s="11"/>
      <c r="E235" s="11"/>
    </row>
    <row r="236" spans="1:5" s="8" customFormat="1">
      <c r="A236" s="44"/>
      <c r="B236" s="44"/>
      <c r="C236" s="11" t="s">
        <v>1084</v>
      </c>
      <c r="D236" s="11"/>
      <c r="E236" s="11"/>
    </row>
    <row r="237" spans="1:5" s="8" customFormat="1">
      <c r="A237" s="44"/>
      <c r="B237" s="44"/>
      <c r="C237" s="11" t="s">
        <v>1085</v>
      </c>
      <c r="D237" s="11"/>
      <c r="E237" s="11"/>
    </row>
    <row r="238" spans="1:5" s="8" customFormat="1">
      <c r="A238" s="44"/>
      <c r="B238" s="44"/>
      <c r="C238" s="11" t="s">
        <v>1086</v>
      </c>
      <c r="D238" s="11"/>
      <c r="E238" s="110"/>
    </row>
    <row r="239" spans="1:5" s="8" customFormat="1">
      <c r="A239" s="44"/>
      <c r="B239" s="44"/>
      <c r="C239" s="11" t="s">
        <v>1087</v>
      </c>
      <c r="D239" s="11"/>
      <c r="E239" s="11"/>
    </row>
    <row r="240" spans="1:5" s="8" customFormat="1">
      <c r="A240" s="44"/>
      <c r="B240" s="44"/>
      <c r="C240" s="11" t="s">
        <v>1088</v>
      </c>
      <c r="D240" s="11"/>
      <c r="E240" s="11"/>
    </row>
    <row r="241" spans="1:5" s="8" customFormat="1">
      <c r="A241" s="44"/>
      <c r="B241" s="44"/>
      <c r="C241" s="11" t="s">
        <v>1089</v>
      </c>
      <c r="D241" s="11"/>
      <c r="E241" s="11"/>
    </row>
    <row r="242" spans="1:5" s="8" customFormat="1">
      <c r="A242" s="44"/>
      <c r="B242" s="44"/>
      <c r="C242" s="11" t="s">
        <v>1090</v>
      </c>
      <c r="D242" s="11"/>
      <c r="E242" s="11"/>
    </row>
    <row r="243" spans="1:5" s="8" customFormat="1">
      <c r="A243" s="44"/>
      <c r="B243" s="44"/>
      <c r="C243" s="11" t="s">
        <v>1091</v>
      </c>
      <c r="D243" s="11"/>
      <c r="E243" s="110"/>
    </row>
    <row r="244" spans="1:5" s="8" customFormat="1">
      <c r="A244" s="44"/>
      <c r="B244" s="44"/>
      <c r="C244" s="11" t="s">
        <v>80</v>
      </c>
      <c r="D244" s="11"/>
      <c r="E244" s="11"/>
    </row>
    <row r="245" spans="1:5" s="8" customFormat="1">
      <c r="A245" s="44"/>
      <c r="B245" s="44"/>
      <c r="C245" s="11" t="s">
        <v>1092</v>
      </c>
      <c r="D245" s="11"/>
      <c r="E245" s="110"/>
    </row>
    <row r="246" spans="1:5" s="8" customFormat="1">
      <c r="A246" s="44"/>
      <c r="B246" s="44"/>
      <c r="C246" s="11" t="s">
        <v>1093</v>
      </c>
      <c r="D246" s="11"/>
      <c r="E246" s="110"/>
    </row>
    <row r="247" spans="1:5" s="8" customFormat="1">
      <c r="A247" s="44"/>
      <c r="B247" s="44"/>
      <c r="C247" s="11" t="s">
        <v>1094</v>
      </c>
      <c r="D247" s="11"/>
      <c r="E247" s="110"/>
    </row>
    <row r="248" spans="1:5" s="8" customFormat="1">
      <c r="A248" s="44"/>
      <c r="B248" s="44"/>
      <c r="C248" s="11" t="s">
        <v>1095</v>
      </c>
      <c r="D248" s="11"/>
      <c r="E248" s="11"/>
    </row>
    <row r="249" spans="1:5" s="8" customFormat="1">
      <c r="A249" s="44"/>
      <c r="B249" s="44"/>
      <c r="C249" s="11" t="s">
        <v>1096</v>
      </c>
      <c r="D249" s="11"/>
      <c r="E249" s="11"/>
    </row>
    <row r="250" spans="1:5" s="8" customFormat="1">
      <c r="A250" s="44"/>
      <c r="B250" s="44"/>
      <c r="C250" s="11" t="s">
        <v>307</v>
      </c>
      <c r="D250" s="11"/>
      <c r="E250" s="11"/>
    </row>
    <row r="251" spans="1:5" s="8" customFormat="1">
      <c r="A251" s="44"/>
      <c r="B251" s="44"/>
      <c r="C251" s="11" t="s">
        <v>296</v>
      </c>
      <c r="D251" s="11"/>
      <c r="E251" s="11"/>
    </row>
    <row r="252" spans="1:5" s="8" customFormat="1">
      <c r="A252" s="44"/>
      <c r="B252" s="44"/>
      <c r="C252" s="11" t="s">
        <v>1097</v>
      </c>
      <c r="D252" s="11"/>
      <c r="E252" s="11"/>
    </row>
    <row r="253" spans="1:5" s="8" customFormat="1">
      <c r="A253" s="44"/>
      <c r="B253" s="44"/>
      <c r="C253" s="11" t="s">
        <v>1098</v>
      </c>
      <c r="D253" s="11"/>
      <c r="E253" s="11"/>
    </row>
    <row r="254" spans="1:5" s="8" customFormat="1">
      <c r="A254" s="44"/>
      <c r="B254" s="44"/>
      <c r="C254" s="11" t="s">
        <v>1099</v>
      </c>
      <c r="D254" s="11"/>
      <c r="E254" s="11"/>
    </row>
    <row r="255" spans="1:5" s="8" customFormat="1">
      <c r="A255" s="44"/>
      <c r="B255" s="44"/>
      <c r="C255" s="11" t="s">
        <v>1100</v>
      </c>
      <c r="D255" s="11"/>
      <c r="E255" s="11"/>
    </row>
    <row r="256" spans="1:5" s="8" customFormat="1">
      <c r="A256" s="44"/>
      <c r="B256" s="44"/>
      <c r="C256" s="11" t="s">
        <v>1101</v>
      </c>
      <c r="D256" s="11"/>
      <c r="E256" s="11"/>
    </row>
    <row r="257" spans="1:6">
      <c r="A257" s="44"/>
      <c r="B257" s="44"/>
      <c r="C257" s="11" t="s">
        <v>1102</v>
      </c>
      <c r="D257" s="11"/>
      <c r="E257" s="11"/>
      <c r="F257" s="8"/>
    </row>
    <row r="258" spans="1:6">
      <c r="A258" s="44"/>
      <c r="B258" s="44"/>
      <c r="C258" s="11" t="s">
        <v>1103</v>
      </c>
      <c r="D258" s="11"/>
      <c r="E258" s="11"/>
      <c r="F258" s="8"/>
    </row>
    <row r="259" spans="1:6">
      <c r="A259" s="44"/>
      <c r="B259" s="44"/>
      <c r="C259" s="11" t="s">
        <v>1104</v>
      </c>
      <c r="D259" s="11"/>
      <c r="E259" s="11"/>
      <c r="F259" s="8"/>
    </row>
    <row r="260" spans="1:6">
      <c r="A260" s="44"/>
      <c r="B260" s="44"/>
      <c r="C260" s="11" t="s">
        <v>1105</v>
      </c>
      <c r="D260" s="11"/>
      <c r="E260" s="11"/>
      <c r="F260" s="8"/>
    </row>
    <row r="261" spans="1:6">
      <c r="A261" s="44"/>
      <c r="B261" s="44"/>
      <c r="C261" s="11" t="s">
        <v>1106</v>
      </c>
      <c r="D261" s="11"/>
      <c r="E261" s="11"/>
      <c r="F261" s="8"/>
    </row>
    <row r="262" spans="1:6">
      <c r="A262" s="44"/>
      <c r="B262" s="44"/>
      <c r="C262" s="11" t="s">
        <v>1107</v>
      </c>
      <c r="D262" s="11"/>
      <c r="E262" s="11"/>
      <c r="F262" s="8"/>
    </row>
    <row r="263" spans="1:6">
      <c r="A263" s="44"/>
      <c r="B263" s="44"/>
      <c r="C263" s="11" t="s">
        <v>1108</v>
      </c>
      <c r="D263" s="11"/>
      <c r="E263" s="11"/>
      <c r="F263" s="8"/>
    </row>
    <row r="264" spans="1:6">
      <c r="A264" s="44"/>
      <c r="B264" s="44"/>
      <c r="C264" s="11" t="s">
        <v>1109</v>
      </c>
      <c r="D264" s="11"/>
      <c r="E264" s="11"/>
      <c r="F264" s="8"/>
    </row>
    <row r="265" spans="1:6">
      <c r="A265" s="44"/>
      <c r="B265" s="44"/>
      <c r="C265" s="11" t="s">
        <v>1110</v>
      </c>
      <c r="D265" s="11"/>
      <c r="E265" s="11"/>
      <c r="F265" s="8"/>
    </row>
    <row r="266" spans="1:6">
      <c r="A266" s="44"/>
      <c r="B266" s="44"/>
      <c r="C266" s="11" t="s">
        <v>1111</v>
      </c>
      <c r="D266" s="11"/>
      <c r="E266" s="11"/>
      <c r="F266" s="8"/>
    </row>
    <row r="267" spans="1:6">
      <c r="A267" s="44"/>
      <c r="B267" s="44"/>
      <c r="C267" s="11" t="s">
        <v>1112</v>
      </c>
      <c r="D267" s="11"/>
      <c r="E267" s="11"/>
      <c r="F267" s="8"/>
    </row>
    <row r="268" spans="1:6">
      <c r="A268" s="44"/>
      <c r="B268" s="44"/>
      <c r="C268" s="11" t="s">
        <v>1113</v>
      </c>
      <c r="D268" s="11"/>
      <c r="E268" s="11" t="s">
        <v>1114</v>
      </c>
      <c r="F268" s="8" t="s">
        <v>877</v>
      </c>
    </row>
    <row r="269" spans="1:6">
      <c r="A269" s="44"/>
      <c r="B269" s="44"/>
      <c r="C269" s="11" t="s">
        <v>1115</v>
      </c>
      <c r="D269" s="11"/>
      <c r="E269" s="11" t="s">
        <v>1116</v>
      </c>
      <c r="F269" s="8" t="s">
        <v>877</v>
      </c>
    </row>
    <row r="270" spans="1:6">
      <c r="A270" s="44"/>
      <c r="B270" s="44"/>
      <c r="C270" s="11" t="s">
        <v>1117</v>
      </c>
      <c r="D270" s="11"/>
      <c r="E270" s="11" t="s">
        <v>1118</v>
      </c>
      <c r="F270" s="8" t="s">
        <v>877</v>
      </c>
    </row>
    <row r="271" spans="1:6">
      <c r="A271" s="44"/>
      <c r="B271" s="44"/>
      <c r="C271" s="11" t="s">
        <v>1119</v>
      </c>
      <c r="D271" s="11"/>
      <c r="E271" s="11"/>
      <c r="F271" s="8"/>
    </row>
    <row r="272" spans="1:6">
      <c r="A272" s="44"/>
      <c r="B272" s="44"/>
      <c r="C272" s="11" t="s">
        <v>1120</v>
      </c>
      <c r="D272" s="11"/>
      <c r="E272" s="11" t="s">
        <v>1121</v>
      </c>
      <c r="F272" s="8" t="s">
        <v>877</v>
      </c>
    </row>
    <row r="273" spans="1:6">
      <c r="A273" s="44"/>
      <c r="B273" s="44"/>
      <c r="C273" s="11" t="s">
        <v>1122</v>
      </c>
      <c r="D273" s="11"/>
      <c r="E273" s="11"/>
      <c r="F273" s="8"/>
    </row>
    <row r="274" spans="1:6">
      <c r="A274" s="44"/>
      <c r="B274" s="44"/>
      <c r="C274" s="11" t="s">
        <v>1123</v>
      </c>
      <c r="D274" s="11"/>
      <c r="E274" s="11"/>
      <c r="F274" s="8"/>
    </row>
    <row r="275" spans="1:6">
      <c r="A275" s="44"/>
      <c r="B275" s="44"/>
      <c r="C275" s="11" t="s">
        <v>1124</v>
      </c>
      <c r="D275" s="11"/>
      <c r="E275" s="11"/>
      <c r="F275" s="8"/>
    </row>
    <row r="276" spans="1:6">
      <c r="A276" s="44"/>
      <c r="B276" s="44"/>
      <c r="C276" s="11" t="s">
        <v>1125</v>
      </c>
      <c r="D276" s="11"/>
      <c r="E276" s="11"/>
      <c r="F276" s="8"/>
    </row>
    <row r="277" spans="1:6">
      <c r="A277" s="44"/>
      <c r="B277" s="44"/>
      <c r="C277" s="11" t="s">
        <v>1126</v>
      </c>
      <c r="D277" s="11"/>
      <c r="E277" s="11"/>
      <c r="F277" s="8"/>
    </row>
    <row r="278" spans="1:6">
      <c r="A278" s="44"/>
      <c r="B278" s="44"/>
      <c r="C278" s="11" t="s">
        <v>1127</v>
      </c>
      <c r="D278" s="11"/>
      <c r="E278" s="11"/>
      <c r="F278" s="8"/>
    </row>
    <row r="279" spans="1:6">
      <c r="A279" s="44"/>
      <c r="B279" s="44"/>
      <c r="C279" s="11" t="s">
        <v>1128</v>
      </c>
      <c r="D279" s="11"/>
      <c r="E279" s="11"/>
      <c r="F279" s="8"/>
    </row>
    <row r="280" spans="1:6">
      <c r="A280" s="44"/>
      <c r="B280" s="44"/>
      <c r="C280" s="11" t="s">
        <v>1129</v>
      </c>
      <c r="D280" s="11"/>
      <c r="E280" s="11" t="s">
        <v>1130</v>
      </c>
      <c r="F280" s="8" t="s">
        <v>877</v>
      </c>
    </row>
    <row r="281" spans="1:6">
      <c r="A281" s="44"/>
      <c r="B281" s="44"/>
      <c r="C281" s="11" t="s">
        <v>1131</v>
      </c>
      <c r="D281" s="11"/>
      <c r="E281" s="11"/>
      <c r="F281" s="8"/>
    </row>
    <row r="282" spans="1:6">
      <c r="A282" s="44"/>
      <c r="B282" s="44"/>
      <c r="C282" s="11" t="s">
        <v>1132</v>
      </c>
      <c r="D282" s="11"/>
      <c r="E282" s="11" t="s">
        <v>1133</v>
      </c>
      <c r="F282" s="8" t="s">
        <v>877</v>
      </c>
    </row>
    <row r="283" spans="1:6">
      <c r="A283" s="44"/>
      <c r="B283" s="44"/>
      <c r="C283" s="11" t="s">
        <v>1134</v>
      </c>
      <c r="D283" s="11"/>
      <c r="E283" s="11"/>
      <c r="F283" s="8"/>
    </row>
    <row r="284" spans="1:6">
      <c r="A284" s="44"/>
      <c r="B284" s="44"/>
      <c r="C284" s="11" t="s">
        <v>1135</v>
      </c>
      <c r="D284" s="11"/>
      <c r="E284" s="11"/>
      <c r="F284" s="8"/>
    </row>
    <row r="285" spans="1:6">
      <c r="A285" s="44"/>
      <c r="B285" s="44"/>
      <c r="C285" s="11" t="s">
        <v>1136</v>
      </c>
      <c r="D285" s="11"/>
      <c r="E285" s="11"/>
      <c r="F285" s="8"/>
    </row>
    <row r="286" spans="1:6">
      <c r="A286" s="44"/>
      <c r="B286" s="44"/>
      <c r="C286" s="11" t="s">
        <v>1137</v>
      </c>
      <c r="D286" s="11"/>
      <c r="E286" s="11"/>
      <c r="F286" s="8"/>
    </row>
    <row r="287" spans="1:6">
      <c r="A287" s="44"/>
      <c r="B287" s="44"/>
      <c r="C287" s="11" t="s">
        <v>1138</v>
      </c>
      <c r="D287" s="11"/>
      <c r="E287" s="11" t="s">
        <v>1139</v>
      </c>
      <c r="F287" s="8" t="s">
        <v>877</v>
      </c>
    </row>
    <row r="288" spans="1:6">
      <c r="A288" s="44"/>
      <c r="B288" s="44"/>
      <c r="C288" s="11" t="s">
        <v>1140</v>
      </c>
      <c r="D288" s="11"/>
      <c r="E288" s="11"/>
      <c r="F288" s="8"/>
    </row>
    <row r="289" spans="1:6">
      <c r="A289" s="44"/>
      <c r="B289" s="44"/>
      <c r="C289" s="11" t="s">
        <v>1141</v>
      </c>
      <c r="D289" s="11"/>
      <c r="E289" s="11"/>
      <c r="F289" s="8"/>
    </row>
    <row r="290" spans="1:6">
      <c r="A290" s="44"/>
      <c r="B290" s="44"/>
      <c r="C290" s="11" t="s">
        <v>1142</v>
      </c>
      <c r="D290" s="11"/>
      <c r="E290" s="11"/>
      <c r="F290" s="8"/>
    </row>
    <row r="291" spans="1:6">
      <c r="A291" s="44"/>
      <c r="B291" s="44"/>
      <c r="C291" s="11" t="s">
        <v>1143</v>
      </c>
      <c r="D291" s="11"/>
      <c r="E291" s="11"/>
      <c r="F291" s="8"/>
    </row>
    <row r="292" spans="1:6">
      <c r="A292" s="44"/>
      <c r="B292" s="44"/>
      <c r="C292" s="11" t="s">
        <v>1144</v>
      </c>
      <c r="D292" s="11"/>
      <c r="E292" s="11"/>
      <c r="F292" s="8"/>
    </row>
    <row r="293" spans="1:6">
      <c r="A293" s="44"/>
      <c r="B293" s="44"/>
      <c r="C293" s="11" t="s">
        <v>1145</v>
      </c>
      <c r="D293" s="11"/>
      <c r="E293" s="11"/>
      <c r="F293" s="8"/>
    </row>
    <row r="294" spans="1:6">
      <c r="A294" s="44"/>
      <c r="B294" s="44"/>
      <c r="C294" s="11" t="s">
        <v>1146</v>
      </c>
      <c r="D294" s="11"/>
      <c r="E294" s="11"/>
      <c r="F294" s="8"/>
    </row>
    <row r="295" spans="1:6">
      <c r="A295" s="44"/>
      <c r="B295" s="44"/>
      <c r="C295" s="11" t="s">
        <v>1147</v>
      </c>
      <c r="D295" s="11"/>
      <c r="E295" s="11" t="s">
        <v>1148</v>
      </c>
      <c r="F295" s="8" t="s">
        <v>877</v>
      </c>
    </row>
    <row r="296" spans="1:6">
      <c r="A296" s="44"/>
      <c r="B296" s="44"/>
      <c r="C296" s="11" t="s">
        <v>1149</v>
      </c>
      <c r="D296" s="11"/>
      <c r="E296" s="11"/>
      <c r="F296" s="8"/>
    </row>
    <row r="297" spans="1:6">
      <c r="A297" s="44"/>
      <c r="B297" s="44"/>
      <c r="C297" s="11" t="s">
        <v>1150</v>
      </c>
      <c r="D297" s="11"/>
      <c r="E297" s="11"/>
      <c r="F297" s="8"/>
    </row>
    <row r="298" spans="1:6">
      <c r="A298" s="44"/>
      <c r="B298" s="44"/>
      <c r="C298" s="11" t="s">
        <v>1151</v>
      </c>
      <c r="D298" s="11"/>
      <c r="E298" s="11"/>
      <c r="F298" s="8" t="s">
        <v>877</v>
      </c>
    </row>
    <row r="299" spans="1:6">
      <c r="A299" s="44"/>
      <c r="B299" s="44"/>
      <c r="C299" s="11" t="s">
        <v>1152</v>
      </c>
      <c r="D299" s="11"/>
      <c r="E299" s="11"/>
      <c r="F299" s="8"/>
    </row>
    <row r="300" spans="1:6">
      <c r="A300" s="44"/>
      <c r="B300" s="44"/>
      <c r="C300" s="11" t="s">
        <v>1153</v>
      </c>
      <c r="D300" s="11"/>
      <c r="E300" s="11"/>
      <c r="F300" s="8"/>
    </row>
    <row r="301" spans="1:6">
      <c r="A301" s="44"/>
      <c r="B301" s="44"/>
      <c r="C301" s="11" t="s">
        <v>1154</v>
      </c>
      <c r="D301" s="11"/>
      <c r="E301" s="11"/>
      <c r="F301" s="8"/>
    </row>
    <row r="302" spans="1:6">
      <c r="A302" s="44"/>
      <c r="B302" s="44"/>
      <c r="C302" s="11" t="s">
        <v>1155</v>
      </c>
      <c r="D302" s="11"/>
      <c r="E302" s="11"/>
      <c r="F302" s="8"/>
    </row>
    <row r="303" spans="1:6">
      <c r="A303" s="44"/>
      <c r="B303" s="44"/>
      <c r="C303" s="11" t="s">
        <v>1156</v>
      </c>
      <c r="D303" s="11"/>
      <c r="E303" s="11"/>
      <c r="F303" s="8"/>
    </row>
    <row r="304" spans="1:6">
      <c r="A304" s="44"/>
      <c r="B304" s="44"/>
      <c r="C304" s="11" t="s">
        <v>1157</v>
      </c>
      <c r="D304" s="11"/>
      <c r="E304" s="11"/>
      <c r="F304" s="8"/>
    </row>
    <row r="305" spans="1:6">
      <c r="A305" s="44"/>
      <c r="B305" s="44"/>
      <c r="C305" s="11" t="s">
        <v>1158</v>
      </c>
      <c r="D305" s="11"/>
      <c r="E305" s="11"/>
      <c r="F305" s="8"/>
    </row>
    <row r="306" spans="1:6">
      <c r="A306" s="44"/>
      <c r="B306" s="44"/>
      <c r="C306" s="11" t="s">
        <v>1159</v>
      </c>
      <c r="D306" s="11"/>
      <c r="E306" s="11"/>
      <c r="F306" s="8"/>
    </row>
    <row r="307" spans="1:6">
      <c r="A307" s="44"/>
      <c r="B307" s="44"/>
      <c r="C307" s="11" t="s">
        <v>1160</v>
      </c>
      <c r="D307" s="11"/>
      <c r="E307" s="11"/>
      <c r="F307" s="8"/>
    </row>
    <row r="308" spans="1:6">
      <c r="A308" s="44"/>
      <c r="B308" s="44"/>
      <c r="C308" s="11" t="s">
        <v>1161</v>
      </c>
      <c r="D308" s="11"/>
      <c r="E308" s="11"/>
      <c r="F308" s="8" t="s">
        <v>877</v>
      </c>
    </row>
    <row r="309" spans="1:6">
      <c r="A309" s="44"/>
      <c r="B309" s="44"/>
      <c r="C309" s="11" t="s">
        <v>1162</v>
      </c>
      <c r="D309" s="11"/>
      <c r="E309" s="11"/>
      <c r="F309" s="8" t="s">
        <v>877</v>
      </c>
    </row>
    <row r="310" spans="1:6">
      <c r="A310" s="44"/>
      <c r="B310" s="44"/>
      <c r="C310" s="11" t="s">
        <v>1163</v>
      </c>
      <c r="D310" s="11"/>
      <c r="E310" s="11"/>
      <c r="F310" s="8" t="s">
        <v>877</v>
      </c>
    </row>
    <row r="311" spans="1:6">
      <c r="A311" s="44"/>
      <c r="B311" s="44"/>
      <c r="C311" s="11" t="s">
        <v>1164</v>
      </c>
      <c r="D311" s="11"/>
      <c r="E311" s="11"/>
      <c r="F311" s="8"/>
    </row>
    <row r="312" spans="1:6">
      <c r="A312" s="44"/>
      <c r="B312" s="44"/>
      <c r="C312" s="11" t="s">
        <v>1165</v>
      </c>
      <c r="D312" s="11"/>
      <c r="E312" s="11"/>
      <c r="F312" s="8"/>
    </row>
    <row r="313" spans="1:6">
      <c r="A313" s="44"/>
      <c r="B313" s="44"/>
      <c r="C313" s="11" t="s">
        <v>1166</v>
      </c>
      <c r="D313" s="11"/>
      <c r="E313" s="11"/>
      <c r="F313" s="8"/>
    </row>
    <row r="314" spans="1:6">
      <c r="A314" s="44"/>
      <c r="B314" s="44"/>
      <c r="C314" s="11" t="s">
        <v>1167</v>
      </c>
      <c r="D314" s="11"/>
      <c r="E314" s="11"/>
      <c r="F314" s="8"/>
    </row>
    <row r="315" spans="1:6">
      <c r="A315" s="44"/>
      <c r="B315" s="44"/>
      <c r="C315" s="11" t="s">
        <v>1168</v>
      </c>
      <c r="D315" s="11"/>
      <c r="E315" s="11"/>
      <c r="F315" s="8"/>
    </row>
    <row r="316" spans="1:6">
      <c r="A316" s="44"/>
      <c r="B316" s="44"/>
      <c r="C316" s="11" t="s">
        <v>1169</v>
      </c>
      <c r="D316" s="11"/>
      <c r="E316" s="110" t="s">
        <v>1170</v>
      </c>
      <c r="F316" s="8" t="s">
        <v>877</v>
      </c>
    </row>
    <row r="317" spans="1:6">
      <c r="A317" s="44"/>
      <c r="B317" s="44"/>
      <c r="C317" s="11" t="s">
        <v>1171</v>
      </c>
      <c r="D317" s="11"/>
      <c r="E317" s="11"/>
      <c r="F317" s="8"/>
    </row>
    <row r="318" spans="1:6">
      <c r="A318" s="44"/>
      <c r="B318" s="44"/>
      <c r="C318" s="11" t="s">
        <v>1172</v>
      </c>
      <c r="D318" s="11"/>
      <c r="E318" s="11"/>
      <c r="F318" s="8"/>
    </row>
    <row r="319" spans="1:6">
      <c r="A319" s="44"/>
      <c r="B319" s="44"/>
      <c r="C319" s="11" t="s">
        <v>1173</v>
      </c>
      <c r="D319" s="11"/>
      <c r="E319" s="11"/>
      <c r="F319" s="8"/>
    </row>
    <row r="320" spans="1:6">
      <c r="A320" s="44"/>
      <c r="B320" s="44"/>
      <c r="C320" s="11" t="s">
        <v>1174</v>
      </c>
      <c r="D320" s="11"/>
      <c r="E320" s="11"/>
      <c r="F320" s="8"/>
    </row>
    <row r="321" spans="1:6">
      <c r="A321" s="44"/>
      <c r="B321" s="44"/>
      <c r="C321" s="11" t="s">
        <v>1175</v>
      </c>
      <c r="D321" s="11"/>
      <c r="E321" s="11"/>
      <c r="F321" s="8"/>
    </row>
    <row r="322" spans="1:6">
      <c r="A322" s="44"/>
      <c r="B322" s="44"/>
      <c r="C322" s="11" t="s">
        <v>1176</v>
      </c>
      <c r="D322" s="11"/>
      <c r="E322" s="11"/>
      <c r="F322" s="8"/>
    </row>
    <row r="323" spans="1:6">
      <c r="A323" s="44"/>
      <c r="B323" s="44"/>
      <c r="C323" s="11" t="s">
        <v>1177</v>
      </c>
      <c r="D323" s="11"/>
      <c r="E323" s="11"/>
      <c r="F323" s="8"/>
    </row>
    <row r="324" spans="1:6">
      <c r="A324" s="44"/>
      <c r="B324" s="44"/>
      <c r="C324" s="11" t="s">
        <v>1178</v>
      </c>
      <c r="D324" s="11"/>
      <c r="E324" s="11"/>
      <c r="F324" s="8"/>
    </row>
    <row r="325" spans="1:6">
      <c r="A325" s="44"/>
      <c r="B325" s="44"/>
      <c r="C325" s="11" t="s">
        <v>583</v>
      </c>
      <c r="D325" s="11"/>
      <c r="E325" s="11"/>
      <c r="F325" s="8"/>
    </row>
    <row r="326" spans="1:6">
      <c r="A326" s="61"/>
      <c r="B326" s="51" t="s">
        <v>1179</v>
      </c>
      <c r="C326" s="37" t="s">
        <v>1180</v>
      </c>
      <c r="D326" s="51" t="s">
        <v>1179</v>
      </c>
      <c r="E326" s="37"/>
      <c r="F326" s="8" t="s">
        <v>877</v>
      </c>
    </row>
    <row r="327" spans="1:6">
      <c r="A327" s="62"/>
      <c r="B327" s="52"/>
      <c r="C327" s="37" t="s">
        <v>1181</v>
      </c>
      <c r="D327" s="37"/>
      <c r="E327" s="37"/>
      <c r="F327" s="8" t="s">
        <v>877</v>
      </c>
    </row>
    <row r="328" spans="1:6">
      <c r="A328" s="62"/>
      <c r="B328" s="52"/>
      <c r="C328" s="112" t="s">
        <v>1182</v>
      </c>
      <c r="D328" s="112"/>
      <c r="E328" s="37"/>
      <c r="F328" s="8" t="s">
        <v>877</v>
      </c>
    </row>
    <row r="329" spans="1:6">
      <c r="A329" s="62"/>
      <c r="B329" s="52"/>
      <c r="C329" s="111" t="s">
        <v>1183</v>
      </c>
      <c r="D329" s="111"/>
      <c r="E329" s="37"/>
      <c r="F329" s="8" t="s">
        <v>877</v>
      </c>
    </row>
    <row r="330" spans="1:6">
      <c r="A330" s="62"/>
      <c r="B330" s="52"/>
      <c r="C330" s="111" t="s">
        <v>1184</v>
      </c>
      <c r="D330" s="111"/>
      <c r="E330" s="37"/>
      <c r="F330" s="8" t="s">
        <v>877</v>
      </c>
    </row>
    <row r="331" spans="1:6">
      <c r="A331" s="62"/>
      <c r="B331" s="52"/>
      <c r="C331" s="111" t="s">
        <v>1185</v>
      </c>
      <c r="D331" s="111"/>
      <c r="E331" s="37"/>
      <c r="F331" s="8" t="s">
        <v>877</v>
      </c>
    </row>
    <row r="332" spans="1:6">
      <c r="A332" s="62"/>
      <c r="B332" s="52"/>
      <c r="C332" s="111" t="s">
        <v>1186</v>
      </c>
      <c r="D332" s="111"/>
      <c r="E332" s="37"/>
      <c r="F332" s="8" t="s">
        <v>877</v>
      </c>
    </row>
    <row r="333" spans="1:6">
      <c r="A333" s="62"/>
      <c r="B333" s="52"/>
      <c r="C333" s="37" t="s">
        <v>1187</v>
      </c>
      <c r="D333" s="37"/>
      <c r="E333" s="37"/>
      <c r="F333" s="8" t="s">
        <v>877</v>
      </c>
    </row>
    <row r="334" spans="1:6">
      <c r="A334" s="62"/>
      <c r="B334" s="52"/>
      <c r="C334" s="37" t="s">
        <v>1188</v>
      </c>
      <c r="D334" s="37"/>
      <c r="E334" s="37"/>
      <c r="F334" s="8" t="s">
        <v>877</v>
      </c>
    </row>
    <row r="335" spans="1:6">
      <c r="A335" s="62"/>
      <c r="B335" s="52"/>
      <c r="C335" s="37" t="s">
        <v>1189</v>
      </c>
      <c r="D335" s="37"/>
      <c r="E335" s="37"/>
      <c r="F335" s="8" t="s">
        <v>877</v>
      </c>
    </row>
    <row r="336" spans="1:6">
      <c r="A336" s="62"/>
      <c r="B336" s="52"/>
      <c r="C336" s="37" t="s">
        <v>1190</v>
      </c>
      <c r="D336" s="37"/>
      <c r="E336" s="37"/>
      <c r="F336" s="8" t="s">
        <v>877</v>
      </c>
    </row>
    <row r="337" spans="1:6">
      <c r="A337" s="62"/>
      <c r="B337" s="52"/>
      <c r="C337" s="37" t="s">
        <v>1191</v>
      </c>
      <c r="D337" s="37"/>
      <c r="E337" s="37"/>
      <c r="F337" s="8" t="s">
        <v>877</v>
      </c>
    </row>
    <row r="338" spans="1:6">
      <c r="A338" s="62"/>
      <c r="B338" s="52"/>
      <c r="C338" s="37" t="s">
        <v>1192</v>
      </c>
      <c r="D338" s="37"/>
      <c r="E338" s="37"/>
      <c r="F338" s="8" t="s">
        <v>877</v>
      </c>
    </row>
    <row r="339" spans="1:6">
      <c r="A339" s="62"/>
      <c r="B339" s="52"/>
      <c r="C339" s="37" t="s">
        <v>1193</v>
      </c>
      <c r="D339" s="37"/>
      <c r="E339" s="37"/>
      <c r="F339" s="8" t="s">
        <v>877</v>
      </c>
    </row>
    <row r="340" spans="1:6">
      <c r="A340" s="62"/>
      <c r="B340" s="52"/>
      <c r="C340" s="37" t="s">
        <v>1194</v>
      </c>
      <c r="D340" s="37"/>
      <c r="E340" s="37"/>
      <c r="F340" s="8" t="s">
        <v>877</v>
      </c>
    </row>
    <row r="341" spans="1:6">
      <c r="A341" s="62"/>
      <c r="B341" s="52"/>
      <c r="C341" s="37" t="s">
        <v>1195</v>
      </c>
      <c r="D341" s="37"/>
      <c r="E341" s="37"/>
      <c r="F341" s="8" t="s">
        <v>877</v>
      </c>
    </row>
    <row r="342" spans="1:6">
      <c r="A342" s="62"/>
      <c r="B342" s="52"/>
      <c r="C342" s="37" t="s">
        <v>1196</v>
      </c>
      <c r="D342" s="37"/>
      <c r="E342" s="37"/>
      <c r="F342" s="8" t="s">
        <v>877</v>
      </c>
    </row>
    <row r="343" spans="1:6">
      <c r="A343" s="62"/>
      <c r="B343" s="52"/>
      <c r="C343" s="37" t="s">
        <v>1197</v>
      </c>
      <c r="D343" s="37"/>
      <c r="E343" s="37"/>
      <c r="F343" s="8" t="s">
        <v>877</v>
      </c>
    </row>
    <row r="344" spans="1:6">
      <c r="A344" s="62"/>
      <c r="B344" s="52"/>
      <c r="C344" s="37" t="s">
        <v>1198</v>
      </c>
      <c r="D344" s="37"/>
      <c r="E344" s="37"/>
      <c r="F344" s="8" t="s">
        <v>877</v>
      </c>
    </row>
    <row r="345" spans="1:6">
      <c r="A345" s="62"/>
      <c r="B345" s="52"/>
      <c r="C345" s="37" t="s">
        <v>1199</v>
      </c>
      <c r="D345" s="37"/>
      <c r="E345" s="37"/>
      <c r="F345" s="8" t="s">
        <v>877</v>
      </c>
    </row>
    <row r="346" spans="1:6">
      <c r="A346" s="62"/>
      <c r="B346" s="52"/>
      <c r="C346" s="37" t="s">
        <v>1200</v>
      </c>
      <c r="D346" s="37"/>
      <c r="E346" s="37"/>
      <c r="F346" s="8" t="s">
        <v>877</v>
      </c>
    </row>
    <row r="347" spans="1:6">
      <c r="A347" s="62"/>
      <c r="B347" s="52"/>
      <c r="C347" s="37" t="s">
        <v>1201</v>
      </c>
      <c r="D347" s="37"/>
      <c r="E347" s="37"/>
      <c r="F347" s="8" t="s">
        <v>877</v>
      </c>
    </row>
    <row r="348" spans="1:6">
      <c r="A348" s="62"/>
      <c r="B348" s="52"/>
      <c r="C348" s="37" t="s">
        <v>1202</v>
      </c>
      <c r="D348" s="37"/>
      <c r="E348" s="37"/>
      <c r="F348" s="8" t="s">
        <v>877</v>
      </c>
    </row>
    <row r="349" spans="1:6">
      <c r="A349" s="62"/>
      <c r="B349" s="52"/>
      <c r="C349" s="37" t="s">
        <v>1203</v>
      </c>
      <c r="D349" s="37"/>
      <c r="E349" s="37"/>
      <c r="F349" s="8" t="s">
        <v>877</v>
      </c>
    </row>
    <row r="350" spans="1:6">
      <c r="A350" s="62"/>
      <c r="B350" s="52"/>
      <c r="C350" s="37" t="s">
        <v>1204</v>
      </c>
      <c r="D350" s="37"/>
      <c r="E350" s="37"/>
      <c r="F350" s="8" t="s">
        <v>877</v>
      </c>
    </row>
    <row r="351" spans="1:6">
      <c r="A351" s="62"/>
      <c r="B351" s="52"/>
      <c r="C351" s="37" t="s">
        <v>1205</v>
      </c>
      <c r="D351" s="37"/>
      <c r="E351" s="37"/>
      <c r="F351" s="8" t="s">
        <v>877</v>
      </c>
    </row>
    <row r="352" spans="1:6">
      <c r="A352" s="62"/>
      <c r="B352" s="52"/>
      <c r="C352" s="37" t="s">
        <v>1206</v>
      </c>
      <c r="D352" s="37"/>
      <c r="E352" s="37"/>
      <c r="F352" s="8" t="s">
        <v>877</v>
      </c>
    </row>
    <row r="353" spans="1:6">
      <c r="A353" s="62"/>
      <c r="B353" s="52"/>
      <c r="C353" s="37" t="s">
        <v>1207</v>
      </c>
      <c r="D353" s="37"/>
      <c r="E353" s="37"/>
      <c r="F353" s="8" t="s">
        <v>877</v>
      </c>
    </row>
    <row r="354" spans="1:6">
      <c r="A354" s="62"/>
      <c r="B354" s="52"/>
      <c r="C354" s="37" t="s">
        <v>1208</v>
      </c>
      <c r="D354" s="37"/>
      <c r="E354" s="37"/>
      <c r="F354" s="8" t="s">
        <v>877</v>
      </c>
    </row>
    <row r="355" spans="1:6">
      <c r="A355" s="62"/>
      <c r="B355" s="52"/>
      <c r="C355" s="37" t="s">
        <v>1209</v>
      </c>
      <c r="D355" s="37"/>
      <c r="E355" s="37"/>
      <c r="F355" s="8" t="s">
        <v>877</v>
      </c>
    </row>
    <row r="356" spans="1:6">
      <c r="A356" s="62"/>
      <c r="B356" s="52"/>
      <c r="C356" s="37" t="s">
        <v>1210</v>
      </c>
      <c r="D356" s="37"/>
      <c r="E356" s="37"/>
      <c r="F356" s="8" t="s">
        <v>877</v>
      </c>
    </row>
    <row r="357" spans="1:6">
      <c r="A357" s="62"/>
      <c r="B357" s="52"/>
      <c r="C357" s="37" t="s">
        <v>1211</v>
      </c>
      <c r="D357" s="37"/>
      <c r="E357" s="37"/>
      <c r="F357" s="8" t="s">
        <v>877</v>
      </c>
    </row>
    <row r="358" spans="1:6">
      <c r="A358" s="62"/>
      <c r="B358" s="52"/>
      <c r="C358" s="37" t="s">
        <v>1212</v>
      </c>
      <c r="D358" s="37"/>
      <c r="E358" s="37"/>
      <c r="F358" s="8" t="s">
        <v>877</v>
      </c>
    </row>
    <row r="359" spans="1:6">
      <c r="A359" s="62"/>
      <c r="B359" s="52"/>
      <c r="C359" s="37" t="s">
        <v>1213</v>
      </c>
      <c r="D359" s="37"/>
      <c r="E359" s="37"/>
      <c r="F359" s="8" t="s">
        <v>877</v>
      </c>
    </row>
    <row r="360" spans="1:6">
      <c r="A360" s="62"/>
      <c r="B360" s="52"/>
      <c r="C360" s="37" t="s">
        <v>1214</v>
      </c>
      <c r="D360" s="37"/>
      <c r="E360" s="37"/>
      <c r="F360" s="8" t="s">
        <v>877</v>
      </c>
    </row>
    <row r="361" spans="1:6">
      <c r="A361" s="62"/>
      <c r="B361" s="52"/>
      <c r="C361" s="37" t="s">
        <v>1215</v>
      </c>
      <c r="D361" s="37"/>
      <c r="E361" s="37"/>
      <c r="F361" s="8" t="s">
        <v>877</v>
      </c>
    </row>
    <row r="362" spans="1:6">
      <c r="A362" s="62"/>
      <c r="B362" s="52"/>
      <c r="C362" s="37" t="s">
        <v>1216</v>
      </c>
      <c r="D362" s="37"/>
      <c r="E362" s="37"/>
      <c r="F362" s="8" t="s">
        <v>877</v>
      </c>
    </row>
    <row r="363" spans="1:6">
      <c r="A363" s="62"/>
      <c r="B363" s="52"/>
      <c r="C363" s="37" t="s">
        <v>1217</v>
      </c>
      <c r="D363" s="37"/>
      <c r="E363" s="37"/>
      <c r="F363" s="8" t="s">
        <v>877</v>
      </c>
    </row>
    <row r="364" spans="1:6">
      <c r="A364" s="62"/>
      <c r="B364" s="52"/>
      <c r="C364" s="37" t="s">
        <v>1218</v>
      </c>
      <c r="D364" s="37"/>
      <c r="E364" s="37"/>
      <c r="F364" s="8" t="s">
        <v>877</v>
      </c>
    </row>
    <row r="365" spans="1:6">
      <c r="A365" s="62"/>
      <c r="B365" s="52"/>
      <c r="C365" s="37" t="s">
        <v>1219</v>
      </c>
      <c r="D365" s="37"/>
      <c r="E365" s="37"/>
      <c r="F365" s="8" t="s">
        <v>877</v>
      </c>
    </row>
    <row r="366" spans="1:6">
      <c r="A366" s="62"/>
      <c r="B366" s="52"/>
      <c r="C366" s="37" t="s">
        <v>1220</v>
      </c>
      <c r="D366" s="37"/>
      <c r="E366" s="37"/>
      <c r="F366" s="8" t="s">
        <v>877</v>
      </c>
    </row>
    <row r="367" spans="1:6">
      <c r="A367" s="62"/>
      <c r="B367" s="52"/>
      <c r="C367" s="37" t="s">
        <v>1221</v>
      </c>
      <c r="D367" s="37"/>
      <c r="E367" s="37"/>
      <c r="F367" s="8" t="s">
        <v>877</v>
      </c>
    </row>
    <row r="368" spans="1:6">
      <c r="A368" s="62"/>
      <c r="B368" s="52"/>
      <c r="C368" s="37" t="s">
        <v>1222</v>
      </c>
      <c r="D368" s="37"/>
      <c r="E368" s="37"/>
      <c r="F368" s="8" t="s">
        <v>877</v>
      </c>
    </row>
    <row r="369" spans="1:6">
      <c r="A369" s="62"/>
      <c r="B369" s="52"/>
      <c r="C369" s="37" t="s">
        <v>1223</v>
      </c>
      <c r="D369" s="37"/>
      <c r="E369" s="37"/>
      <c r="F369" s="8" t="s">
        <v>877</v>
      </c>
    </row>
    <row r="370" spans="1:6">
      <c r="A370" s="62"/>
      <c r="B370" s="52"/>
      <c r="C370" s="37" t="s">
        <v>1224</v>
      </c>
      <c r="D370" s="37"/>
      <c r="E370" s="37"/>
      <c r="F370" s="8" t="s">
        <v>877</v>
      </c>
    </row>
    <row r="371" spans="1:6">
      <c r="A371" s="62"/>
      <c r="B371" s="52"/>
      <c r="C371" s="37" t="s">
        <v>1225</v>
      </c>
      <c r="D371" s="37"/>
      <c r="E371" s="37"/>
      <c r="F371" s="8" t="s">
        <v>877</v>
      </c>
    </row>
    <row r="372" spans="1:6">
      <c r="A372" s="62"/>
      <c r="B372" s="52"/>
      <c r="C372" s="37" t="s">
        <v>1226</v>
      </c>
      <c r="D372" s="37"/>
      <c r="E372" s="37"/>
      <c r="F372" s="8" t="s">
        <v>877</v>
      </c>
    </row>
    <row r="373" spans="1:6">
      <c r="A373" s="62"/>
      <c r="B373" s="52"/>
      <c r="C373" s="37" t="s">
        <v>1227</v>
      </c>
      <c r="D373" s="37"/>
      <c r="E373" s="37"/>
      <c r="F373" s="8" t="s">
        <v>877</v>
      </c>
    </row>
    <row r="374" spans="1:6">
      <c r="A374" s="62"/>
      <c r="B374" s="52"/>
      <c r="C374" s="37" t="s">
        <v>1228</v>
      </c>
      <c r="D374" s="37"/>
      <c r="E374" s="37"/>
      <c r="F374" s="8" t="s">
        <v>877</v>
      </c>
    </row>
    <row r="375" spans="1:6">
      <c r="A375" s="62"/>
      <c r="B375" s="52"/>
      <c r="C375" s="37" t="s">
        <v>1229</v>
      </c>
      <c r="D375" s="37"/>
      <c r="E375" s="37"/>
      <c r="F375" s="8" t="s">
        <v>877</v>
      </c>
    </row>
    <row r="376" spans="1:6">
      <c r="A376" s="62"/>
      <c r="B376" s="52"/>
      <c r="C376" s="37" t="s">
        <v>1230</v>
      </c>
      <c r="D376" s="37"/>
      <c r="E376" s="37"/>
      <c r="F376" s="8" t="s">
        <v>877</v>
      </c>
    </row>
    <row r="377" spans="1:6">
      <c r="A377" s="62"/>
      <c r="B377" s="52"/>
      <c r="C377" s="37" t="s">
        <v>1231</v>
      </c>
      <c r="D377" s="37"/>
      <c r="E377" s="37"/>
      <c r="F377" s="8" t="s">
        <v>877</v>
      </c>
    </row>
    <row r="378" spans="1:6">
      <c r="A378" s="62"/>
      <c r="B378" s="52"/>
      <c r="C378" s="37" t="s">
        <v>1232</v>
      </c>
      <c r="D378" s="37"/>
      <c r="E378" s="37"/>
      <c r="F378" s="8" t="s">
        <v>877</v>
      </c>
    </row>
    <row r="379" spans="1:6">
      <c r="A379" s="62"/>
      <c r="B379" s="52"/>
      <c r="C379" s="37" t="s">
        <v>1233</v>
      </c>
      <c r="D379" s="37"/>
      <c r="E379" s="37"/>
      <c r="F379" s="8" t="s">
        <v>877</v>
      </c>
    </row>
    <row r="380" spans="1:6">
      <c r="A380" s="62"/>
      <c r="B380" s="52"/>
      <c r="C380" s="37" t="s">
        <v>1234</v>
      </c>
      <c r="D380" s="37"/>
      <c r="E380" s="37"/>
      <c r="F380" s="8" t="s">
        <v>877</v>
      </c>
    </row>
    <row r="381" spans="1:6">
      <c r="A381" s="62"/>
      <c r="B381" s="52"/>
      <c r="C381" s="37" t="s">
        <v>1235</v>
      </c>
      <c r="D381" s="37"/>
      <c r="E381" s="37"/>
      <c r="F381" s="8" t="s">
        <v>877</v>
      </c>
    </row>
    <row r="382" spans="1:6">
      <c r="A382" s="62"/>
      <c r="B382" s="52"/>
      <c r="C382" s="37" t="s">
        <v>1236</v>
      </c>
      <c r="D382" s="37"/>
      <c r="E382" s="37"/>
      <c r="F382" s="8" t="s">
        <v>877</v>
      </c>
    </row>
    <row r="383" spans="1:6">
      <c r="A383" s="62"/>
      <c r="B383" s="52"/>
      <c r="C383" s="37" t="s">
        <v>1237</v>
      </c>
      <c r="D383" s="37"/>
      <c r="E383" s="37"/>
      <c r="F383" s="8" t="s">
        <v>877</v>
      </c>
    </row>
    <row r="384" spans="1:6">
      <c r="A384" s="62"/>
      <c r="B384" s="52"/>
      <c r="C384" s="37" t="s">
        <v>1238</v>
      </c>
      <c r="D384" s="37"/>
      <c r="E384" s="37"/>
      <c r="F384" s="8" t="s">
        <v>877</v>
      </c>
    </row>
    <row r="385" spans="1:6">
      <c r="A385" s="62"/>
      <c r="B385" s="52"/>
      <c r="C385" s="37" t="s">
        <v>1239</v>
      </c>
      <c r="D385" s="37"/>
      <c r="E385" s="37"/>
      <c r="F385" s="8" t="s">
        <v>877</v>
      </c>
    </row>
    <row r="386" spans="1:6">
      <c r="A386" s="62"/>
      <c r="B386" s="52"/>
      <c r="C386" s="37" t="s">
        <v>1240</v>
      </c>
      <c r="D386" s="37"/>
      <c r="E386" s="37"/>
      <c r="F386" s="8" t="s">
        <v>877</v>
      </c>
    </row>
    <row r="387" spans="1:6">
      <c r="A387" s="62"/>
      <c r="B387" s="52"/>
      <c r="C387" s="37" t="s">
        <v>1241</v>
      </c>
      <c r="D387" s="37"/>
      <c r="E387" s="37"/>
      <c r="F387" s="8" t="s">
        <v>877</v>
      </c>
    </row>
    <row r="388" spans="1:6">
      <c r="A388" s="62"/>
      <c r="B388" s="52"/>
      <c r="C388" s="37" t="s">
        <v>1242</v>
      </c>
      <c r="D388" s="37"/>
      <c r="E388" s="37"/>
      <c r="F388" s="8" t="s">
        <v>877</v>
      </c>
    </row>
    <row r="389" spans="1:6">
      <c r="A389" s="62"/>
      <c r="B389" s="52"/>
      <c r="C389" s="37" t="s">
        <v>1243</v>
      </c>
      <c r="D389" s="37"/>
      <c r="E389" s="37"/>
      <c r="F389" s="8" t="s">
        <v>877</v>
      </c>
    </row>
    <row r="390" spans="1:6">
      <c r="A390" s="62"/>
      <c r="B390" s="52"/>
      <c r="C390" s="37" t="s">
        <v>1244</v>
      </c>
      <c r="D390" s="37"/>
      <c r="E390" s="37"/>
      <c r="F390" s="8" t="s">
        <v>877</v>
      </c>
    </row>
    <row r="391" spans="1:6">
      <c r="A391" s="62"/>
      <c r="B391" s="52"/>
      <c r="C391" s="37" t="s">
        <v>1245</v>
      </c>
      <c r="D391" s="37"/>
      <c r="E391" s="37"/>
      <c r="F391" s="8" t="s">
        <v>877</v>
      </c>
    </row>
    <row r="392" spans="1:6">
      <c r="A392" s="62"/>
      <c r="B392" s="52"/>
      <c r="C392" s="37" t="s">
        <v>1246</v>
      </c>
      <c r="D392" s="37"/>
      <c r="E392" s="37"/>
      <c r="F392" s="8" t="s">
        <v>877</v>
      </c>
    </row>
    <row r="393" spans="1:6">
      <c r="A393" s="62"/>
      <c r="B393" s="52"/>
      <c r="C393" s="37" t="s">
        <v>1247</v>
      </c>
      <c r="D393" s="37"/>
      <c r="E393" s="37"/>
      <c r="F393" s="8" t="s">
        <v>877</v>
      </c>
    </row>
    <row r="394" spans="1:6">
      <c r="A394" s="62"/>
      <c r="B394" s="52"/>
      <c r="C394" s="37" t="s">
        <v>1248</v>
      </c>
      <c r="D394" s="37"/>
      <c r="E394" s="37"/>
      <c r="F394" s="8" t="s">
        <v>877</v>
      </c>
    </row>
    <row r="395" spans="1:6">
      <c r="A395" s="62"/>
      <c r="B395" s="52"/>
      <c r="C395" s="37" t="s">
        <v>1249</v>
      </c>
      <c r="D395" s="37"/>
      <c r="E395" s="37"/>
      <c r="F395" s="8" t="s">
        <v>877</v>
      </c>
    </row>
    <row r="396" spans="1:6">
      <c r="A396" s="62"/>
      <c r="B396" s="52"/>
      <c r="C396" s="37" t="s">
        <v>1250</v>
      </c>
      <c r="D396" s="37"/>
      <c r="E396" s="37"/>
      <c r="F396" s="8" t="s">
        <v>877</v>
      </c>
    </row>
    <row r="397" spans="1:6">
      <c r="A397" s="62"/>
      <c r="B397" s="52"/>
      <c r="C397" s="37" t="s">
        <v>1251</v>
      </c>
      <c r="D397" s="37"/>
      <c r="E397" s="37"/>
      <c r="F397" s="8" t="s">
        <v>877</v>
      </c>
    </row>
    <row r="398" spans="1:6">
      <c r="A398" s="62"/>
      <c r="B398" s="52"/>
      <c r="C398" s="37" t="s">
        <v>1252</v>
      </c>
      <c r="D398" s="37"/>
      <c r="E398" s="37"/>
      <c r="F398" s="8" t="s">
        <v>877</v>
      </c>
    </row>
    <row r="399" spans="1:6">
      <c r="A399" s="62"/>
      <c r="B399" s="52"/>
      <c r="C399" s="37" t="s">
        <v>1253</v>
      </c>
      <c r="D399" s="37"/>
      <c r="E399" s="37"/>
      <c r="F399" s="8" t="s">
        <v>877</v>
      </c>
    </row>
    <row r="400" spans="1:6">
      <c r="A400" s="62"/>
      <c r="B400" s="52"/>
      <c r="C400" s="37" t="s">
        <v>1254</v>
      </c>
      <c r="D400" s="37"/>
      <c r="E400" s="37"/>
      <c r="F400" s="8" t="s">
        <v>877</v>
      </c>
    </row>
    <row r="401" spans="1:6">
      <c r="A401" s="62"/>
      <c r="B401" s="52"/>
      <c r="C401" s="37" t="s">
        <v>1255</v>
      </c>
      <c r="D401" s="37"/>
      <c r="E401" s="37"/>
      <c r="F401" s="8" t="s">
        <v>877</v>
      </c>
    </row>
    <row r="402" spans="1:6">
      <c r="A402" s="62"/>
      <c r="B402" s="52"/>
      <c r="C402" s="37" t="s">
        <v>1256</v>
      </c>
      <c r="D402" s="37"/>
      <c r="E402" s="37"/>
      <c r="F402" s="8" t="s">
        <v>877</v>
      </c>
    </row>
    <row r="403" spans="1:6">
      <c r="A403" s="62"/>
      <c r="B403" s="52"/>
      <c r="C403" s="37" t="s">
        <v>1257</v>
      </c>
      <c r="D403" s="37"/>
      <c r="E403" s="37"/>
      <c r="F403" s="8" t="s">
        <v>877</v>
      </c>
    </row>
    <row r="404" spans="1:6">
      <c r="A404" s="62"/>
      <c r="B404" s="52"/>
      <c r="C404" s="37" t="s">
        <v>1258</v>
      </c>
      <c r="D404" s="37"/>
      <c r="E404" s="37"/>
      <c r="F404" s="8" t="s">
        <v>877</v>
      </c>
    </row>
    <row r="405" spans="1:6">
      <c r="A405" s="62"/>
      <c r="B405" s="52"/>
      <c r="C405" s="37" t="s">
        <v>1259</v>
      </c>
      <c r="D405" s="37"/>
      <c r="E405" s="37"/>
      <c r="F405" s="8" t="s">
        <v>877</v>
      </c>
    </row>
    <row r="406" spans="1:6">
      <c r="A406" s="62"/>
      <c r="B406" s="52"/>
      <c r="C406" s="37" t="s">
        <v>1260</v>
      </c>
      <c r="D406" s="37"/>
      <c r="E406" s="37"/>
      <c r="F406" s="8" t="s">
        <v>877</v>
      </c>
    </row>
    <row r="407" spans="1:6">
      <c r="A407" s="62"/>
      <c r="B407" s="52"/>
      <c r="C407" s="37" t="s">
        <v>1261</v>
      </c>
      <c r="D407" s="37"/>
      <c r="E407" s="37"/>
      <c r="F407" s="8" t="s">
        <v>877</v>
      </c>
    </row>
    <row r="408" spans="1:6">
      <c r="A408" s="62"/>
      <c r="B408" s="52"/>
      <c r="C408" s="37" t="s">
        <v>1262</v>
      </c>
      <c r="D408" s="37"/>
      <c r="E408" s="37"/>
      <c r="F408" s="8" t="s">
        <v>877</v>
      </c>
    </row>
    <row r="409" spans="1:6">
      <c r="A409" s="62"/>
      <c r="B409" s="52"/>
      <c r="C409" s="37" t="s">
        <v>1263</v>
      </c>
      <c r="D409" s="37"/>
      <c r="E409" s="37"/>
      <c r="F409" s="8" t="s">
        <v>877</v>
      </c>
    </row>
    <row r="410" spans="1:6">
      <c r="A410" s="62"/>
      <c r="B410" s="52"/>
      <c r="C410" s="37" t="s">
        <v>1264</v>
      </c>
      <c r="D410" s="37"/>
      <c r="E410" s="37"/>
      <c r="F410" s="8" t="s">
        <v>877</v>
      </c>
    </row>
    <row r="411" spans="1:6">
      <c r="A411" s="62"/>
      <c r="B411" s="52"/>
      <c r="C411" s="37" t="s">
        <v>1265</v>
      </c>
      <c r="D411" s="37"/>
      <c r="E411" s="37"/>
      <c r="F411" s="8" t="s">
        <v>877</v>
      </c>
    </row>
    <row r="412" spans="1:6">
      <c r="A412" s="62"/>
      <c r="B412" s="52"/>
      <c r="C412" s="37" t="s">
        <v>1266</v>
      </c>
      <c r="D412" s="37"/>
      <c r="E412" s="37"/>
      <c r="F412" s="8" t="s">
        <v>877</v>
      </c>
    </row>
    <row r="413" spans="1:6">
      <c r="A413" s="62"/>
      <c r="B413" s="52"/>
      <c r="C413" s="37" t="s">
        <v>1267</v>
      </c>
      <c r="D413" s="37"/>
      <c r="E413" s="37"/>
      <c r="F413" s="8" t="s">
        <v>877</v>
      </c>
    </row>
    <row r="414" spans="1:6">
      <c r="A414" s="62"/>
      <c r="B414" s="52"/>
      <c r="C414" s="37" t="s">
        <v>1268</v>
      </c>
      <c r="D414" s="37"/>
      <c r="E414" s="37"/>
      <c r="F414" s="8" t="s">
        <v>877</v>
      </c>
    </row>
    <row r="415" spans="1:6">
      <c r="A415" s="62"/>
      <c r="B415" s="52"/>
      <c r="C415" s="37" t="s">
        <v>1269</v>
      </c>
      <c r="D415" s="37"/>
      <c r="E415" s="37"/>
      <c r="F415" s="8" t="s">
        <v>877</v>
      </c>
    </row>
    <row r="416" spans="1:6">
      <c r="A416" s="62"/>
      <c r="B416" s="52"/>
      <c r="C416" s="37" t="s">
        <v>1270</v>
      </c>
      <c r="D416" s="37"/>
      <c r="E416" s="37"/>
      <c r="F416" s="8" t="s">
        <v>877</v>
      </c>
    </row>
    <row r="417" spans="1:6">
      <c r="A417" s="62"/>
      <c r="B417" s="52"/>
      <c r="C417" s="37" t="s">
        <v>1271</v>
      </c>
      <c r="D417" s="37"/>
      <c r="E417" s="37"/>
      <c r="F417" s="8" t="s">
        <v>877</v>
      </c>
    </row>
    <row r="418" spans="1:6">
      <c r="A418" s="62"/>
      <c r="B418" s="52"/>
      <c r="C418" s="37" t="s">
        <v>1272</v>
      </c>
      <c r="D418" s="37"/>
      <c r="E418" s="37"/>
      <c r="F418" s="8" t="s">
        <v>877</v>
      </c>
    </row>
    <row r="419" spans="1:6">
      <c r="A419" s="62"/>
      <c r="B419" s="52"/>
      <c r="C419" s="37" t="s">
        <v>1273</v>
      </c>
      <c r="D419" s="37"/>
      <c r="E419" s="37"/>
      <c r="F419" s="8" t="s">
        <v>877</v>
      </c>
    </row>
    <row r="420" spans="1:6">
      <c r="A420" s="62"/>
      <c r="B420" s="52"/>
      <c r="C420" s="37" t="s">
        <v>1274</v>
      </c>
      <c r="D420" s="37"/>
      <c r="E420" s="37"/>
      <c r="F420" s="8" t="s">
        <v>877</v>
      </c>
    </row>
    <row r="421" spans="1:6">
      <c r="A421" s="62"/>
      <c r="B421" s="52"/>
      <c r="C421" s="37" t="s">
        <v>1275</v>
      </c>
      <c r="D421" s="37"/>
      <c r="E421" s="37"/>
      <c r="F421" s="8" t="s">
        <v>877</v>
      </c>
    </row>
    <row r="422" spans="1:6">
      <c r="A422" s="62"/>
      <c r="B422" s="52"/>
      <c r="C422" s="37" t="s">
        <v>1276</v>
      </c>
      <c r="D422" s="37"/>
      <c r="E422" s="37"/>
      <c r="F422" s="8" t="s">
        <v>877</v>
      </c>
    </row>
    <row r="423" spans="1:6">
      <c r="A423" s="62"/>
      <c r="B423" s="52"/>
      <c r="C423" s="37" t="s">
        <v>1277</v>
      </c>
      <c r="D423" s="37"/>
      <c r="E423" s="37"/>
      <c r="F423" s="8" t="s">
        <v>877</v>
      </c>
    </row>
    <row r="424" spans="1:6">
      <c r="A424" s="62"/>
      <c r="B424" s="52"/>
      <c r="C424" s="37" t="s">
        <v>1278</v>
      </c>
      <c r="D424" s="37"/>
      <c r="E424" s="37"/>
      <c r="F424" s="8" t="s">
        <v>877</v>
      </c>
    </row>
    <row r="425" spans="1:6">
      <c r="A425" s="62"/>
      <c r="B425" s="52"/>
      <c r="C425" s="37" t="s">
        <v>1279</v>
      </c>
      <c r="D425" s="37"/>
      <c r="E425" s="37"/>
      <c r="F425" s="8" t="s">
        <v>877</v>
      </c>
    </row>
    <row r="426" spans="1:6">
      <c r="A426" s="62"/>
      <c r="B426" s="52"/>
      <c r="C426" s="37" t="s">
        <v>1280</v>
      </c>
      <c r="D426" s="37"/>
      <c r="E426" s="37"/>
      <c r="F426" s="8" t="s">
        <v>877</v>
      </c>
    </row>
    <row r="427" spans="1:6">
      <c r="A427" s="62"/>
      <c r="B427" s="52"/>
      <c r="C427" s="37" t="s">
        <v>1281</v>
      </c>
      <c r="D427" s="37"/>
      <c r="E427" s="37"/>
      <c r="F427" s="8" t="s">
        <v>877</v>
      </c>
    </row>
    <row r="428" spans="1:6">
      <c r="A428" s="62"/>
      <c r="B428" s="52"/>
      <c r="C428" s="37" t="s">
        <v>1282</v>
      </c>
      <c r="D428" s="37"/>
      <c r="E428" s="37"/>
      <c r="F428" s="8" t="s">
        <v>877</v>
      </c>
    </row>
    <row r="429" spans="1:6">
      <c r="A429" s="62"/>
      <c r="B429" s="52"/>
      <c r="C429" s="37" t="s">
        <v>1283</v>
      </c>
      <c r="D429" s="37"/>
      <c r="E429" s="37"/>
      <c r="F429" s="8" t="s">
        <v>877</v>
      </c>
    </row>
    <row r="430" spans="1:6">
      <c r="A430" s="62"/>
      <c r="B430" s="52"/>
      <c r="C430" s="37" t="s">
        <v>1284</v>
      </c>
      <c r="D430" s="37"/>
      <c r="E430" s="37"/>
      <c r="F430" s="8" t="s">
        <v>877</v>
      </c>
    </row>
    <row r="431" spans="1:6">
      <c r="A431" s="62"/>
      <c r="B431" s="52"/>
      <c r="C431" s="37" t="s">
        <v>1285</v>
      </c>
      <c r="D431" s="37"/>
      <c r="E431" s="37"/>
      <c r="F431" s="8" t="s">
        <v>877</v>
      </c>
    </row>
    <row r="432" spans="1:6">
      <c r="A432" s="62"/>
      <c r="B432" s="52"/>
      <c r="C432" s="37" t="s">
        <v>1286</v>
      </c>
      <c r="D432" s="37"/>
      <c r="E432" s="37"/>
      <c r="F432" s="8" t="s">
        <v>877</v>
      </c>
    </row>
    <row r="433" spans="1:6">
      <c r="A433" s="62"/>
      <c r="B433" s="52"/>
      <c r="C433" s="37" t="s">
        <v>1287</v>
      </c>
      <c r="D433" s="37"/>
      <c r="E433" s="37"/>
      <c r="F433" s="8" t="s">
        <v>877</v>
      </c>
    </row>
    <row r="434" spans="1:6">
      <c r="A434" s="62"/>
      <c r="B434" s="52"/>
      <c r="C434" s="37" t="s">
        <v>1288</v>
      </c>
      <c r="D434" s="37"/>
      <c r="E434" s="37"/>
      <c r="F434" s="8" t="s">
        <v>877</v>
      </c>
    </row>
    <row r="435" spans="1:6">
      <c r="A435" s="62"/>
      <c r="B435" s="52"/>
      <c r="C435" s="37" t="s">
        <v>1289</v>
      </c>
      <c r="D435" s="37"/>
      <c r="E435" s="37"/>
      <c r="F435" s="8" t="s">
        <v>877</v>
      </c>
    </row>
    <row r="436" spans="1:6">
      <c r="A436" s="62"/>
      <c r="B436" s="52"/>
      <c r="C436" s="37" t="s">
        <v>1290</v>
      </c>
      <c r="D436" s="37"/>
      <c r="E436" s="37"/>
      <c r="F436" s="8" t="s">
        <v>877</v>
      </c>
    </row>
    <row r="437" spans="1:6">
      <c r="A437" s="62"/>
      <c r="B437" s="52"/>
      <c r="C437" s="37" t="s">
        <v>1291</v>
      </c>
      <c r="D437" s="37"/>
      <c r="E437" s="37"/>
      <c r="F437" s="8" t="s">
        <v>877</v>
      </c>
    </row>
    <row r="438" spans="1:6">
      <c r="A438" s="62"/>
      <c r="B438" s="52"/>
      <c r="C438" s="37" t="s">
        <v>1292</v>
      </c>
      <c r="D438" s="37"/>
      <c r="E438" s="37"/>
      <c r="F438" s="8" t="s">
        <v>877</v>
      </c>
    </row>
    <row r="439" spans="1:6">
      <c r="A439" s="62"/>
      <c r="B439" s="52"/>
      <c r="C439" s="37" t="s">
        <v>1293</v>
      </c>
      <c r="D439" s="37"/>
      <c r="E439" s="37"/>
      <c r="F439" s="8" t="s">
        <v>877</v>
      </c>
    </row>
    <row r="440" spans="1:6">
      <c r="A440" s="62"/>
      <c r="B440" s="52"/>
      <c r="C440" s="37" t="s">
        <v>1294</v>
      </c>
      <c r="D440" s="37"/>
      <c r="E440" s="37"/>
      <c r="F440" s="8" t="s">
        <v>877</v>
      </c>
    </row>
    <row r="441" spans="1:6">
      <c r="A441" s="62"/>
      <c r="B441" s="52"/>
      <c r="C441" s="37" t="s">
        <v>1295</v>
      </c>
      <c r="D441" s="37"/>
      <c r="E441" s="37"/>
      <c r="F441" s="8" t="s">
        <v>877</v>
      </c>
    </row>
    <row r="442" spans="1:6">
      <c r="A442" s="62"/>
      <c r="B442" s="52"/>
      <c r="C442" s="37" t="s">
        <v>1296</v>
      </c>
      <c r="D442" s="37"/>
      <c r="E442" s="37"/>
      <c r="F442" s="8" t="s">
        <v>877</v>
      </c>
    </row>
    <row r="443" spans="1:6">
      <c r="A443" s="62"/>
      <c r="B443" s="52"/>
      <c r="C443" s="37" t="s">
        <v>1297</v>
      </c>
      <c r="D443" s="37"/>
      <c r="E443" s="37"/>
      <c r="F443" s="8" t="s">
        <v>877</v>
      </c>
    </row>
    <row r="444" spans="1:6">
      <c r="A444" s="62"/>
      <c r="B444" s="52"/>
      <c r="C444" s="37" t="s">
        <v>1298</v>
      </c>
      <c r="D444" s="37"/>
      <c r="E444" s="37"/>
      <c r="F444" s="8" t="s">
        <v>877</v>
      </c>
    </row>
    <row r="445" spans="1:6">
      <c r="A445" s="62"/>
      <c r="B445" s="52"/>
      <c r="C445" s="37" t="s">
        <v>1299</v>
      </c>
      <c r="D445" s="37"/>
      <c r="E445" s="37"/>
      <c r="F445" s="8" t="s">
        <v>877</v>
      </c>
    </row>
    <row r="446" spans="1:6">
      <c r="A446" s="62"/>
      <c r="B446" s="52"/>
      <c r="C446" s="37" t="s">
        <v>1300</v>
      </c>
      <c r="D446" s="37"/>
      <c r="E446" s="37"/>
      <c r="F446" s="8" t="s">
        <v>877</v>
      </c>
    </row>
    <row r="447" spans="1:6">
      <c r="A447" s="62"/>
      <c r="B447" s="52"/>
      <c r="C447" s="37" t="s">
        <v>1301</v>
      </c>
      <c r="D447" s="37"/>
      <c r="E447" s="37"/>
      <c r="F447" s="8" t="s">
        <v>877</v>
      </c>
    </row>
    <row r="448" spans="1:6">
      <c r="A448" s="62"/>
      <c r="B448" s="52"/>
      <c r="C448" s="37" t="s">
        <v>1302</v>
      </c>
      <c r="D448" s="37"/>
      <c r="E448" s="37"/>
      <c r="F448" s="8" t="s">
        <v>877</v>
      </c>
    </row>
    <row r="449" spans="1:6">
      <c r="A449" s="62"/>
      <c r="B449" s="52"/>
      <c r="C449" s="37" t="s">
        <v>1303</v>
      </c>
      <c r="D449" s="37"/>
      <c r="E449" s="37"/>
      <c r="F449" s="8" t="s">
        <v>877</v>
      </c>
    </row>
    <row r="450" spans="1:6">
      <c r="A450" s="62"/>
      <c r="B450" s="52"/>
      <c r="C450" s="37" t="s">
        <v>1304</v>
      </c>
      <c r="D450" s="37"/>
      <c r="E450" s="37"/>
      <c r="F450" s="8" t="s">
        <v>877</v>
      </c>
    </row>
    <row r="451" spans="1:6">
      <c r="A451" s="62"/>
      <c r="B451" s="52"/>
      <c r="C451" s="37" t="s">
        <v>1305</v>
      </c>
      <c r="D451" s="37"/>
      <c r="E451" s="37"/>
      <c r="F451" s="8" t="s">
        <v>877</v>
      </c>
    </row>
    <row r="452" spans="1:6">
      <c r="A452" s="62"/>
      <c r="B452" s="52"/>
      <c r="C452" s="37" t="s">
        <v>1306</v>
      </c>
      <c r="D452" s="37"/>
      <c r="E452" s="37"/>
      <c r="F452" s="8" t="s">
        <v>877</v>
      </c>
    </row>
    <row r="453" spans="1:6">
      <c r="A453" s="62"/>
      <c r="B453" s="52"/>
      <c r="C453" s="37" t="s">
        <v>1307</v>
      </c>
      <c r="D453" s="37"/>
      <c r="E453" s="37"/>
      <c r="F453" s="8" t="s">
        <v>877</v>
      </c>
    </row>
    <row r="454" spans="1:6">
      <c r="A454" s="62"/>
      <c r="B454" s="52"/>
      <c r="C454" s="37" t="s">
        <v>1308</v>
      </c>
      <c r="D454" s="37"/>
      <c r="E454" s="37"/>
      <c r="F454" s="8" t="s">
        <v>877</v>
      </c>
    </row>
    <row r="455" spans="1:6">
      <c r="A455" s="62"/>
      <c r="B455" s="52"/>
      <c r="C455" s="37" t="s">
        <v>1309</v>
      </c>
      <c r="D455" s="37"/>
      <c r="E455" s="37"/>
      <c r="F455" s="8" t="s">
        <v>877</v>
      </c>
    </row>
    <row r="456" spans="1:6">
      <c r="A456" s="62"/>
      <c r="B456" s="52"/>
      <c r="C456" s="37" t="s">
        <v>1310</v>
      </c>
      <c r="D456" s="37"/>
      <c r="E456" s="37"/>
      <c r="F456" s="8" t="s">
        <v>877</v>
      </c>
    </row>
    <row r="457" spans="1:6">
      <c r="A457" s="62"/>
      <c r="B457" s="52"/>
      <c r="C457" s="37" t="s">
        <v>1311</v>
      </c>
      <c r="D457" s="37"/>
      <c r="E457" s="37"/>
      <c r="F457" s="8" t="s">
        <v>877</v>
      </c>
    </row>
    <row r="458" spans="1:6">
      <c r="A458" s="62"/>
      <c r="B458" s="52"/>
      <c r="C458" s="37" t="s">
        <v>1312</v>
      </c>
      <c r="D458" s="37"/>
      <c r="E458" s="37"/>
      <c r="F458" s="8" t="s">
        <v>877</v>
      </c>
    </row>
    <row r="459" spans="1:6">
      <c r="A459" s="62"/>
      <c r="B459" s="52"/>
      <c r="C459" s="37" t="s">
        <v>1313</v>
      </c>
      <c r="D459" s="37"/>
      <c r="E459" s="37"/>
      <c r="F459" s="8" t="s">
        <v>877</v>
      </c>
    </row>
    <row r="460" spans="1:6">
      <c r="A460" s="62"/>
      <c r="B460" s="52"/>
      <c r="C460" s="37" t="s">
        <v>1314</v>
      </c>
      <c r="D460" s="37"/>
      <c r="E460" s="37"/>
      <c r="F460" s="8" t="s">
        <v>877</v>
      </c>
    </row>
    <row r="461" spans="1:6">
      <c r="A461" s="62"/>
      <c r="B461" s="52"/>
      <c r="C461" s="37" t="s">
        <v>1315</v>
      </c>
      <c r="D461" s="37"/>
      <c r="E461" s="37"/>
      <c r="F461" s="8" t="s">
        <v>877</v>
      </c>
    </row>
    <row r="462" spans="1:6">
      <c r="A462" s="62"/>
      <c r="B462" s="52"/>
      <c r="C462" s="37" t="s">
        <v>1316</v>
      </c>
      <c r="D462" s="37"/>
      <c r="E462" s="37"/>
      <c r="F462" s="8" t="s">
        <v>877</v>
      </c>
    </row>
    <row r="463" spans="1:6">
      <c r="A463" s="62"/>
      <c r="B463" s="52"/>
      <c r="C463" s="37" t="s">
        <v>1317</v>
      </c>
      <c r="D463" s="37"/>
      <c r="E463" s="37"/>
      <c r="F463" s="8" t="s">
        <v>877</v>
      </c>
    </row>
    <row r="464" spans="1:6">
      <c r="A464" s="62"/>
      <c r="B464" s="52"/>
      <c r="C464" s="37" t="s">
        <v>1318</v>
      </c>
      <c r="D464" s="37"/>
      <c r="E464" s="37"/>
      <c r="F464" s="8" t="s">
        <v>877</v>
      </c>
    </row>
    <row r="465" spans="1:6">
      <c r="A465" s="62"/>
      <c r="B465" s="52"/>
      <c r="C465" s="37" t="s">
        <v>1319</v>
      </c>
      <c r="D465" s="37"/>
      <c r="E465" s="37"/>
      <c r="F465" s="8" t="s">
        <v>877</v>
      </c>
    </row>
    <row r="466" spans="1:6">
      <c r="A466" s="62"/>
      <c r="B466" s="52"/>
      <c r="C466" s="37" t="s">
        <v>1320</v>
      </c>
      <c r="D466" s="37"/>
      <c r="E466" s="37"/>
      <c r="F466" s="8" t="s">
        <v>877</v>
      </c>
    </row>
    <row r="467" spans="1:6">
      <c r="A467" s="62"/>
      <c r="B467" s="52"/>
      <c r="C467" s="37" t="s">
        <v>1321</v>
      </c>
      <c r="D467" s="37"/>
      <c r="E467" s="37"/>
      <c r="F467" s="8" t="s">
        <v>877</v>
      </c>
    </row>
    <row r="468" spans="1:6">
      <c r="A468" s="62"/>
      <c r="B468" s="52"/>
      <c r="C468" s="37" t="s">
        <v>1322</v>
      </c>
      <c r="D468" s="37"/>
      <c r="E468" s="37"/>
      <c r="F468" s="8" t="s">
        <v>877</v>
      </c>
    </row>
    <row r="469" spans="1:6">
      <c r="A469" s="62"/>
      <c r="B469" s="52"/>
      <c r="C469" s="37" t="s">
        <v>1323</v>
      </c>
      <c r="D469" s="37"/>
      <c r="E469" s="37"/>
      <c r="F469" s="8" t="s">
        <v>877</v>
      </c>
    </row>
    <row r="470" spans="1:6">
      <c r="A470" s="62"/>
      <c r="B470" s="52"/>
      <c r="C470" s="37" t="s">
        <v>1324</v>
      </c>
      <c r="D470" s="37"/>
      <c r="E470" s="37"/>
      <c r="F470" s="8" t="s">
        <v>877</v>
      </c>
    </row>
    <row r="471" spans="1:6">
      <c r="A471" s="62"/>
      <c r="B471" s="52"/>
      <c r="C471" s="37" t="s">
        <v>1325</v>
      </c>
      <c r="D471" s="37"/>
      <c r="E471" s="37"/>
      <c r="F471" s="8" t="s">
        <v>877</v>
      </c>
    </row>
    <row r="472" spans="1:6">
      <c r="A472" s="62"/>
      <c r="B472" s="52"/>
      <c r="C472" s="37" t="s">
        <v>1326</v>
      </c>
      <c r="D472" s="37"/>
      <c r="E472" s="37"/>
      <c r="F472" s="8" t="s">
        <v>877</v>
      </c>
    </row>
    <row r="473" spans="1:6">
      <c r="A473" s="62"/>
      <c r="B473" s="52"/>
      <c r="C473" s="37" t="s">
        <v>1327</v>
      </c>
      <c r="D473" s="37"/>
      <c r="E473" s="37"/>
      <c r="F473" s="8" t="s">
        <v>877</v>
      </c>
    </row>
    <row r="474" spans="1:6">
      <c r="A474" s="62"/>
      <c r="B474" s="52"/>
      <c r="C474" s="37" t="s">
        <v>1328</v>
      </c>
      <c r="D474" s="37"/>
      <c r="E474" s="37"/>
      <c r="F474" s="8" t="s">
        <v>877</v>
      </c>
    </row>
    <row r="475" spans="1:6">
      <c r="A475" s="62"/>
      <c r="B475" s="52"/>
      <c r="C475" s="37" t="s">
        <v>1329</v>
      </c>
      <c r="D475" s="37"/>
      <c r="E475" s="37"/>
      <c r="F475" s="8" t="s">
        <v>877</v>
      </c>
    </row>
    <row r="476" spans="1:6">
      <c r="A476" s="62"/>
      <c r="B476" s="52"/>
      <c r="C476" s="37" t="s">
        <v>1330</v>
      </c>
      <c r="D476" s="37"/>
      <c r="E476" s="37"/>
      <c r="F476" s="8" t="s">
        <v>877</v>
      </c>
    </row>
    <row r="477" spans="1:6">
      <c r="A477" s="62"/>
      <c r="B477" s="52"/>
      <c r="C477" s="37" t="s">
        <v>1331</v>
      </c>
      <c r="D477" s="37"/>
      <c r="E477" s="37"/>
      <c r="F477" s="8" t="s">
        <v>877</v>
      </c>
    </row>
    <row r="478" spans="1:6">
      <c r="A478" s="62"/>
      <c r="B478" s="52"/>
      <c r="C478" s="37" t="s">
        <v>1332</v>
      </c>
      <c r="D478" s="37"/>
      <c r="E478" s="37"/>
      <c r="F478" s="8" t="s">
        <v>877</v>
      </c>
    </row>
    <row r="479" spans="1:6">
      <c r="A479" s="62"/>
      <c r="B479" s="52"/>
      <c r="C479" s="37" t="s">
        <v>1333</v>
      </c>
      <c r="D479" s="37"/>
      <c r="E479" s="37"/>
      <c r="F479" s="8" t="s">
        <v>877</v>
      </c>
    </row>
    <row r="480" spans="1:6">
      <c r="A480" s="62"/>
      <c r="B480" s="52"/>
      <c r="C480" s="37" t="s">
        <v>1334</v>
      </c>
      <c r="D480" s="37"/>
      <c r="E480" s="37"/>
      <c r="F480" s="8" t="s">
        <v>877</v>
      </c>
    </row>
    <row r="481" spans="1:6">
      <c r="A481" s="62"/>
      <c r="B481" s="52"/>
      <c r="C481" s="37" t="s">
        <v>1335</v>
      </c>
      <c r="D481" s="37"/>
      <c r="E481" s="37"/>
      <c r="F481" s="8" t="s">
        <v>877</v>
      </c>
    </row>
    <row r="482" spans="1:6">
      <c r="A482" s="62"/>
      <c r="B482" s="52"/>
      <c r="C482" s="37" t="s">
        <v>1336</v>
      </c>
      <c r="D482" s="37"/>
      <c r="E482" s="37"/>
      <c r="F482" s="8" t="s">
        <v>877</v>
      </c>
    </row>
    <row r="483" spans="1:6">
      <c r="A483" s="62"/>
      <c r="B483" s="52"/>
      <c r="C483" s="37" t="s">
        <v>1337</v>
      </c>
      <c r="D483" s="37"/>
      <c r="E483" s="37"/>
      <c r="F483" s="8" t="s">
        <v>877</v>
      </c>
    </row>
    <row r="484" spans="1:6">
      <c r="A484" s="62"/>
      <c r="B484" s="52"/>
      <c r="C484" s="37" t="s">
        <v>1338</v>
      </c>
      <c r="D484" s="37"/>
      <c r="E484" s="37"/>
      <c r="F484" s="8" t="s">
        <v>877</v>
      </c>
    </row>
    <row r="485" spans="1:6">
      <c r="A485" s="62"/>
      <c r="B485" s="52"/>
      <c r="C485" s="37" t="s">
        <v>1339</v>
      </c>
      <c r="D485" s="37"/>
      <c r="E485" s="37"/>
      <c r="F485" s="8" t="s">
        <v>877</v>
      </c>
    </row>
    <row r="486" spans="1:6">
      <c r="A486" s="62"/>
      <c r="B486" s="52"/>
      <c r="C486" s="37" t="s">
        <v>1340</v>
      </c>
      <c r="D486" s="37"/>
      <c r="E486" s="37"/>
      <c r="F486" s="8" t="s">
        <v>877</v>
      </c>
    </row>
    <row r="487" spans="1:6">
      <c r="A487" s="62"/>
      <c r="B487" s="52"/>
      <c r="C487" s="37" t="s">
        <v>307</v>
      </c>
      <c r="D487" s="37"/>
      <c r="E487" s="37"/>
      <c r="F487" s="8"/>
    </row>
    <row r="488" spans="1:6">
      <c r="A488" s="62"/>
      <c r="B488" s="52"/>
      <c r="C488" s="37" t="s">
        <v>1341</v>
      </c>
      <c r="D488" s="37"/>
      <c r="E488" s="37"/>
      <c r="F488" s="8"/>
    </row>
    <row r="489" spans="1:6">
      <c r="A489" s="62"/>
      <c r="B489" s="52"/>
      <c r="C489" s="37" t="s">
        <v>1342</v>
      </c>
      <c r="D489" s="37"/>
      <c r="E489" s="37"/>
      <c r="F489" s="8"/>
    </row>
    <row r="490" spans="1:6">
      <c r="A490" s="62"/>
      <c r="B490" s="52"/>
      <c r="C490" s="37" t="s">
        <v>1343</v>
      </c>
      <c r="D490" s="37"/>
      <c r="E490" s="37"/>
      <c r="F490" s="8"/>
    </row>
    <row r="491" spans="1:6">
      <c r="A491" s="62"/>
      <c r="B491" s="52"/>
      <c r="C491" s="37" t="s">
        <v>1344</v>
      </c>
      <c r="D491" s="37"/>
      <c r="E491" s="37"/>
      <c r="F491" s="8"/>
    </row>
    <row r="492" spans="1:6">
      <c r="A492" s="62"/>
      <c r="B492" s="52"/>
      <c r="C492" s="37" t="s">
        <v>1345</v>
      </c>
      <c r="D492" s="37"/>
      <c r="E492" s="37"/>
      <c r="F492" s="8"/>
    </row>
    <row r="493" spans="1:6">
      <c r="A493" s="62"/>
      <c r="B493" s="52"/>
      <c r="C493" s="37" t="s">
        <v>1346</v>
      </c>
      <c r="D493" s="37"/>
      <c r="E493" s="37"/>
      <c r="F493" s="8"/>
    </row>
    <row r="494" spans="1:6">
      <c r="A494" s="62"/>
      <c r="B494" s="52"/>
      <c r="C494" s="37" t="s">
        <v>1347</v>
      </c>
      <c r="D494" s="37"/>
      <c r="E494" s="37"/>
      <c r="F494" s="8"/>
    </row>
    <row r="495" spans="1:6">
      <c r="A495" s="62"/>
      <c r="B495" s="52"/>
      <c r="C495" s="37" t="s">
        <v>1348</v>
      </c>
      <c r="D495" s="37"/>
      <c r="E495" s="37"/>
      <c r="F495" s="8"/>
    </row>
    <row r="496" spans="1:6">
      <c r="A496" s="63"/>
      <c r="B496" s="53"/>
      <c r="C496" s="37" t="s">
        <v>583</v>
      </c>
      <c r="D496" s="37"/>
      <c r="E496" s="37"/>
      <c r="F496" s="8"/>
    </row>
    <row r="497" spans="1:5" s="8" customFormat="1">
      <c r="A497" s="96"/>
      <c r="B497" s="101" t="s">
        <v>1349</v>
      </c>
      <c r="C497" s="35" t="s">
        <v>106</v>
      </c>
      <c r="D497" s="35" t="s">
        <v>637</v>
      </c>
      <c r="E497" s="35"/>
    </row>
    <row r="498" spans="1:5" s="8" customFormat="1">
      <c r="A498" s="44"/>
      <c r="B498" s="101"/>
      <c r="C498" s="35" t="s">
        <v>755</v>
      </c>
      <c r="D498" s="35"/>
      <c r="E498" s="35"/>
    </row>
    <row r="499" spans="1:5" s="8" customFormat="1">
      <c r="A499" s="44"/>
      <c r="B499" s="101"/>
      <c r="C499" s="35" t="s">
        <v>1350</v>
      </c>
      <c r="D499" s="35"/>
      <c r="E499" s="35"/>
    </row>
    <row r="500" spans="1:5" s="8" customFormat="1">
      <c r="A500" s="44"/>
      <c r="B500" s="101"/>
      <c r="C500" s="35" t="s">
        <v>1351</v>
      </c>
      <c r="D500" s="35"/>
      <c r="E500" s="35"/>
    </row>
    <row r="501" spans="1:5" s="8" customFormat="1">
      <c r="A501" s="44"/>
      <c r="B501" s="101"/>
      <c r="C501" s="35" t="s">
        <v>1352</v>
      </c>
      <c r="D501" s="35"/>
      <c r="E501" s="35"/>
    </row>
    <row r="502" spans="1:5" s="8" customFormat="1">
      <c r="A502" s="44"/>
      <c r="B502" s="101"/>
      <c r="C502" s="35" t="s">
        <v>194</v>
      </c>
      <c r="D502" s="35"/>
      <c r="E502" s="35"/>
    </row>
    <row r="503" spans="1:5" s="8" customFormat="1">
      <c r="A503" s="44"/>
      <c r="B503" s="101"/>
      <c r="C503" s="35" t="s">
        <v>1353</v>
      </c>
      <c r="D503" s="35"/>
      <c r="E503" s="35"/>
    </row>
    <row r="504" spans="1:5" s="8" customFormat="1">
      <c r="A504" s="44"/>
      <c r="B504" s="101"/>
      <c r="C504" s="35" t="s">
        <v>187</v>
      </c>
      <c r="D504" s="35"/>
      <c r="E504" s="35"/>
    </row>
    <row r="505" spans="1:5" s="8" customFormat="1">
      <c r="A505" s="44"/>
      <c r="B505" s="101"/>
      <c r="C505" s="35" t="s">
        <v>125</v>
      </c>
      <c r="D505" s="35"/>
      <c r="E505" s="35"/>
    </row>
    <row r="506" spans="1:5" s="8" customFormat="1">
      <c r="A506" s="44"/>
      <c r="B506" s="101"/>
      <c r="C506" s="35" t="s">
        <v>1354</v>
      </c>
      <c r="D506" s="35"/>
      <c r="E506" s="35"/>
    </row>
    <row r="507" spans="1:5" s="8" customFormat="1">
      <c r="A507" s="44"/>
      <c r="B507" s="101"/>
      <c r="C507" s="35" t="s">
        <v>1355</v>
      </c>
      <c r="D507" s="35"/>
      <c r="E507" s="35"/>
    </row>
    <row r="508" spans="1:5" s="8" customFormat="1">
      <c r="A508" s="44"/>
      <c r="B508" s="101"/>
      <c r="C508" s="35" t="s">
        <v>1356</v>
      </c>
      <c r="D508" s="35"/>
      <c r="E508" s="35"/>
    </row>
    <row r="509" spans="1:5" s="8" customFormat="1">
      <c r="A509" s="44"/>
      <c r="B509" s="101"/>
      <c r="C509" s="35" t="s">
        <v>162</v>
      </c>
      <c r="D509" s="35"/>
      <c r="E509" s="35"/>
    </row>
    <row r="510" spans="1:5" s="8" customFormat="1">
      <c r="A510" s="44"/>
      <c r="B510" s="101"/>
      <c r="C510" s="35" t="s">
        <v>1096</v>
      </c>
      <c r="D510" s="35"/>
      <c r="E510" s="35"/>
    </row>
    <row r="511" spans="1:5" s="8" customFormat="1">
      <c r="A511" s="44"/>
      <c r="B511" s="101"/>
      <c r="C511" s="35" t="s">
        <v>307</v>
      </c>
      <c r="D511" s="35"/>
      <c r="E511" s="35"/>
    </row>
    <row r="512" spans="1:5" s="8" customFormat="1">
      <c r="A512" s="62"/>
      <c r="B512" s="48" t="s">
        <v>718</v>
      </c>
      <c r="C512" s="37" t="s">
        <v>312</v>
      </c>
      <c r="D512" s="37" t="s">
        <v>978</v>
      </c>
      <c r="E512" s="37"/>
    </row>
    <row r="513" spans="1:5" s="8" customFormat="1">
      <c r="A513" s="63"/>
      <c r="B513" s="50"/>
      <c r="C513" s="37" t="s">
        <v>45</v>
      </c>
      <c r="D513" s="37"/>
      <c r="E513" s="37"/>
    </row>
    <row r="514" spans="1:5" s="8" customFormat="1">
      <c r="A514" s="44"/>
      <c r="B514" s="101" t="s">
        <v>205</v>
      </c>
      <c r="C514" s="35" t="s">
        <v>228</v>
      </c>
      <c r="D514" s="101" t="s">
        <v>205</v>
      </c>
      <c r="E514" s="35"/>
    </row>
    <row r="515" spans="1:5" s="8" customFormat="1">
      <c r="A515" s="44"/>
      <c r="B515" s="101"/>
      <c r="C515" s="35" t="s">
        <v>253</v>
      </c>
      <c r="D515" s="35"/>
      <c r="E515" s="35"/>
    </row>
    <row r="516" spans="1:5" s="8" customFormat="1">
      <c r="A516" s="44"/>
      <c r="B516" s="101"/>
      <c r="C516" s="35" t="s">
        <v>241</v>
      </c>
      <c r="D516" s="35"/>
      <c r="E516" s="35"/>
    </row>
    <row r="517" spans="1:5" s="8" customFormat="1">
      <c r="A517" s="44"/>
      <c r="B517" s="101"/>
      <c r="C517" s="35" t="s">
        <v>740</v>
      </c>
      <c r="D517" s="35"/>
      <c r="E517" s="35"/>
    </row>
    <row r="518" spans="1:5" s="8" customFormat="1">
      <c r="A518" s="99"/>
      <c r="B518" s="48" t="s">
        <v>724</v>
      </c>
      <c r="C518" s="37" t="s">
        <v>1357</v>
      </c>
      <c r="D518" s="48" t="s">
        <v>724</v>
      </c>
      <c r="E518" s="37"/>
    </row>
    <row r="519" spans="1:5" s="8" customFormat="1">
      <c r="A519" s="60"/>
      <c r="B519" s="49"/>
      <c r="C519" s="37" t="s">
        <v>1358</v>
      </c>
      <c r="D519" s="37"/>
      <c r="E519" s="37"/>
    </row>
    <row r="520" spans="1:5" s="8" customFormat="1">
      <c r="A520" s="60"/>
      <c r="B520" s="49"/>
      <c r="C520" s="37" t="s">
        <v>1359</v>
      </c>
      <c r="D520" s="37"/>
      <c r="E520" s="37"/>
    </row>
    <row r="521" spans="1:5" s="8" customFormat="1">
      <c r="A521" s="60"/>
      <c r="B521" s="49"/>
      <c r="C521" s="37" t="s">
        <v>1360</v>
      </c>
      <c r="D521" s="37"/>
      <c r="E521" s="37"/>
    </row>
    <row r="522" spans="1:5" s="8" customFormat="1">
      <c r="A522" s="60"/>
      <c r="B522" s="49"/>
      <c r="C522" s="37" t="s">
        <v>743</v>
      </c>
      <c r="D522" s="37"/>
      <c r="E522" s="37"/>
    </row>
    <row r="523" spans="1:5" s="8" customFormat="1">
      <c r="A523" s="60"/>
      <c r="B523" s="49"/>
      <c r="C523" s="37" t="s">
        <v>1361</v>
      </c>
      <c r="D523" s="37"/>
      <c r="E523" s="37"/>
    </row>
    <row r="524" spans="1:5" s="8" customFormat="1">
      <c r="A524" s="60"/>
      <c r="B524" s="49"/>
      <c r="C524" s="37" t="s">
        <v>1362</v>
      </c>
      <c r="D524" s="37"/>
      <c r="E524" s="37"/>
    </row>
    <row r="525" spans="1:5" s="8" customFormat="1">
      <c r="A525" s="60"/>
      <c r="B525" s="49"/>
      <c r="C525" s="37" t="s">
        <v>1363</v>
      </c>
      <c r="D525" s="37"/>
      <c r="E525" s="37"/>
    </row>
    <row r="526" spans="1:5" s="8" customFormat="1">
      <c r="A526" s="60"/>
      <c r="B526" s="49"/>
      <c r="C526" s="37" t="s">
        <v>1364</v>
      </c>
      <c r="D526" s="37"/>
      <c r="E526" s="37"/>
    </row>
    <row r="527" spans="1:5" s="8" customFormat="1">
      <c r="A527" s="60"/>
      <c r="B527" s="49"/>
      <c r="C527" s="37" t="s">
        <v>1354</v>
      </c>
      <c r="D527" s="37"/>
      <c r="E527" s="37"/>
    </row>
    <row r="528" spans="1:5" s="8" customFormat="1">
      <c r="A528" s="7"/>
      <c r="B528" s="49"/>
      <c r="C528" s="37" t="s">
        <v>1365</v>
      </c>
      <c r="D528" s="37"/>
      <c r="E528" s="37"/>
    </row>
    <row r="529" spans="1:5" s="8" customFormat="1" ht="15">
      <c r="A529" s="60"/>
      <c r="B529" s="49"/>
      <c r="C529" s="37" t="s">
        <v>1366</v>
      </c>
      <c r="D529" s="37"/>
      <c r="E529" s="37" t="s">
        <v>1367</v>
      </c>
    </row>
    <row r="530" spans="1:5" s="8" customFormat="1" ht="15">
      <c r="A530" s="60"/>
      <c r="B530" s="49"/>
      <c r="C530" s="37" t="s">
        <v>1368</v>
      </c>
      <c r="D530" s="37"/>
      <c r="E530" s="37" t="s">
        <v>1367</v>
      </c>
    </row>
    <row r="531" spans="1:5" s="8" customFormat="1" ht="15">
      <c r="A531" s="60"/>
      <c r="B531" s="49"/>
      <c r="C531" s="37" t="s">
        <v>1369</v>
      </c>
      <c r="D531" s="37"/>
      <c r="E531" s="37" t="s">
        <v>1367</v>
      </c>
    </row>
    <row r="532" spans="1:5" s="8" customFormat="1">
      <c r="A532" s="60"/>
      <c r="B532" s="49"/>
      <c r="C532" s="37" t="s">
        <v>1370</v>
      </c>
      <c r="D532" s="37"/>
      <c r="E532" s="37"/>
    </row>
    <row r="533" spans="1:5" s="8" customFormat="1">
      <c r="A533" s="60"/>
      <c r="B533" s="49"/>
      <c r="C533" s="37" t="s">
        <v>1371</v>
      </c>
      <c r="D533" s="37"/>
      <c r="E533" s="37"/>
    </row>
    <row r="534" spans="1:5" s="8" customFormat="1">
      <c r="A534" s="60"/>
      <c r="B534" s="49"/>
      <c r="C534" s="37" t="s">
        <v>461</v>
      </c>
      <c r="D534" s="37"/>
      <c r="E534" s="37"/>
    </row>
    <row r="535" spans="1:5" s="8" customFormat="1">
      <c r="A535" s="60"/>
      <c r="B535" s="49"/>
      <c r="C535" s="37" t="s">
        <v>1372</v>
      </c>
      <c r="D535" s="37"/>
      <c r="E535" s="37"/>
    </row>
    <row r="536" spans="1:5" s="8" customFormat="1">
      <c r="A536" s="60"/>
      <c r="B536" s="49"/>
      <c r="C536" s="37" t="s">
        <v>1373</v>
      </c>
      <c r="D536" s="37"/>
      <c r="E536" s="37"/>
    </row>
    <row r="537" spans="1:5" s="8" customFormat="1">
      <c r="A537" s="60"/>
      <c r="B537" s="49"/>
      <c r="C537" s="37" t="s">
        <v>1374</v>
      </c>
      <c r="D537" s="37"/>
      <c r="E537" s="37"/>
    </row>
    <row r="538" spans="1:5" s="8" customFormat="1">
      <c r="A538" s="60"/>
      <c r="B538" s="49"/>
      <c r="C538" s="37" t="s">
        <v>1375</v>
      </c>
      <c r="D538" s="37"/>
      <c r="E538" s="37"/>
    </row>
    <row r="539" spans="1:5" s="8" customFormat="1">
      <c r="A539" s="60"/>
      <c r="B539" s="49"/>
      <c r="C539" s="37" t="s">
        <v>1376</v>
      </c>
      <c r="D539" s="37"/>
      <c r="E539" s="37"/>
    </row>
    <row r="540" spans="1:5" s="8" customFormat="1">
      <c r="A540" s="60"/>
      <c r="B540" s="49"/>
      <c r="C540" s="37" t="s">
        <v>1096</v>
      </c>
      <c r="D540" s="37"/>
      <c r="E540" s="37"/>
    </row>
    <row r="541" spans="1:5" s="8" customFormat="1">
      <c r="A541" s="60"/>
      <c r="B541" s="49"/>
      <c r="C541" s="37" t="s">
        <v>307</v>
      </c>
      <c r="D541" s="38"/>
      <c r="E541" s="38"/>
    </row>
    <row r="542" spans="1:5" s="8" customFormat="1">
      <c r="A542" s="66"/>
      <c r="B542" s="39" t="s">
        <v>728</v>
      </c>
      <c r="C542" s="35" t="s">
        <v>312</v>
      </c>
      <c r="D542" s="35" t="s">
        <v>978</v>
      </c>
      <c r="E542" s="35"/>
    </row>
    <row r="543" spans="1:5" s="8" customFormat="1">
      <c r="A543" s="67"/>
      <c r="B543" s="100"/>
      <c r="C543" s="35" t="s">
        <v>45</v>
      </c>
      <c r="D543" s="35"/>
      <c r="E543" s="35"/>
    </row>
    <row r="544" spans="1:5" s="8" customFormat="1">
      <c r="A544" s="60"/>
      <c r="B544" s="48" t="s">
        <v>729</v>
      </c>
      <c r="C544" s="37" t="s">
        <v>1377</v>
      </c>
      <c r="D544" s="48" t="s">
        <v>729</v>
      </c>
      <c r="E544" s="37"/>
    </row>
    <row r="545" spans="1:5" s="8" customFormat="1">
      <c r="A545" s="60"/>
      <c r="B545" s="49"/>
      <c r="C545" s="37" t="s">
        <v>1378</v>
      </c>
      <c r="D545" s="37"/>
      <c r="E545" s="37"/>
    </row>
    <row r="546" spans="1:5" s="8" customFormat="1">
      <c r="A546" s="60"/>
      <c r="B546" s="49"/>
      <c r="C546" s="37" t="s">
        <v>1379</v>
      </c>
      <c r="D546" s="37"/>
      <c r="E546" s="37"/>
    </row>
    <row r="547" spans="1:5" s="8" customFormat="1">
      <c r="A547" s="60"/>
      <c r="B547" s="49"/>
      <c r="C547" s="37" t="s">
        <v>744</v>
      </c>
      <c r="D547" s="37"/>
      <c r="E547" s="37"/>
    </row>
    <row r="548" spans="1:5" s="8" customFormat="1">
      <c r="A548" s="60"/>
      <c r="B548" s="49"/>
      <c r="C548" s="37" t="s">
        <v>1380</v>
      </c>
      <c r="D548" s="37"/>
      <c r="E548" s="37"/>
    </row>
    <row r="549" spans="1:5" s="8" customFormat="1">
      <c r="A549" s="66"/>
      <c r="B549" s="39" t="s">
        <v>731</v>
      </c>
      <c r="C549" s="35" t="s">
        <v>312</v>
      </c>
      <c r="D549" s="35" t="s">
        <v>978</v>
      </c>
      <c r="E549" s="35"/>
    </row>
    <row r="550" spans="1:5" s="8" customFormat="1">
      <c r="A550" s="67"/>
      <c r="B550" s="100"/>
      <c r="C550" s="35" t="s">
        <v>45</v>
      </c>
      <c r="D550" s="35"/>
      <c r="E550" s="35"/>
    </row>
    <row r="551" spans="1:5" s="8" customFormat="1">
      <c r="A551" s="45"/>
      <c r="B551" s="48" t="s">
        <v>717</v>
      </c>
      <c r="C551" s="37" t="s">
        <v>1381</v>
      </c>
      <c r="D551" s="48" t="s">
        <v>1382</v>
      </c>
      <c r="E551" s="37"/>
    </row>
    <row r="552" spans="1:5" s="8" customFormat="1">
      <c r="A552" s="46"/>
      <c r="B552" s="46"/>
      <c r="C552" s="121" t="s">
        <v>1383</v>
      </c>
      <c r="D552" s="37"/>
      <c r="E552" s="37"/>
    </row>
    <row r="553" spans="1:5" s="8" customFormat="1">
      <c r="A553" s="46"/>
      <c r="B553" s="46"/>
      <c r="C553" s="37" t="s">
        <v>1384</v>
      </c>
      <c r="D553" s="37"/>
      <c r="E553" s="37"/>
    </row>
    <row r="554" spans="1:5" s="8" customFormat="1">
      <c r="A554" s="46"/>
      <c r="B554" s="46"/>
      <c r="C554" s="37" t="s">
        <v>1385</v>
      </c>
      <c r="D554" s="37"/>
      <c r="E554" s="37"/>
    </row>
    <row r="555" spans="1:5" s="8" customFormat="1">
      <c r="A555" s="46"/>
      <c r="B555" s="46"/>
      <c r="C555" s="37" t="s">
        <v>1386</v>
      </c>
      <c r="D555" s="37"/>
      <c r="E555" s="37"/>
    </row>
    <row r="556" spans="1:5" s="8" customFormat="1">
      <c r="A556" s="46"/>
      <c r="B556" s="46"/>
      <c r="C556" s="37" t="s">
        <v>1387</v>
      </c>
      <c r="D556" s="37"/>
      <c r="E556" s="37"/>
    </row>
    <row r="557" spans="1:5" s="8" customFormat="1">
      <c r="A557" s="46"/>
      <c r="B557" s="46"/>
      <c r="C557" s="37" t="s">
        <v>1388</v>
      </c>
      <c r="D557" s="37"/>
      <c r="E557" s="37"/>
    </row>
    <row r="558" spans="1:5" s="8" customFormat="1">
      <c r="A558" s="46"/>
      <c r="B558" s="46"/>
      <c r="C558" s="37" t="s">
        <v>1389</v>
      </c>
      <c r="D558" s="37"/>
      <c r="E558" s="37"/>
    </row>
    <row r="559" spans="1:5" s="8" customFormat="1">
      <c r="A559" s="46"/>
      <c r="B559" s="46"/>
      <c r="C559" s="37" t="s">
        <v>1390</v>
      </c>
      <c r="D559" s="37"/>
      <c r="E559" s="37"/>
    </row>
    <row r="560" spans="1:5" s="8" customFormat="1">
      <c r="A560" s="46"/>
      <c r="B560" s="46"/>
      <c r="C560" s="37" t="s">
        <v>1391</v>
      </c>
      <c r="D560" s="37"/>
      <c r="E560" s="37"/>
    </row>
    <row r="561" spans="1:5" s="8" customFormat="1">
      <c r="A561" s="46"/>
      <c r="B561" s="46"/>
      <c r="C561" s="37" t="s">
        <v>1392</v>
      </c>
      <c r="D561" s="37"/>
      <c r="E561" s="37"/>
    </row>
    <row r="562" spans="1:5" s="8" customFormat="1">
      <c r="A562" s="46"/>
      <c r="B562" s="46"/>
      <c r="C562" s="37" t="s">
        <v>1393</v>
      </c>
      <c r="D562" s="37"/>
      <c r="E562" s="37"/>
    </row>
    <row r="563" spans="1:5" s="8" customFormat="1">
      <c r="A563" s="46"/>
      <c r="B563" s="46"/>
      <c r="C563" s="37" t="s">
        <v>1394</v>
      </c>
      <c r="D563" s="37"/>
      <c r="E563" s="37"/>
    </row>
    <row r="564" spans="1:5" s="8" customFormat="1">
      <c r="A564" s="46"/>
      <c r="B564" s="46"/>
      <c r="C564" s="37" t="s">
        <v>1395</v>
      </c>
      <c r="D564" s="37"/>
      <c r="E564" s="37"/>
    </row>
    <row r="565" spans="1:5" s="8" customFormat="1">
      <c r="A565" s="46"/>
      <c r="B565" s="46"/>
      <c r="C565" s="37" t="s">
        <v>1396</v>
      </c>
      <c r="D565" s="37"/>
      <c r="E565" s="37"/>
    </row>
    <row r="566" spans="1:5" s="8" customFormat="1">
      <c r="A566" s="46"/>
      <c r="B566" s="46"/>
      <c r="C566" s="37" t="s">
        <v>1397</v>
      </c>
      <c r="D566" s="37"/>
      <c r="E566" s="37"/>
    </row>
    <row r="567" spans="1:5" s="8" customFormat="1">
      <c r="A567" s="46"/>
      <c r="B567" s="46"/>
      <c r="C567" s="37" t="s">
        <v>1398</v>
      </c>
      <c r="D567" s="37"/>
      <c r="E567" s="37"/>
    </row>
    <row r="568" spans="1:5" s="8" customFormat="1">
      <c r="A568" s="46"/>
      <c r="B568" s="46"/>
      <c r="C568" s="37" t="s">
        <v>1399</v>
      </c>
      <c r="D568" s="37"/>
      <c r="E568" s="37"/>
    </row>
    <row r="569" spans="1:5" s="8" customFormat="1">
      <c r="A569" s="46"/>
      <c r="B569" s="46"/>
      <c r="C569" s="37" t="s">
        <v>1400</v>
      </c>
      <c r="D569" s="37"/>
      <c r="E569" s="37"/>
    </row>
    <row r="570" spans="1:5" s="8" customFormat="1">
      <c r="A570" s="46"/>
      <c r="B570" s="46"/>
      <c r="C570" s="37" t="s">
        <v>1401</v>
      </c>
      <c r="D570" s="37"/>
      <c r="E570" s="37"/>
    </row>
    <row r="571" spans="1:5" s="8" customFormat="1">
      <c r="A571" s="46"/>
      <c r="B571" s="46"/>
      <c r="C571" s="37" t="s">
        <v>1402</v>
      </c>
      <c r="D571" s="37"/>
      <c r="E571" s="37"/>
    </row>
    <row r="572" spans="1:5" s="8" customFormat="1">
      <c r="A572" s="46"/>
      <c r="B572" s="46"/>
      <c r="C572" s="37" t="s">
        <v>1403</v>
      </c>
      <c r="D572" s="37"/>
      <c r="E572" s="37"/>
    </row>
    <row r="573" spans="1:5" s="8" customFormat="1">
      <c r="A573" s="46"/>
      <c r="B573" s="46"/>
      <c r="C573" s="37" t="s">
        <v>1404</v>
      </c>
      <c r="D573" s="37"/>
      <c r="E573" s="37"/>
    </row>
    <row r="574" spans="1:5" s="8" customFormat="1">
      <c r="A574" s="46"/>
      <c r="B574" s="46"/>
      <c r="C574" s="37" t="s">
        <v>1405</v>
      </c>
      <c r="D574" s="37"/>
      <c r="E574" s="37"/>
    </row>
    <row r="575" spans="1:5" s="8" customFormat="1">
      <c r="A575" s="46"/>
      <c r="B575" s="46"/>
      <c r="C575" s="37" t="s">
        <v>1406</v>
      </c>
      <c r="D575" s="37"/>
      <c r="E575" s="37"/>
    </row>
    <row r="576" spans="1:5" s="8" customFormat="1">
      <c r="A576" s="46"/>
      <c r="B576" s="46"/>
      <c r="C576" s="37" t="s">
        <v>1407</v>
      </c>
      <c r="D576" s="37"/>
      <c r="E576" s="37"/>
    </row>
    <row r="577" spans="1:6">
      <c r="A577" s="46"/>
      <c r="B577" s="46"/>
      <c r="C577" s="37" t="s">
        <v>1408</v>
      </c>
      <c r="D577" s="37"/>
      <c r="E577" s="37"/>
      <c r="F577" s="8"/>
    </row>
    <row r="578" spans="1:6">
      <c r="A578" s="46"/>
      <c r="B578" s="46"/>
      <c r="C578" s="37" t="s">
        <v>1409</v>
      </c>
      <c r="D578" s="37"/>
      <c r="E578" s="37"/>
      <c r="F578" s="8" t="s">
        <v>877</v>
      </c>
    </row>
    <row r="579" spans="1:6">
      <c r="A579" s="46"/>
      <c r="B579" s="46"/>
      <c r="C579" s="37" t="s">
        <v>1410</v>
      </c>
      <c r="D579" s="37"/>
      <c r="E579" s="37"/>
      <c r="F579" s="8" t="s">
        <v>877</v>
      </c>
    </row>
    <row r="580" spans="1:6">
      <c r="A580" s="46"/>
      <c r="B580" s="46"/>
      <c r="C580" s="37" t="s">
        <v>1411</v>
      </c>
      <c r="D580" s="37"/>
      <c r="E580" s="37"/>
      <c r="F580" s="8"/>
    </row>
    <row r="581" spans="1:6">
      <c r="A581" s="46"/>
      <c r="B581" s="46"/>
      <c r="C581" s="37" t="s">
        <v>1412</v>
      </c>
      <c r="D581" s="37"/>
      <c r="E581" s="37"/>
      <c r="F581" s="8"/>
    </row>
    <row r="582" spans="1:6">
      <c r="A582" s="46"/>
      <c r="B582" s="46"/>
      <c r="C582" s="37" t="s">
        <v>1413</v>
      </c>
      <c r="D582" s="37"/>
      <c r="E582" s="37"/>
      <c r="F582" s="8"/>
    </row>
    <row r="583" spans="1:6">
      <c r="A583" s="46"/>
      <c r="B583" s="46"/>
      <c r="C583" s="37" t="s">
        <v>1414</v>
      </c>
      <c r="D583" s="37"/>
      <c r="E583" s="37"/>
      <c r="F583" s="8"/>
    </row>
    <row r="584" spans="1:6">
      <c r="A584" s="46"/>
      <c r="B584" s="46"/>
      <c r="C584" s="37" t="s">
        <v>1415</v>
      </c>
      <c r="D584" s="37"/>
      <c r="E584" s="37"/>
      <c r="F584" s="8"/>
    </row>
    <row r="585" spans="1:6">
      <c r="A585" s="46"/>
      <c r="B585" s="46"/>
      <c r="C585" s="37" t="s">
        <v>1416</v>
      </c>
      <c r="D585" s="37"/>
      <c r="E585" s="37"/>
      <c r="F585" s="8"/>
    </row>
    <row r="586" spans="1:6">
      <c r="A586" s="46"/>
      <c r="B586" s="46"/>
      <c r="C586" s="37" t="s">
        <v>1417</v>
      </c>
      <c r="D586" s="37"/>
      <c r="E586" s="37"/>
      <c r="F586" s="8"/>
    </row>
    <row r="587" spans="1:6">
      <c r="A587" s="46"/>
      <c r="B587" s="46"/>
      <c r="C587" s="37" t="s">
        <v>1418</v>
      </c>
      <c r="D587" s="37"/>
      <c r="E587" s="37"/>
      <c r="F587" s="8"/>
    </row>
    <row r="588" spans="1:6">
      <c r="A588" s="46"/>
      <c r="B588" s="46"/>
      <c r="C588" s="37" t="s">
        <v>1419</v>
      </c>
      <c r="D588" s="37"/>
      <c r="E588" s="37"/>
      <c r="F588" s="8"/>
    </row>
    <row r="589" spans="1:6">
      <c r="A589" s="47"/>
      <c r="B589" s="47"/>
      <c r="C589" s="37" t="s">
        <v>1420</v>
      </c>
      <c r="D589" s="37"/>
      <c r="E589" s="37"/>
      <c r="F589" s="8"/>
    </row>
    <row r="590" spans="1:6">
      <c r="A590" s="44"/>
      <c r="B590" s="101" t="s">
        <v>722</v>
      </c>
      <c r="C590" s="35" t="s">
        <v>739</v>
      </c>
      <c r="D590" s="101" t="s">
        <v>722</v>
      </c>
      <c r="E590" s="35"/>
      <c r="F590" s="8"/>
    </row>
    <row r="591" spans="1:6">
      <c r="A591" s="44"/>
      <c r="B591" s="101"/>
      <c r="C591" s="35" t="s">
        <v>1421</v>
      </c>
      <c r="D591" s="35"/>
      <c r="E591" s="35"/>
      <c r="F591" s="8"/>
    </row>
    <row r="592" spans="1:6">
      <c r="A592" s="44"/>
      <c r="B592" s="101"/>
      <c r="C592" s="35" t="s">
        <v>307</v>
      </c>
      <c r="D592" s="35"/>
      <c r="E592" s="35"/>
      <c r="F592" s="8"/>
    </row>
    <row r="593" spans="1:6">
      <c r="A593" s="48"/>
      <c r="B593" s="54" t="s">
        <v>212</v>
      </c>
      <c r="C593" s="37" t="s">
        <v>312</v>
      </c>
      <c r="D593" s="37" t="s">
        <v>978</v>
      </c>
      <c r="E593" s="37"/>
      <c r="F593" s="108"/>
    </row>
    <row r="594" spans="1:6">
      <c r="A594" s="102"/>
      <c r="B594" s="104"/>
      <c r="C594" s="103" t="s">
        <v>45</v>
      </c>
      <c r="D594" s="103"/>
      <c r="E594" s="37"/>
      <c r="F594" s="8"/>
    </row>
    <row r="595" spans="1:6">
      <c r="A595" s="96"/>
      <c r="B595" s="96" t="s">
        <v>480</v>
      </c>
      <c r="C595" s="35" t="s">
        <v>1422</v>
      </c>
      <c r="D595" s="96" t="s">
        <v>480</v>
      </c>
      <c r="E595" s="35"/>
      <c r="F595" s="8"/>
    </row>
    <row r="596" spans="1:6">
      <c r="A596" s="44"/>
      <c r="B596" s="44"/>
      <c r="C596" s="35" t="s">
        <v>1423</v>
      </c>
      <c r="D596" s="35"/>
      <c r="E596" s="35"/>
      <c r="F596" s="8"/>
    </row>
    <row r="597" spans="1:6">
      <c r="A597" s="44"/>
      <c r="B597" s="44"/>
      <c r="C597" s="35" t="s">
        <v>1424</v>
      </c>
      <c r="D597" s="35"/>
      <c r="E597" s="35"/>
      <c r="F597" s="8"/>
    </row>
    <row r="598" spans="1:6">
      <c r="A598" s="44"/>
      <c r="B598" s="44"/>
      <c r="C598" s="35" t="s">
        <v>1425</v>
      </c>
      <c r="D598" s="35"/>
      <c r="E598" s="35"/>
      <c r="F598" s="8"/>
    </row>
    <row r="599" spans="1:6">
      <c r="A599" s="44"/>
      <c r="B599" s="44"/>
      <c r="C599" s="35" t="s">
        <v>1426</v>
      </c>
      <c r="D599" s="35"/>
      <c r="E599" s="35"/>
      <c r="F599" s="8"/>
    </row>
    <row r="600" spans="1:6">
      <c r="A600" s="44"/>
      <c r="B600" s="44"/>
      <c r="C600" s="35" t="s">
        <v>1427</v>
      </c>
      <c r="D600" s="35"/>
      <c r="E600" s="35"/>
      <c r="F600" s="8"/>
    </row>
    <row r="601" spans="1:6">
      <c r="A601" s="44"/>
      <c r="B601" s="44"/>
      <c r="C601" s="35" t="s">
        <v>1428</v>
      </c>
      <c r="D601" s="35"/>
      <c r="E601" s="35"/>
      <c r="F601" s="8"/>
    </row>
    <row r="602" spans="1:6">
      <c r="A602" s="44"/>
      <c r="B602" s="44"/>
      <c r="C602" s="35" t="s">
        <v>1429</v>
      </c>
      <c r="D602" s="35"/>
      <c r="E602" s="35"/>
      <c r="F602" s="8"/>
    </row>
    <row r="603" spans="1:6">
      <c r="A603" s="44"/>
      <c r="B603" s="44"/>
      <c r="C603" s="35" t="s">
        <v>1430</v>
      </c>
      <c r="D603" s="35"/>
      <c r="E603" s="35"/>
      <c r="F603" s="8"/>
    </row>
    <row r="604" spans="1:6">
      <c r="A604" s="44"/>
      <c r="B604" s="44"/>
      <c r="C604" s="35" t="s">
        <v>1431</v>
      </c>
      <c r="D604" s="35"/>
      <c r="E604" s="35"/>
      <c r="F604" s="8"/>
    </row>
    <row r="605" spans="1:6">
      <c r="A605" s="44"/>
      <c r="B605" s="44"/>
      <c r="C605" s="35" t="s">
        <v>1432</v>
      </c>
      <c r="D605" s="35"/>
      <c r="E605" s="35"/>
      <c r="F605" s="8"/>
    </row>
    <row r="606" spans="1:6">
      <c r="A606" s="44"/>
      <c r="B606" s="44"/>
      <c r="C606" s="35" t="s">
        <v>500</v>
      </c>
      <c r="D606" s="35"/>
      <c r="E606" s="35"/>
      <c r="F606" s="8"/>
    </row>
    <row r="607" spans="1:6">
      <c r="A607" s="44"/>
      <c r="B607" s="44"/>
      <c r="C607" s="35" t="s">
        <v>494</v>
      </c>
      <c r="D607" s="35"/>
      <c r="E607" s="35"/>
      <c r="F607" s="8"/>
    </row>
    <row r="608" spans="1:6">
      <c r="A608" s="44"/>
      <c r="B608" s="44"/>
      <c r="C608" s="35" t="s">
        <v>1433</v>
      </c>
      <c r="D608" s="35"/>
      <c r="E608" s="35"/>
      <c r="F608" s="8"/>
    </row>
    <row r="609" spans="1:5" s="8" customFormat="1">
      <c r="A609" s="44"/>
      <c r="B609" s="44"/>
      <c r="C609" s="35" t="s">
        <v>535</v>
      </c>
      <c r="D609" s="35"/>
      <c r="E609" s="35"/>
    </row>
    <row r="610" spans="1:5" s="8" customFormat="1">
      <c r="A610" s="44"/>
      <c r="B610" s="44"/>
      <c r="C610" s="35" t="s">
        <v>531</v>
      </c>
      <c r="D610" s="35"/>
      <c r="E610" s="35"/>
    </row>
    <row r="611" spans="1:5" s="8" customFormat="1">
      <c r="A611" s="44"/>
      <c r="B611" s="44"/>
      <c r="C611" s="35" t="s">
        <v>1434</v>
      </c>
      <c r="D611" s="35"/>
      <c r="E611" s="35"/>
    </row>
    <row r="612" spans="1:5" s="8" customFormat="1">
      <c r="A612" s="44"/>
      <c r="B612" s="44"/>
      <c r="C612" s="35" t="s">
        <v>488</v>
      </c>
      <c r="D612" s="35"/>
      <c r="E612" s="35"/>
    </row>
    <row r="613" spans="1:5" s="8" customFormat="1">
      <c r="A613" s="44"/>
      <c r="B613" s="44"/>
      <c r="C613" s="35" t="s">
        <v>1435</v>
      </c>
      <c r="D613" s="35"/>
      <c r="E613" s="35"/>
    </row>
    <row r="614" spans="1:5" s="8" customFormat="1">
      <c r="A614" s="44"/>
      <c r="B614" s="44"/>
      <c r="C614" s="35" t="s">
        <v>1436</v>
      </c>
      <c r="D614" s="35"/>
      <c r="E614" s="35"/>
    </row>
    <row r="615" spans="1:5" s="8" customFormat="1">
      <c r="A615" s="44"/>
      <c r="B615" s="44"/>
      <c r="C615" s="35" t="s">
        <v>1437</v>
      </c>
      <c r="D615" s="35"/>
      <c r="E615" s="35"/>
    </row>
    <row r="616" spans="1:5" s="8" customFormat="1">
      <c r="A616" s="44"/>
      <c r="B616" s="44"/>
      <c r="C616" s="35" t="s">
        <v>539</v>
      </c>
      <c r="D616" s="35"/>
      <c r="E616" s="35"/>
    </row>
    <row r="617" spans="1:5" s="8" customFormat="1">
      <c r="A617" s="44"/>
      <c r="B617" s="44"/>
      <c r="C617" s="35" t="s">
        <v>1438</v>
      </c>
      <c r="D617" s="35"/>
      <c r="E617" s="35"/>
    </row>
    <row r="618" spans="1:5" s="8" customFormat="1">
      <c r="A618" s="44"/>
      <c r="B618" s="44"/>
      <c r="C618" s="35" t="s">
        <v>1439</v>
      </c>
      <c r="D618" s="35"/>
      <c r="E618" s="35"/>
    </row>
    <row r="619" spans="1:5" s="8" customFormat="1">
      <c r="A619" s="44"/>
      <c r="B619" s="44"/>
      <c r="C619" s="35" t="s">
        <v>1440</v>
      </c>
      <c r="D619" s="35"/>
      <c r="E619" s="35"/>
    </row>
    <row r="620" spans="1:5" s="8" customFormat="1">
      <c r="A620" s="44"/>
      <c r="B620" s="44"/>
      <c r="C620" s="35" t="s">
        <v>1441</v>
      </c>
      <c r="D620" s="35"/>
      <c r="E620" s="35"/>
    </row>
    <row r="621" spans="1:5" s="8" customFormat="1">
      <c r="A621" s="44"/>
      <c r="B621" s="44"/>
      <c r="C621" s="35" t="s">
        <v>1442</v>
      </c>
      <c r="D621" s="35"/>
      <c r="E621" s="35"/>
    </row>
    <row r="622" spans="1:5" s="8" customFormat="1">
      <c r="A622" s="44"/>
      <c r="B622" s="44"/>
      <c r="C622" s="35" t="s">
        <v>1443</v>
      </c>
      <c r="D622" s="35"/>
      <c r="E622" s="35"/>
    </row>
    <row r="623" spans="1:5" s="8" customFormat="1">
      <c r="A623" s="44"/>
      <c r="B623" s="44"/>
      <c r="C623" s="35" t="s">
        <v>1444</v>
      </c>
      <c r="D623" s="35"/>
      <c r="E623" s="35"/>
    </row>
    <row r="624" spans="1:5" s="8" customFormat="1">
      <c r="A624" s="44"/>
      <c r="B624" s="44"/>
      <c r="C624" s="35" t="s">
        <v>583</v>
      </c>
      <c r="D624" s="35"/>
      <c r="E624" s="35"/>
    </row>
    <row r="625" spans="1:6">
      <c r="A625" s="44"/>
      <c r="B625" s="44"/>
      <c r="C625" s="35" t="s">
        <v>1445</v>
      </c>
      <c r="D625" s="35"/>
      <c r="E625" s="35"/>
      <c r="F625" s="8" t="s">
        <v>877</v>
      </c>
    </row>
    <row r="626" spans="1:6">
      <c r="A626" s="48"/>
      <c r="B626" s="48" t="s">
        <v>794</v>
      </c>
      <c r="C626" s="37" t="s">
        <v>1446</v>
      </c>
      <c r="D626" s="48" t="s">
        <v>794</v>
      </c>
      <c r="E626" s="37"/>
      <c r="F626" s="8"/>
    </row>
    <row r="627" spans="1:6">
      <c r="A627" s="49"/>
      <c r="B627" s="49"/>
      <c r="C627" s="37" t="s">
        <v>1447</v>
      </c>
      <c r="D627" s="37"/>
      <c r="E627" s="37"/>
      <c r="F627" s="8"/>
    </row>
    <row r="628" spans="1:6">
      <c r="A628" s="49"/>
      <c r="B628" s="49"/>
      <c r="C628" s="37" t="s">
        <v>1448</v>
      </c>
      <c r="D628" s="37"/>
      <c r="E628" s="37"/>
      <c r="F628" s="8"/>
    </row>
    <row r="629" spans="1:6">
      <c r="A629" s="49"/>
      <c r="B629" s="49"/>
      <c r="C629" s="37" t="s">
        <v>1449</v>
      </c>
      <c r="D629" s="37"/>
      <c r="E629" s="37"/>
      <c r="F629" s="8"/>
    </row>
    <row r="630" spans="1:6">
      <c r="A630" s="49"/>
      <c r="B630" s="49"/>
      <c r="C630" s="37" t="s">
        <v>1450</v>
      </c>
      <c r="D630" s="37"/>
      <c r="E630" s="37"/>
      <c r="F630" s="8" t="s">
        <v>877</v>
      </c>
    </row>
    <row r="631" spans="1:6">
      <c r="A631" s="49"/>
      <c r="B631" s="49"/>
      <c r="C631" s="37" t="s">
        <v>1451</v>
      </c>
      <c r="D631" s="37"/>
      <c r="E631" s="37"/>
      <c r="F631" s="8"/>
    </row>
    <row r="632" spans="1:6">
      <c r="A632" s="49"/>
      <c r="B632" s="49"/>
      <c r="C632" s="37" t="s">
        <v>1452</v>
      </c>
      <c r="D632" s="37"/>
      <c r="E632" s="37"/>
      <c r="F632" s="8"/>
    </row>
    <row r="633" spans="1:6">
      <c r="A633" s="49"/>
      <c r="B633" s="49"/>
      <c r="C633" s="37" t="s">
        <v>92</v>
      </c>
      <c r="D633" s="37"/>
      <c r="E633" s="37"/>
      <c r="F633" s="8"/>
    </row>
    <row r="634" spans="1:6">
      <c r="A634" s="49"/>
      <c r="B634" s="49"/>
      <c r="C634" s="37" t="s">
        <v>1453</v>
      </c>
      <c r="D634" s="37"/>
      <c r="E634" s="37"/>
      <c r="F634" s="8"/>
    </row>
    <row r="635" spans="1:6">
      <c r="A635" s="49"/>
      <c r="B635" s="49"/>
      <c r="C635" s="37" t="s">
        <v>1454</v>
      </c>
      <c r="D635" s="37"/>
      <c r="E635" s="37"/>
      <c r="F635" s="8"/>
    </row>
    <row r="636" spans="1:6">
      <c r="A636" s="49"/>
      <c r="B636" s="49"/>
      <c r="C636" s="37" t="s">
        <v>1455</v>
      </c>
      <c r="D636" s="37"/>
      <c r="E636" s="37"/>
      <c r="F636" s="8"/>
    </row>
    <row r="637" spans="1:6">
      <c r="A637" s="50"/>
      <c r="B637" s="50"/>
      <c r="C637" s="37" t="s">
        <v>307</v>
      </c>
      <c r="D637" s="37"/>
      <c r="E637" s="37"/>
      <c r="F637" s="8"/>
    </row>
    <row r="638" spans="1:6">
      <c r="A638" s="44"/>
      <c r="B638" s="101" t="s">
        <v>795</v>
      </c>
      <c r="C638" s="35" t="s">
        <v>1456</v>
      </c>
      <c r="D638" s="101" t="s">
        <v>795</v>
      </c>
      <c r="E638" s="35" t="s">
        <v>1457</v>
      </c>
      <c r="F638" s="8"/>
    </row>
    <row r="639" spans="1:6">
      <c r="A639" s="44"/>
      <c r="B639" s="101"/>
      <c r="C639" s="35" t="s">
        <v>1458</v>
      </c>
      <c r="D639" s="35"/>
      <c r="E639" s="35" t="s">
        <v>1459</v>
      </c>
      <c r="F639" s="8"/>
    </row>
    <row r="640" spans="1:6">
      <c r="A640" s="44"/>
      <c r="B640" s="101"/>
      <c r="C640" s="35" t="s">
        <v>1460</v>
      </c>
      <c r="D640" s="35"/>
      <c r="E640" s="35" t="s">
        <v>1461</v>
      </c>
      <c r="F640" s="8"/>
    </row>
    <row r="641" spans="1:5" s="8" customFormat="1">
      <c r="A641" s="44"/>
      <c r="B641" s="101"/>
      <c r="C641" s="35" t="s">
        <v>1462</v>
      </c>
      <c r="D641" s="35"/>
      <c r="E641" s="35" t="s">
        <v>1463</v>
      </c>
    </row>
    <row r="642" spans="1:5" s="8" customFormat="1">
      <c r="A642" s="44"/>
      <c r="B642" s="101"/>
      <c r="C642" s="35" t="s">
        <v>1464</v>
      </c>
      <c r="D642" s="35"/>
      <c r="E642" s="35" t="s">
        <v>1465</v>
      </c>
    </row>
    <row r="643" spans="1:5" s="8" customFormat="1">
      <c r="A643" s="44"/>
      <c r="B643" s="101"/>
      <c r="C643" s="35" t="s">
        <v>1466</v>
      </c>
      <c r="D643" s="35"/>
      <c r="E643" s="35" t="s">
        <v>1467</v>
      </c>
    </row>
    <row r="644" spans="1:5" s="8" customFormat="1">
      <c r="A644" s="44"/>
      <c r="B644" s="101"/>
      <c r="C644" s="35" t="s">
        <v>1468</v>
      </c>
      <c r="D644" s="35"/>
      <c r="E644" s="35" t="s">
        <v>1469</v>
      </c>
    </row>
    <row r="645" spans="1:5" s="8" customFormat="1">
      <c r="A645" s="44"/>
      <c r="B645" s="101"/>
      <c r="C645" s="35" t="s">
        <v>1470</v>
      </c>
      <c r="D645" s="35"/>
      <c r="E645" s="35" t="s">
        <v>1470</v>
      </c>
    </row>
    <row r="646" spans="1:5" s="8" customFormat="1">
      <c r="A646" s="44"/>
      <c r="B646" s="101"/>
      <c r="C646" s="35" t="s">
        <v>307</v>
      </c>
      <c r="D646" s="35"/>
      <c r="E646" s="35"/>
    </row>
    <row r="647" spans="1:5" s="8" customFormat="1">
      <c r="A647" s="51"/>
      <c r="B647" s="51" t="s">
        <v>798</v>
      </c>
      <c r="C647" s="37" t="s">
        <v>1471</v>
      </c>
      <c r="D647" s="51" t="s">
        <v>798</v>
      </c>
      <c r="E647" s="37" t="s">
        <v>1472</v>
      </c>
    </row>
    <row r="648" spans="1:5" s="8" customFormat="1">
      <c r="A648" s="52"/>
      <c r="B648" s="52"/>
      <c r="C648" s="37" t="s">
        <v>1473</v>
      </c>
      <c r="D648" s="37"/>
      <c r="E648" s="37" t="s">
        <v>1474</v>
      </c>
    </row>
    <row r="649" spans="1:5" s="8" customFormat="1">
      <c r="A649" s="52"/>
      <c r="B649" s="52"/>
      <c r="C649" s="37" t="s">
        <v>1475</v>
      </c>
      <c r="D649" s="37"/>
      <c r="E649" s="37" t="s">
        <v>1476</v>
      </c>
    </row>
    <row r="650" spans="1:5" s="8" customFormat="1">
      <c r="A650" s="52"/>
      <c r="B650" s="52"/>
      <c r="C650" s="37" t="s">
        <v>1477</v>
      </c>
      <c r="D650" s="37"/>
      <c r="E650" s="37" t="s">
        <v>1478</v>
      </c>
    </row>
    <row r="651" spans="1:5" s="8" customFormat="1">
      <c r="A651" s="52"/>
      <c r="B651" s="52"/>
      <c r="C651" s="37" t="s">
        <v>1479</v>
      </c>
      <c r="D651" s="37"/>
      <c r="E651" s="37"/>
    </row>
    <row r="652" spans="1:5" s="8" customFormat="1">
      <c r="A652" s="53"/>
      <c r="B652" s="53"/>
      <c r="C652" s="37" t="s">
        <v>307</v>
      </c>
      <c r="D652" s="37"/>
      <c r="E652" s="37"/>
    </row>
    <row r="653" spans="1:5" s="8" customFormat="1">
      <c r="A653" s="44"/>
      <c r="B653" s="101" t="s">
        <v>213</v>
      </c>
      <c r="C653" s="35" t="s">
        <v>313</v>
      </c>
      <c r="D653" s="101" t="s">
        <v>213</v>
      </c>
      <c r="E653" s="35"/>
    </row>
    <row r="654" spans="1:5" s="8" customFormat="1">
      <c r="A654" s="44"/>
      <c r="B654" s="101"/>
      <c r="C654" s="35" t="s">
        <v>490</v>
      </c>
      <c r="D654" s="35"/>
      <c r="E654" s="35"/>
    </row>
    <row r="655" spans="1:5" s="8" customFormat="1">
      <c r="A655" s="44"/>
      <c r="B655" s="101"/>
      <c r="C655" s="35" t="s">
        <v>232</v>
      </c>
      <c r="D655" s="35"/>
      <c r="E655" s="35"/>
    </row>
    <row r="656" spans="1:5" s="8" customFormat="1">
      <c r="A656" s="44"/>
      <c r="B656" s="101"/>
      <c r="C656" s="35" t="s">
        <v>1480</v>
      </c>
      <c r="D656" s="35"/>
      <c r="E656" s="35"/>
    </row>
    <row r="657" spans="1:5" s="8" customFormat="1">
      <c r="A657" s="44"/>
      <c r="B657" s="101"/>
      <c r="C657" s="35" t="s">
        <v>307</v>
      </c>
      <c r="D657" s="35"/>
      <c r="E657" s="35"/>
    </row>
    <row r="658" spans="1:5" s="8" customFormat="1">
      <c r="A658" s="51"/>
      <c r="B658" s="51" t="s">
        <v>214</v>
      </c>
      <c r="C658" s="37" t="s">
        <v>314</v>
      </c>
      <c r="D658" s="51" t="s">
        <v>214</v>
      </c>
      <c r="E658" s="37"/>
    </row>
    <row r="659" spans="1:5" s="8" customFormat="1">
      <c r="A659" s="52"/>
      <c r="B659" s="52"/>
      <c r="C659" s="37" t="s">
        <v>233</v>
      </c>
      <c r="D659" s="37"/>
      <c r="E659" s="37"/>
    </row>
    <row r="660" spans="1:5" s="8" customFormat="1">
      <c r="A660" s="44"/>
      <c r="B660" s="101" t="s">
        <v>204</v>
      </c>
      <c r="C660" s="35" t="s">
        <v>236</v>
      </c>
      <c r="D660" s="101" t="s">
        <v>204</v>
      </c>
      <c r="E660" s="35"/>
    </row>
    <row r="661" spans="1:5" s="8" customFormat="1">
      <c r="A661" s="44"/>
      <c r="B661" s="101"/>
      <c r="C661" s="35" t="s">
        <v>1481</v>
      </c>
      <c r="D661" s="35"/>
      <c r="E661" s="35"/>
    </row>
    <row r="662" spans="1:5" s="8" customFormat="1">
      <c r="A662" s="51"/>
      <c r="B662" s="51" t="s">
        <v>642</v>
      </c>
      <c r="C662" s="37" t="s">
        <v>665</v>
      </c>
      <c r="D662" s="37" t="s">
        <v>1482</v>
      </c>
      <c r="E662" s="37"/>
    </row>
    <row r="663" spans="1:5" s="8" customFormat="1">
      <c r="A663" s="52"/>
      <c r="B663" s="52"/>
      <c r="C663" s="37" t="s">
        <v>1483</v>
      </c>
      <c r="D663" s="37"/>
      <c r="E663" s="37"/>
    </row>
    <row r="664" spans="1:5" s="8" customFormat="1">
      <c r="A664" s="52"/>
      <c r="B664" s="52"/>
      <c r="C664" s="37" t="s">
        <v>1484</v>
      </c>
      <c r="D664" s="37"/>
      <c r="E664" s="37"/>
    </row>
    <row r="665" spans="1:5" s="8" customFormat="1">
      <c r="A665" s="52"/>
      <c r="B665" s="52"/>
      <c r="C665" s="37" t="s">
        <v>662</v>
      </c>
      <c r="D665" s="37"/>
      <c r="E665" s="37"/>
    </row>
    <row r="666" spans="1:5" s="8" customFormat="1">
      <c r="A666" s="52"/>
      <c r="B666" s="52"/>
      <c r="C666" s="37" t="s">
        <v>1485</v>
      </c>
      <c r="D666" s="37"/>
      <c r="E666" s="37"/>
    </row>
    <row r="667" spans="1:5" s="8" customFormat="1">
      <c r="A667" s="52"/>
      <c r="B667" s="52"/>
      <c r="C667" s="37" t="s">
        <v>1486</v>
      </c>
      <c r="D667" s="37"/>
      <c r="E667" s="37"/>
    </row>
    <row r="668" spans="1:5" s="8" customFormat="1">
      <c r="A668" s="52"/>
      <c r="B668" s="52"/>
      <c r="C668" s="37" t="s">
        <v>307</v>
      </c>
      <c r="D668" s="37"/>
      <c r="E668" s="37"/>
    </row>
    <row r="669" spans="1:5" s="8" customFormat="1">
      <c r="A669" s="53"/>
      <c r="B669" s="53"/>
      <c r="C669" s="37" t="s">
        <v>229</v>
      </c>
      <c r="D669" s="37"/>
      <c r="E669" s="37"/>
    </row>
    <row r="670" spans="1:5" s="8" customFormat="1">
      <c r="A670" s="44"/>
      <c r="B670" s="101" t="s">
        <v>643</v>
      </c>
      <c r="C670" s="35" t="s">
        <v>1487</v>
      </c>
      <c r="D670" s="101" t="s">
        <v>643</v>
      </c>
      <c r="E670" s="35"/>
    </row>
    <row r="671" spans="1:5" s="8" customFormat="1">
      <c r="A671" s="44"/>
      <c r="B671" s="101"/>
      <c r="C671" s="35" t="s">
        <v>1488</v>
      </c>
      <c r="D671" s="35"/>
      <c r="E671" s="35"/>
    </row>
    <row r="672" spans="1:5" s="8" customFormat="1">
      <c r="A672" s="51"/>
      <c r="B672" s="51" t="s">
        <v>210</v>
      </c>
      <c r="C672" s="37" t="s">
        <v>1489</v>
      </c>
      <c r="D672" s="51" t="s">
        <v>210</v>
      </c>
      <c r="E672" s="37"/>
    </row>
    <row r="673" spans="1:5" s="8" customFormat="1">
      <c r="A673" s="52"/>
      <c r="B673" s="52"/>
      <c r="C673" s="37" t="s">
        <v>741</v>
      </c>
      <c r="D673" s="37"/>
      <c r="E673" s="37"/>
    </row>
    <row r="674" spans="1:5" s="8" customFormat="1">
      <c r="A674" s="52"/>
      <c r="B674" s="52"/>
      <c r="C674" s="37" t="s">
        <v>1490</v>
      </c>
      <c r="D674" s="37"/>
      <c r="E674" s="37"/>
    </row>
    <row r="675" spans="1:5" s="8" customFormat="1">
      <c r="A675" s="52"/>
      <c r="B675" s="52"/>
      <c r="C675" s="37" t="s">
        <v>707</v>
      </c>
      <c r="D675" s="37"/>
      <c r="E675" s="37"/>
    </row>
    <row r="676" spans="1:5" s="8" customFormat="1">
      <c r="A676" s="52"/>
      <c r="B676" s="52"/>
      <c r="C676" s="37" t="s">
        <v>1491</v>
      </c>
      <c r="D676" s="37"/>
      <c r="E676" s="37"/>
    </row>
    <row r="677" spans="1:5" s="8" customFormat="1">
      <c r="A677" s="52"/>
      <c r="B677" s="52"/>
      <c r="C677" s="37" t="s">
        <v>1492</v>
      </c>
      <c r="D677" s="37"/>
      <c r="E677" s="37"/>
    </row>
    <row r="678" spans="1:5" s="8" customFormat="1">
      <c r="A678" s="52"/>
      <c r="B678" s="52"/>
      <c r="C678" s="37" t="s">
        <v>247</v>
      </c>
      <c r="D678" s="37"/>
      <c r="E678" s="37"/>
    </row>
    <row r="679" spans="1:5" s="8" customFormat="1">
      <c r="A679" s="52"/>
      <c r="B679" s="52"/>
      <c r="C679" s="37" t="s">
        <v>1493</v>
      </c>
      <c r="D679" s="37"/>
      <c r="E679" s="37"/>
    </row>
    <row r="680" spans="1:5" s="8" customFormat="1">
      <c r="A680" s="52"/>
      <c r="B680" s="52"/>
      <c r="C680" s="37" t="s">
        <v>1494</v>
      </c>
      <c r="D680" s="37"/>
      <c r="E680" s="37"/>
    </row>
    <row r="681" spans="1:5" s="8" customFormat="1">
      <c r="A681" s="52"/>
      <c r="B681" s="52"/>
      <c r="C681" s="37" t="s">
        <v>1495</v>
      </c>
      <c r="D681" s="37"/>
      <c r="E681" s="37"/>
    </row>
    <row r="682" spans="1:5" s="8" customFormat="1">
      <c r="A682" s="52"/>
      <c r="B682" s="52"/>
      <c r="C682" s="37" t="s">
        <v>583</v>
      </c>
      <c r="D682" s="37"/>
      <c r="E682" s="37"/>
    </row>
    <row r="683" spans="1:5" s="8" customFormat="1">
      <c r="A683" s="52"/>
      <c r="B683" s="52"/>
      <c r="C683" s="37" t="s">
        <v>1496</v>
      </c>
      <c r="D683" s="37"/>
      <c r="E683" s="37"/>
    </row>
    <row r="684" spans="1:5" s="8" customFormat="1">
      <c r="A684" s="53"/>
      <c r="B684" s="53"/>
      <c r="C684" s="37" t="s">
        <v>229</v>
      </c>
      <c r="D684" s="37"/>
      <c r="E684" s="37"/>
    </row>
    <row r="685" spans="1:5" s="8" customFormat="1">
      <c r="A685" s="73"/>
      <c r="B685" s="73" t="s">
        <v>646</v>
      </c>
      <c r="C685" s="35" t="s">
        <v>665</v>
      </c>
      <c r="D685" s="35" t="s">
        <v>1482</v>
      </c>
      <c r="E685" s="35"/>
    </row>
    <row r="686" spans="1:5" s="8" customFormat="1">
      <c r="A686" s="75"/>
      <c r="B686" s="75"/>
      <c r="C686" s="35" t="s">
        <v>1483</v>
      </c>
      <c r="D686" s="35"/>
      <c r="E686" s="35"/>
    </row>
    <row r="687" spans="1:5" s="8" customFormat="1">
      <c r="A687" s="75"/>
      <c r="B687" s="75"/>
      <c r="C687" s="35" t="s">
        <v>1484</v>
      </c>
      <c r="D687" s="35"/>
      <c r="E687" s="35"/>
    </row>
    <row r="688" spans="1:5" s="8" customFormat="1">
      <c r="A688" s="75"/>
      <c r="B688" s="75"/>
      <c r="C688" s="35" t="s">
        <v>662</v>
      </c>
      <c r="D688" s="35"/>
      <c r="E688" s="35"/>
    </row>
    <row r="689" spans="1:5" s="8" customFormat="1">
      <c r="A689" s="75"/>
      <c r="B689" s="75"/>
      <c r="C689" s="35" t="s">
        <v>1485</v>
      </c>
      <c r="D689" s="35"/>
      <c r="E689" s="35"/>
    </row>
    <row r="690" spans="1:5" s="8" customFormat="1">
      <c r="A690" s="75"/>
      <c r="B690" s="75"/>
      <c r="C690" s="35" t="s">
        <v>1486</v>
      </c>
      <c r="D690" s="35"/>
      <c r="E690" s="35"/>
    </row>
    <row r="691" spans="1:5" s="8" customFormat="1">
      <c r="A691" s="75"/>
      <c r="B691" s="75"/>
      <c r="C691" s="35" t="s">
        <v>307</v>
      </c>
      <c r="D691" s="35"/>
      <c r="E691" s="35"/>
    </row>
    <row r="692" spans="1:5" s="8" customFormat="1">
      <c r="A692" s="75"/>
      <c r="B692" s="75"/>
      <c r="C692" s="35" t="s">
        <v>229</v>
      </c>
      <c r="D692" s="35"/>
      <c r="E692" s="35"/>
    </row>
    <row r="693" spans="1:5" s="8" customFormat="1">
      <c r="A693" s="51"/>
      <c r="B693" s="48" t="s">
        <v>644</v>
      </c>
      <c r="C693" s="37" t="s">
        <v>1497</v>
      </c>
      <c r="D693" s="48" t="s">
        <v>1498</v>
      </c>
      <c r="E693" s="37"/>
    </row>
    <row r="694" spans="1:5" s="8" customFormat="1">
      <c r="A694" s="52"/>
      <c r="B694" s="50"/>
      <c r="C694" s="37" t="s">
        <v>1499</v>
      </c>
      <c r="D694" s="37"/>
      <c r="E694" s="37"/>
    </row>
    <row r="695" spans="1:5" s="8" customFormat="1">
      <c r="A695" s="73"/>
      <c r="B695" s="73" t="s">
        <v>645</v>
      </c>
      <c r="C695" s="35" t="s">
        <v>664</v>
      </c>
      <c r="D695" s="73" t="s">
        <v>645</v>
      </c>
      <c r="E695" s="35"/>
    </row>
    <row r="696" spans="1:5" s="8" customFormat="1">
      <c r="A696" s="75"/>
      <c r="B696" s="75"/>
      <c r="C696" s="35" t="s">
        <v>1500</v>
      </c>
      <c r="D696" s="35"/>
      <c r="E696" s="35"/>
    </row>
    <row r="697" spans="1:5" s="8" customFormat="1">
      <c r="A697" s="51"/>
      <c r="B697" s="51" t="s">
        <v>638</v>
      </c>
      <c r="C697" s="37" t="s">
        <v>657</v>
      </c>
      <c r="D697" s="51" t="s">
        <v>638</v>
      </c>
      <c r="E697" s="37"/>
    </row>
    <row r="698" spans="1:5" s="8" customFormat="1">
      <c r="A698" s="52"/>
      <c r="B698" s="52"/>
      <c r="C698" s="37" t="s">
        <v>1353</v>
      </c>
      <c r="D698" s="37"/>
      <c r="E698" s="37"/>
    </row>
    <row r="699" spans="1:5" s="8" customFormat="1">
      <c r="A699" s="52"/>
      <c r="B699" s="52"/>
      <c r="C699" s="37" t="s">
        <v>1501</v>
      </c>
      <c r="D699" s="37"/>
      <c r="E699" s="37"/>
    </row>
    <row r="700" spans="1:5" s="8" customFormat="1">
      <c r="A700" s="52"/>
      <c r="B700" s="52"/>
      <c r="C700" s="37" t="s">
        <v>1502</v>
      </c>
      <c r="D700" s="37"/>
      <c r="E700" s="37"/>
    </row>
    <row r="701" spans="1:5" s="8" customFormat="1">
      <c r="A701" s="52"/>
      <c r="B701" s="52"/>
      <c r="C701" s="37" t="s">
        <v>1503</v>
      </c>
      <c r="D701" s="37"/>
      <c r="E701" s="37"/>
    </row>
    <row r="702" spans="1:5" s="8" customFormat="1">
      <c r="A702" s="52"/>
      <c r="B702" s="52"/>
      <c r="C702" s="37" t="s">
        <v>21</v>
      </c>
      <c r="D702" s="37"/>
      <c r="E702" s="37"/>
    </row>
    <row r="703" spans="1:5" s="8" customFormat="1">
      <c r="A703" s="52"/>
      <c r="B703" s="52"/>
      <c r="C703" s="37" t="s">
        <v>1504</v>
      </c>
      <c r="D703" s="37"/>
      <c r="E703" s="37"/>
    </row>
    <row r="704" spans="1:5" s="8" customFormat="1">
      <c r="A704" s="52"/>
      <c r="B704" s="52"/>
      <c r="C704" s="37" t="s">
        <v>1505</v>
      </c>
      <c r="D704" s="37"/>
      <c r="E704" s="37"/>
    </row>
    <row r="705" spans="1:6">
      <c r="A705" s="52"/>
      <c r="B705" s="52"/>
      <c r="C705" s="37" t="s">
        <v>307</v>
      </c>
      <c r="D705" s="37"/>
      <c r="E705" s="37"/>
      <c r="F705" s="8"/>
    </row>
    <row r="706" spans="1:6">
      <c r="A706" s="73"/>
      <c r="B706" s="73" t="s">
        <v>639</v>
      </c>
      <c r="C706" s="35" t="s">
        <v>1061</v>
      </c>
      <c r="D706" s="73" t="s">
        <v>639</v>
      </c>
      <c r="E706" s="35"/>
      <c r="F706" s="8"/>
    </row>
    <row r="707" spans="1:6">
      <c r="A707" s="75"/>
      <c r="B707" s="75"/>
      <c r="C707" s="35" t="s">
        <v>1063</v>
      </c>
      <c r="D707" s="35"/>
      <c r="E707" s="35"/>
      <c r="F707" s="8"/>
    </row>
    <row r="708" spans="1:6">
      <c r="A708" s="75"/>
      <c r="B708" s="75"/>
      <c r="C708" s="35" t="s">
        <v>1064</v>
      </c>
      <c r="D708" s="35"/>
      <c r="E708" s="35"/>
      <c r="F708" s="8"/>
    </row>
    <row r="709" spans="1:6">
      <c r="A709" s="75"/>
      <c r="B709" s="75"/>
      <c r="C709" s="35" t="s">
        <v>106</v>
      </c>
      <c r="D709" s="35"/>
      <c r="E709" s="35"/>
      <c r="F709" s="8"/>
    </row>
    <row r="710" spans="1:6">
      <c r="A710" s="75"/>
      <c r="B710" s="75"/>
      <c r="C710" s="35" t="s">
        <v>65</v>
      </c>
      <c r="D710" s="35"/>
      <c r="E710" s="35"/>
      <c r="F710" s="8"/>
    </row>
    <row r="711" spans="1:6">
      <c r="A711" s="75"/>
      <c r="B711" s="75"/>
      <c r="C711" s="35" t="s">
        <v>1066</v>
      </c>
      <c r="D711" s="35"/>
      <c r="E711" s="35"/>
      <c r="F711" s="8"/>
    </row>
    <row r="712" spans="1:6">
      <c r="A712" s="75"/>
      <c r="B712" s="75"/>
      <c r="C712" s="35" t="s">
        <v>1067</v>
      </c>
      <c r="D712" s="35"/>
      <c r="E712" s="35"/>
      <c r="F712" s="8"/>
    </row>
    <row r="713" spans="1:6">
      <c r="A713" s="75"/>
      <c r="B713" s="75"/>
      <c r="C713" s="35" t="s">
        <v>1068</v>
      </c>
      <c r="D713" s="35"/>
      <c r="E713" s="35"/>
      <c r="F713" s="8"/>
    </row>
    <row r="714" spans="1:6">
      <c r="A714" s="75"/>
      <c r="B714" s="75"/>
      <c r="C714" s="35" t="s">
        <v>242</v>
      </c>
      <c r="D714" s="35"/>
      <c r="E714" s="35"/>
      <c r="F714" s="8"/>
    </row>
    <row r="715" spans="1:6">
      <c r="A715" s="75"/>
      <c r="B715" s="75"/>
      <c r="C715" s="35" t="s">
        <v>99</v>
      </c>
      <c r="D715" s="35"/>
      <c r="E715" s="35"/>
      <c r="F715" s="8"/>
    </row>
    <row r="716" spans="1:6">
      <c r="A716" s="75"/>
      <c r="B716" s="75"/>
      <c r="C716" s="35" t="s">
        <v>1069</v>
      </c>
      <c r="D716" s="35"/>
      <c r="E716" s="35"/>
      <c r="F716" s="8"/>
    </row>
    <row r="717" spans="1:6">
      <c r="A717" s="75"/>
      <c r="B717" s="75"/>
      <c r="C717" s="35" t="s">
        <v>402</v>
      </c>
      <c r="D717" s="35"/>
      <c r="E717" s="35"/>
      <c r="F717" s="8"/>
    </row>
    <row r="718" spans="1:6">
      <c r="A718" s="75"/>
      <c r="B718" s="75"/>
      <c r="C718" s="35" t="s">
        <v>1070</v>
      </c>
      <c r="D718" s="35"/>
      <c r="E718" s="35"/>
      <c r="F718" s="8"/>
    </row>
    <row r="719" spans="1:6">
      <c r="A719" s="75"/>
      <c r="B719" s="75"/>
      <c r="C719" s="35" t="s">
        <v>58</v>
      </c>
      <c r="D719" s="35"/>
      <c r="E719" s="35"/>
      <c r="F719" s="8"/>
    </row>
    <row r="720" spans="1:6">
      <c r="A720" s="75"/>
      <c r="B720" s="75"/>
      <c r="C720" s="35" t="s">
        <v>332</v>
      </c>
      <c r="D720" s="35"/>
      <c r="E720" s="35" t="s">
        <v>1071</v>
      </c>
      <c r="F720" s="8" t="s">
        <v>877</v>
      </c>
    </row>
    <row r="721" spans="1:5" s="8" customFormat="1">
      <c r="A721" s="75"/>
      <c r="B721" s="75"/>
      <c r="C721" s="35" t="s">
        <v>73</v>
      </c>
      <c r="D721" s="35"/>
      <c r="E721" s="35"/>
    </row>
    <row r="722" spans="1:5" s="8" customFormat="1">
      <c r="A722" s="75"/>
      <c r="B722" s="75"/>
      <c r="C722" s="35" t="s">
        <v>1072</v>
      </c>
      <c r="D722" s="35"/>
      <c r="E722" s="35"/>
    </row>
    <row r="723" spans="1:5" s="8" customFormat="1">
      <c r="A723" s="75"/>
      <c r="B723" s="75"/>
      <c r="C723" s="35" t="s">
        <v>1073</v>
      </c>
      <c r="D723" s="35"/>
      <c r="E723" s="35"/>
    </row>
    <row r="724" spans="1:5" s="8" customFormat="1">
      <c r="A724" s="75"/>
      <c r="B724" s="75"/>
      <c r="C724" s="35" t="s">
        <v>1074</v>
      </c>
      <c r="D724" s="35"/>
      <c r="E724" s="113"/>
    </row>
    <row r="725" spans="1:5" s="8" customFormat="1">
      <c r="A725" s="75"/>
      <c r="B725" s="75"/>
      <c r="C725" s="35" t="s">
        <v>619</v>
      </c>
      <c r="D725" s="35"/>
      <c r="E725" s="35"/>
    </row>
    <row r="726" spans="1:5" s="8" customFormat="1">
      <c r="A726" s="75"/>
      <c r="B726" s="75"/>
      <c r="C726" s="35" t="s">
        <v>1075</v>
      </c>
      <c r="D726" s="35"/>
      <c r="E726" s="35"/>
    </row>
    <row r="727" spans="1:5" s="8" customFormat="1">
      <c r="A727" s="75"/>
      <c r="B727" s="75"/>
      <c r="C727" s="35" t="s">
        <v>419</v>
      </c>
      <c r="D727" s="35"/>
      <c r="E727" s="35"/>
    </row>
    <row r="728" spans="1:5" s="8" customFormat="1">
      <c r="A728" s="75"/>
      <c r="B728" s="75"/>
      <c r="C728" s="35" t="s">
        <v>1076</v>
      </c>
      <c r="D728" s="35"/>
      <c r="E728" s="35"/>
    </row>
    <row r="729" spans="1:5" s="8" customFormat="1">
      <c r="A729" s="75"/>
      <c r="B729" s="75"/>
      <c r="C729" s="35" t="s">
        <v>92</v>
      </c>
      <c r="D729" s="35"/>
      <c r="E729" s="35"/>
    </row>
    <row r="730" spans="1:5" s="8" customFormat="1">
      <c r="A730" s="75"/>
      <c r="B730" s="75"/>
      <c r="C730" s="35" t="s">
        <v>1077</v>
      </c>
      <c r="D730" s="35"/>
      <c r="E730" s="35"/>
    </row>
    <row r="731" spans="1:5" s="8" customFormat="1">
      <c r="A731" s="75"/>
      <c r="B731" s="75"/>
      <c r="C731" s="35" t="s">
        <v>43</v>
      </c>
      <c r="D731" s="35"/>
      <c r="E731" s="35"/>
    </row>
    <row r="732" spans="1:5" s="8" customFormat="1">
      <c r="A732" s="75"/>
      <c r="B732" s="75"/>
      <c r="C732" s="35" t="s">
        <v>224</v>
      </c>
      <c r="D732" s="35"/>
      <c r="E732" s="35"/>
    </row>
    <row r="733" spans="1:5" s="8" customFormat="1">
      <c r="A733" s="75"/>
      <c r="B733" s="75"/>
      <c r="C733" s="35" t="s">
        <v>1078</v>
      </c>
      <c r="D733" s="35"/>
      <c r="E733" s="35"/>
    </row>
    <row r="734" spans="1:5" s="8" customFormat="1">
      <c r="A734" s="75"/>
      <c r="B734" s="75"/>
      <c r="C734" s="35" t="s">
        <v>1079</v>
      </c>
      <c r="D734" s="35"/>
      <c r="E734" s="35"/>
    </row>
    <row r="735" spans="1:5" s="8" customFormat="1">
      <c r="A735" s="75"/>
      <c r="B735" s="75"/>
      <c r="C735" s="35" t="s">
        <v>1080</v>
      </c>
      <c r="D735" s="35"/>
      <c r="E735" s="35"/>
    </row>
    <row r="736" spans="1:5" s="8" customFormat="1">
      <c r="A736" s="75"/>
      <c r="B736" s="75"/>
      <c r="C736" s="35" t="s">
        <v>1081</v>
      </c>
      <c r="D736" s="35"/>
      <c r="E736" s="35"/>
    </row>
    <row r="737" spans="1:5" s="8" customFormat="1">
      <c r="A737" s="75"/>
      <c r="B737" s="75"/>
      <c r="C737" s="35" t="s">
        <v>1082</v>
      </c>
      <c r="D737" s="35"/>
      <c r="E737" s="35"/>
    </row>
    <row r="738" spans="1:5" s="8" customFormat="1">
      <c r="A738" s="75"/>
      <c r="B738" s="75"/>
      <c r="C738" s="35" t="s">
        <v>1083</v>
      </c>
      <c r="D738" s="35"/>
      <c r="E738" s="35"/>
    </row>
    <row r="739" spans="1:5" s="8" customFormat="1">
      <c r="A739" s="75"/>
      <c r="B739" s="75"/>
      <c r="C739" s="35" t="s">
        <v>1084</v>
      </c>
      <c r="D739" s="35"/>
      <c r="E739" s="35"/>
    </row>
    <row r="740" spans="1:5" s="8" customFormat="1">
      <c r="A740" s="75"/>
      <c r="B740" s="75"/>
      <c r="C740" s="35" t="s">
        <v>1085</v>
      </c>
      <c r="D740" s="35"/>
      <c r="E740" s="35"/>
    </row>
    <row r="741" spans="1:5" s="8" customFormat="1">
      <c r="A741" s="75"/>
      <c r="B741" s="75"/>
      <c r="C741" s="35" t="s">
        <v>1086</v>
      </c>
      <c r="D741" s="35"/>
      <c r="E741" s="113"/>
    </row>
    <row r="742" spans="1:5" s="8" customFormat="1">
      <c r="A742" s="75"/>
      <c r="B742" s="75"/>
      <c r="C742" s="35" t="s">
        <v>1087</v>
      </c>
      <c r="D742" s="35"/>
      <c r="E742" s="35"/>
    </row>
    <row r="743" spans="1:5" s="8" customFormat="1">
      <c r="A743" s="75"/>
      <c r="B743" s="75"/>
      <c r="C743" s="35" t="s">
        <v>1088</v>
      </c>
      <c r="D743" s="35"/>
      <c r="E743" s="35"/>
    </row>
    <row r="744" spans="1:5" s="8" customFormat="1">
      <c r="A744" s="75"/>
      <c r="B744" s="75"/>
      <c r="C744" s="35" t="s">
        <v>1089</v>
      </c>
      <c r="D744" s="35"/>
      <c r="E744" s="35"/>
    </row>
    <row r="745" spans="1:5" s="8" customFormat="1">
      <c r="A745" s="75"/>
      <c r="B745" s="75"/>
      <c r="C745" s="35" t="s">
        <v>1090</v>
      </c>
      <c r="D745" s="35"/>
      <c r="E745" s="35"/>
    </row>
    <row r="746" spans="1:5" s="8" customFormat="1">
      <c r="A746" s="75"/>
      <c r="B746" s="75"/>
      <c r="C746" s="35" t="s">
        <v>1091</v>
      </c>
      <c r="D746" s="35"/>
      <c r="E746" s="35"/>
    </row>
    <row r="747" spans="1:5" s="8" customFormat="1">
      <c r="A747" s="75"/>
      <c r="B747" s="75"/>
      <c r="C747" s="35" t="s">
        <v>80</v>
      </c>
      <c r="D747" s="35"/>
      <c r="E747" s="35"/>
    </row>
    <row r="748" spans="1:5" s="8" customFormat="1">
      <c r="A748" s="75"/>
      <c r="B748" s="75"/>
      <c r="C748" s="35" t="s">
        <v>1092</v>
      </c>
      <c r="D748" s="35"/>
      <c r="E748" s="35"/>
    </row>
    <row r="749" spans="1:5" s="8" customFormat="1">
      <c r="A749" s="75"/>
      <c r="B749" s="75"/>
      <c r="C749" s="35" t="s">
        <v>1093</v>
      </c>
      <c r="D749" s="35"/>
      <c r="E749" s="35"/>
    </row>
    <row r="750" spans="1:5" s="8" customFormat="1">
      <c r="A750" s="75"/>
      <c r="B750" s="75"/>
      <c r="C750" s="35" t="s">
        <v>1094</v>
      </c>
      <c r="D750" s="35"/>
      <c r="E750" s="35"/>
    </row>
    <row r="751" spans="1:5" s="8" customFormat="1">
      <c r="A751" s="75"/>
      <c r="B751" s="75"/>
      <c r="C751" s="35" t="s">
        <v>1095</v>
      </c>
      <c r="D751" s="35"/>
      <c r="E751" s="35"/>
    </row>
    <row r="752" spans="1:5" s="8" customFormat="1">
      <c r="A752" s="75"/>
      <c r="B752" s="75"/>
      <c r="C752" s="35" t="s">
        <v>1096</v>
      </c>
      <c r="D752" s="35"/>
      <c r="E752" s="35"/>
    </row>
    <row r="753" spans="1:5" s="8" customFormat="1">
      <c r="A753" s="75"/>
      <c r="B753" s="75"/>
      <c r="C753" s="35" t="s">
        <v>39</v>
      </c>
      <c r="D753" s="35"/>
      <c r="E753" s="35"/>
    </row>
    <row r="754" spans="1:5" s="8" customFormat="1">
      <c r="A754" s="75"/>
      <c r="B754" s="75"/>
      <c r="C754" s="35" t="s">
        <v>871</v>
      </c>
      <c r="D754" s="35"/>
      <c r="E754" s="35"/>
    </row>
    <row r="755" spans="1:5" s="8" customFormat="1">
      <c r="A755" s="75"/>
      <c r="B755" s="75"/>
      <c r="C755" s="35" t="s">
        <v>154</v>
      </c>
      <c r="D755" s="35"/>
      <c r="E755" s="35"/>
    </row>
    <row r="756" spans="1:5" s="8" customFormat="1">
      <c r="A756" s="75"/>
      <c r="B756" s="75"/>
      <c r="C756" s="35" t="s">
        <v>872</v>
      </c>
      <c r="D756" s="35"/>
      <c r="E756" s="35"/>
    </row>
    <row r="757" spans="1:5" s="8" customFormat="1">
      <c r="A757" s="75"/>
      <c r="B757" s="75"/>
      <c r="C757" s="35" t="s">
        <v>873</v>
      </c>
      <c r="D757" s="35"/>
      <c r="E757" s="35"/>
    </row>
    <row r="758" spans="1:5" s="8" customFormat="1">
      <c r="A758" s="75"/>
      <c r="B758" s="75"/>
      <c r="C758" s="35" t="s">
        <v>874</v>
      </c>
      <c r="D758" s="35"/>
      <c r="E758" s="35"/>
    </row>
    <row r="759" spans="1:5" s="8" customFormat="1">
      <c r="A759" s="75"/>
      <c r="B759" s="75"/>
      <c r="C759" s="35" t="s">
        <v>875</v>
      </c>
      <c r="D759" s="35"/>
      <c r="E759" s="35"/>
    </row>
    <row r="760" spans="1:5" s="8" customFormat="1">
      <c r="A760" s="75"/>
      <c r="B760" s="75"/>
      <c r="C760" s="35" t="s">
        <v>876</v>
      </c>
      <c r="D760" s="35"/>
      <c r="E760" s="35"/>
    </row>
    <row r="761" spans="1:5" s="8" customFormat="1">
      <c r="A761" s="75"/>
      <c r="B761" s="75"/>
      <c r="C761" s="35" t="s">
        <v>878</v>
      </c>
      <c r="D761" s="35"/>
      <c r="E761" s="35"/>
    </row>
    <row r="762" spans="1:5" s="8" customFormat="1">
      <c r="A762" s="75"/>
      <c r="B762" s="75"/>
      <c r="C762" s="35" t="s">
        <v>879</v>
      </c>
      <c r="D762" s="35"/>
      <c r="E762" s="35"/>
    </row>
    <row r="763" spans="1:5" s="8" customFormat="1">
      <c r="A763" s="75"/>
      <c r="B763" s="75"/>
      <c r="C763" s="35" t="s">
        <v>880</v>
      </c>
      <c r="D763" s="35"/>
      <c r="E763" s="35"/>
    </row>
    <row r="764" spans="1:5" s="8" customFormat="1">
      <c r="A764" s="75"/>
      <c r="B764" s="75"/>
      <c r="C764" s="35" t="s">
        <v>881</v>
      </c>
      <c r="D764" s="35"/>
      <c r="E764" s="35"/>
    </row>
    <row r="765" spans="1:5" s="8" customFormat="1">
      <c r="A765" s="75"/>
      <c r="B765" s="75"/>
      <c r="C765" s="35" t="s">
        <v>882</v>
      </c>
      <c r="D765" s="35"/>
      <c r="E765" s="35"/>
    </row>
    <row r="766" spans="1:5" s="8" customFormat="1">
      <c r="A766" s="75"/>
      <c r="B766" s="75"/>
      <c r="C766" s="35" t="s">
        <v>883</v>
      </c>
      <c r="D766" s="35"/>
      <c r="E766" s="35"/>
    </row>
    <row r="767" spans="1:5" s="8" customFormat="1">
      <c r="A767" s="75"/>
      <c r="B767" s="75"/>
      <c r="C767" s="35" t="s">
        <v>884</v>
      </c>
      <c r="D767" s="35"/>
      <c r="E767" s="35"/>
    </row>
    <row r="768" spans="1:5" s="8" customFormat="1">
      <c r="A768" s="75"/>
      <c r="B768" s="75"/>
      <c r="C768" s="35" t="s">
        <v>885</v>
      </c>
      <c r="D768" s="35"/>
      <c r="E768" s="35"/>
    </row>
    <row r="769" spans="1:5" s="8" customFormat="1">
      <c r="A769" s="75"/>
      <c r="B769" s="75"/>
      <c r="C769" s="35" t="s">
        <v>886</v>
      </c>
      <c r="D769" s="35"/>
      <c r="E769" s="35"/>
    </row>
    <row r="770" spans="1:5" s="8" customFormat="1">
      <c r="A770" s="75"/>
      <c r="B770" s="75"/>
      <c r="C770" s="35" t="s">
        <v>129</v>
      </c>
      <c r="D770" s="35"/>
      <c r="E770" s="35"/>
    </row>
    <row r="771" spans="1:5" s="8" customFormat="1">
      <c r="A771" s="75"/>
      <c r="B771" s="75"/>
      <c r="C771" s="35" t="s">
        <v>887</v>
      </c>
      <c r="D771" s="35"/>
      <c r="E771" s="35"/>
    </row>
    <row r="772" spans="1:5" s="8" customFormat="1">
      <c r="A772" s="75"/>
      <c r="B772" s="75"/>
      <c r="C772" s="35" t="s">
        <v>888</v>
      </c>
      <c r="D772" s="35"/>
      <c r="E772" s="35"/>
    </row>
    <row r="773" spans="1:5" s="8" customFormat="1">
      <c r="A773" s="75"/>
      <c r="B773" s="75"/>
      <c r="C773" s="35" t="s">
        <v>889</v>
      </c>
      <c r="D773" s="35"/>
      <c r="E773" s="35"/>
    </row>
    <row r="774" spans="1:5" s="8" customFormat="1">
      <c r="A774" s="75"/>
      <c r="B774" s="75"/>
      <c r="C774" s="35" t="s">
        <v>890</v>
      </c>
      <c r="D774" s="35"/>
      <c r="E774" s="35"/>
    </row>
    <row r="775" spans="1:5" s="8" customFormat="1">
      <c r="A775" s="75"/>
      <c r="B775" s="75"/>
      <c r="C775" s="35" t="s">
        <v>891</v>
      </c>
      <c r="D775" s="35"/>
      <c r="E775" s="35"/>
    </row>
    <row r="776" spans="1:5" s="8" customFormat="1">
      <c r="A776" s="75"/>
      <c r="B776" s="75"/>
      <c r="C776" s="35" t="s">
        <v>892</v>
      </c>
      <c r="D776" s="35"/>
      <c r="E776" s="35"/>
    </row>
    <row r="777" spans="1:5" s="8" customFormat="1">
      <c r="A777" s="75"/>
      <c r="B777" s="75"/>
      <c r="C777" s="35" t="s">
        <v>893</v>
      </c>
      <c r="D777" s="35"/>
      <c r="E777" s="35"/>
    </row>
    <row r="778" spans="1:5" s="8" customFormat="1">
      <c r="A778" s="75"/>
      <c r="B778" s="75"/>
      <c r="C778" s="35" t="s">
        <v>894</v>
      </c>
      <c r="D778" s="35"/>
      <c r="E778" s="35"/>
    </row>
    <row r="779" spans="1:5" s="8" customFormat="1">
      <c r="A779" s="75"/>
      <c r="B779" s="75"/>
      <c r="C779" s="35" t="s">
        <v>573</v>
      </c>
      <c r="D779" s="35"/>
      <c r="E779" s="35"/>
    </row>
    <row r="780" spans="1:5" s="8" customFormat="1">
      <c r="A780" s="75"/>
      <c r="B780" s="75"/>
      <c r="C780" s="35" t="s">
        <v>895</v>
      </c>
      <c r="D780" s="35"/>
      <c r="E780" s="35"/>
    </row>
    <row r="781" spans="1:5" s="8" customFormat="1">
      <c r="A781" s="75"/>
      <c r="B781" s="75"/>
      <c r="C781" s="35" t="s">
        <v>896</v>
      </c>
      <c r="D781" s="35"/>
      <c r="E781" s="35"/>
    </row>
    <row r="782" spans="1:5" s="8" customFormat="1">
      <c r="A782" s="75"/>
      <c r="B782" s="75"/>
      <c r="C782" s="35" t="s">
        <v>897</v>
      </c>
      <c r="D782" s="35"/>
      <c r="E782" s="35"/>
    </row>
    <row r="783" spans="1:5" s="8" customFormat="1">
      <c r="A783" s="75"/>
      <c r="B783" s="75"/>
      <c r="C783" s="35" t="s">
        <v>898</v>
      </c>
      <c r="D783" s="35"/>
      <c r="E783" s="35"/>
    </row>
    <row r="784" spans="1:5" s="8" customFormat="1">
      <c r="A784" s="75"/>
      <c r="B784" s="75"/>
      <c r="C784" s="35" t="s">
        <v>123</v>
      </c>
      <c r="D784" s="35"/>
      <c r="E784" s="35"/>
    </row>
    <row r="785" spans="1:6">
      <c r="A785" s="75"/>
      <c r="B785" s="75"/>
      <c r="C785" s="35" t="s">
        <v>899</v>
      </c>
      <c r="D785" s="35"/>
      <c r="E785" s="35"/>
      <c r="F785" s="8" t="s">
        <v>877</v>
      </c>
    </row>
    <row r="786" spans="1:6">
      <c r="A786" s="75"/>
      <c r="B786" s="75"/>
      <c r="C786" s="35" t="s">
        <v>900</v>
      </c>
      <c r="D786" s="35"/>
      <c r="E786" s="35"/>
      <c r="F786" s="8" t="s">
        <v>877</v>
      </c>
    </row>
    <row r="787" spans="1:6">
      <c r="A787" s="75"/>
      <c r="B787" s="75"/>
      <c r="C787" s="35" t="s">
        <v>901</v>
      </c>
      <c r="D787" s="35"/>
      <c r="E787" s="35"/>
      <c r="F787" s="8"/>
    </row>
    <row r="788" spans="1:6">
      <c r="A788" s="75"/>
      <c r="B788" s="75"/>
      <c r="C788" s="35" t="s">
        <v>902</v>
      </c>
      <c r="D788" s="35"/>
      <c r="E788" s="35"/>
      <c r="F788" s="8"/>
    </row>
    <row r="789" spans="1:6">
      <c r="A789" s="75"/>
      <c r="B789" s="75"/>
      <c r="C789" s="35" t="s">
        <v>903</v>
      </c>
      <c r="D789" s="35"/>
      <c r="E789" s="35"/>
      <c r="F789" s="8" t="s">
        <v>877</v>
      </c>
    </row>
    <row r="790" spans="1:6">
      <c r="A790" s="75"/>
      <c r="B790" s="75"/>
      <c r="C790" s="35" t="s">
        <v>904</v>
      </c>
      <c r="D790" s="35"/>
      <c r="E790" s="35"/>
      <c r="F790" s="8"/>
    </row>
    <row r="791" spans="1:6">
      <c r="A791" s="75"/>
      <c r="B791" s="75"/>
      <c r="C791" s="35" t="s">
        <v>905</v>
      </c>
      <c r="D791" s="35"/>
      <c r="E791" s="35"/>
      <c r="F791" s="8"/>
    </row>
    <row r="792" spans="1:6">
      <c r="A792" s="75"/>
      <c r="B792" s="75"/>
      <c r="C792" s="35" t="s">
        <v>683</v>
      </c>
      <c r="D792" s="35"/>
      <c r="E792" s="35"/>
      <c r="F792" s="8"/>
    </row>
    <row r="793" spans="1:6">
      <c r="A793" s="75"/>
      <c r="B793" s="75"/>
      <c r="C793" s="35" t="s">
        <v>906</v>
      </c>
      <c r="D793" s="35"/>
      <c r="E793" s="35"/>
      <c r="F793" s="8"/>
    </row>
    <row r="794" spans="1:6">
      <c r="A794" s="75"/>
      <c r="B794" s="75"/>
      <c r="C794" s="35" t="s">
        <v>907</v>
      </c>
      <c r="D794" s="35"/>
      <c r="E794" s="35"/>
      <c r="F794" s="8"/>
    </row>
    <row r="795" spans="1:6">
      <c r="A795" s="75"/>
      <c r="B795" s="75"/>
      <c r="C795" s="35" t="s">
        <v>908</v>
      </c>
      <c r="D795" s="35"/>
      <c r="E795" s="35"/>
      <c r="F795" s="8" t="s">
        <v>877</v>
      </c>
    </row>
    <row r="796" spans="1:6">
      <c r="A796" s="75"/>
      <c r="B796" s="75"/>
      <c r="C796" s="35" t="s">
        <v>909</v>
      </c>
      <c r="D796" s="35"/>
      <c r="E796" s="35"/>
      <c r="F796" s="8"/>
    </row>
    <row r="797" spans="1:6">
      <c r="A797" s="75"/>
      <c r="B797" s="75"/>
      <c r="C797" s="35" t="s">
        <v>910</v>
      </c>
      <c r="D797" s="35"/>
      <c r="E797" s="35"/>
      <c r="F797" s="8"/>
    </row>
    <row r="798" spans="1:6">
      <c r="A798" s="75"/>
      <c r="B798" s="75"/>
      <c r="C798" s="35" t="s">
        <v>911</v>
      </c>
      <c r="D798" s="35"/>
      <c r="E798" s="35"/>
      <c r="F798" s="8"/>
    </row>
    <row r="799" spans="1:6">
      <c r="A799" s="75"/>
      <c r="B799" s="75"/>
      <c r="C799" s="35" t="s">
        <v>572</v>
      </c>
      <c r="D799" s="35"/>
      <c r="E799" s="35"/>
      <c r="F799" s="8"/>
    </row>
    <row r="800" spans="1:6">
      <c r="A800" s="75"/>
      <c r="B800" s="75"/>
      <c r="C800" s="35" t="s">
        <v>912</v>
      </c>
      <c r="D800" s="35"/>
      <c r="E800" s="35"/>
      <c r="F800" s="8"/>
    </row>
    <row r="801" spans="1:6">
      <c r="A801" s="75"/>
      <c r="B801" s="75"/>
      <c r="C801" s="35" t="s">
        <v>913</v>
      </c>
      <c r="D801" s="35"/>
      <c r="E801" s="35"/>
      <c r="F801" s="8"/>
    </row>
    <row r="802" spans="1:6">
      <c r="A802" s="75"/>
      <c r="B802" s="75"/>
      <c r="C802" s="35" t="s">
        <v>914</v>
      </c>
      <c r="D802" s="35"/>
      <c r="E802" s="35"/>
      <c r="F802" s="8"/>
    </row>
    <row r="803" spans="1:6">
      <c r="A803" s="75"/>
      <c r="B803" s="75"/>
      <c r="C803" s="35" t="s">
        <v>915</v>
      </c>
      <c r="D803" s="35"/>
      <c r="E803" s="35"/>
      <c r="F803" s="8"/>
    </row>
    <row r="804" spans="1:6">
      <c r="A804" s="75"/>
      <c r="B804" s="75"/>
      <c r="C804" s="35" t="s">
        <v>916</v>
      </c>
      <c r="D804" s="35"/>
      <c r="E804" s="35"/>
      <c r="F804" s="8"/>
    </row>
    <row r="805" spans="1:6">
      <c r="A805" s="75"/>
      <c r="B805" s="75"/>
      <c r="C805" s="35" t="s">
        <v>917</v>
      </c>
      <c r="D805" s="35"/>
      <c r="E805" s="35"/>
      <c r="F805" s="8"/>
    </row>
    <row r="806" spans="1:6">
      <c r="A806" s="75"/>
      <c r="B806" s="75"/>
      <c r="C806" s="35" t="s">
        <v>918</v>
      </c>
      <c r="D806" s="35"/>
      <c r="E806" s="35"/>
      <c r="F806" s="8"/>
    </row>
    <row r="807" spans="1:6">
      <c r="A807" s="75"/>
      <c r="B807" s="75"/>
      <c r="C807" s="35" t="s">
        <v>919</v>
      </c>
      <c r="D807" s="35"/>
      <c r="E807" s="35"/>
      <c r="F807" s="8"/>
    </row>
    <row r="808" spans="1:6">
      <c r="A808" s="75"/>
      <c r="B808" s="75"/>
      <c r="C808" s="35" t="s">
        <v>920</v>
      </c>
      <c r="D808" s="35"/>
      <c r="E808" s="35"/>
      <c r="F808" s="8"/>
    </row>
    <row r="809" spans="1:6">
      <c r="A809" s="75"/>
      <c r="B809" s="75"/>
      <c r="C809" s="35" t="s">
        <v>921</v>
      </c>
      <c r="D809" s="35"/>
      <c r="E809" s="35"/>
      <c r="F809" s="8"/>
    </row>
    <row r="810" spans="1:6">
      <c r="A810" s="75"/>
      <c r="B810" s="75"/>
      <c r="C810" s="35" t="s">
        <v>922</v>
      </c>
      <c r="D810" s="35"/>
      <c r="E810" s="35"/>
      <c r="F810" s="8"/>
    </row>
    <row r="811" spans="1:6">
      <c r="A811" s="75"/>
      <c r="B811" s="75"/>
      <c r="C811" s="35" t="s">
        <v>923</v>
      </c>
      <c r="D811" s="35"/>
      <c r="E811" s="35"/>
      <c r="F811" s="8"/>
    </row>
    <row r="812" spans="1:6">
      <c r="A812" s="75"/>
      <c r="B812" s="75"/>
      <c r="C812" s="35" t="s">
        <v>925</v>
      </c>
      <c r="D812" s="35"/>
      <c r="E812" s="35"/>
      <c r="F812" s="8"/>
    </row>
    <row r="813" spans="1:6">
      <c r="A813" s="75"/>
      <c r="B813" s="75"/>
      <c r="C813" s="35" t="s">
        <v>924</v>
      </c>
      <c r="D813" s="35"/>
      <c r="E813" s="35"/>
      <c r="F813" s="8" t="s">
        <v>877</v>
      </c>
    </row>
    <row r="814" spans="1:6">
      <c r="A814" s="75"/>
      <c r="B814" s="75"/>
      <c r="C814" s="35" t="s">
        <v>136</v>
      </c>
      <c r="D814" s="35"/>
      <c r="E814" s="35"/>
      <c r="F814" s="8"/>
    </row>
    <row r="815" spans="1:6">
      <c r="A815" s="75"/>
      <c r="B815" s="75"/>
      <c r="C815" s="35" t="s">
        <v>926</v>
      </c>
      <c r="D815" s="35"/>
      <c r="E815" s="35"/>
      <c r="F815" s="8"/>
    </row>
    <row r="816" spans="1:6">
      <c r="A816" s="75"/>
      <c r="B816" s="75"/>
      <c r="C816" s="35" t="s">
        <v>927</v>
      </c>
      <c r="D816" s="35"/>
      <c r="E816" s="35"/>
      <c r="F816" s="8"/>
    </row>
    <row r="817" spans="1:5" s="8" customFormat="1">
      <c r="A817" s="75"/>
      <c r="B817" s="75"/>
      <c r="C817" s="35" t="s">
        <v>928</v>
      </c>
      <c r="D817" s="35"/>
      <c r="E817" s="35"/>
    </row>
    <row r="818" spans="1:5" s="8" customFormat="1">
      <c r="A818" s="75"/>
      <c r="B818" s="75"/>
      <c r="C818" s="35" t="s">
        <v>576</v>
      </c>
      <c r="D818" s="35"/>
      <c r="E818" s="35"/>
    </row>
    <row r="819" spans="1:5" s="8" customFormat="1">
      <c r="A819" s="75"/>
      <c r="B819" s="75"/>
      <c r="C819" s="35" t="s">
        <v>929</v>
      </c>
      <c r="D819" s="35"/>
      <c r="E819" s="35"/>
    </row>
    <row r="820" spans="1:5" s="8" customFormat="1">
      <c r="A820" s="75"/>
      <c r="B820" s="75"/>
      <c r="C820" s="35" t="s">
        <v>930</v>
      </c>
      <c r="D820" s="35"/>
      <c r="E820" s="35"/>
    </row>
    <row r="821" spans="1:5" s="8" customFormat="1">
      <c r="A821" s="75"/>
      <c r="B821" s="75"/>
      <c r="C821" s="35" t="s">
        <v>931</v>
      </c>
      <c r="D821" s="35"/>
      <c r="E821" s="35"/>
    </row>
    <row r="822" spans="1:5" s="8" customFormat="1">
      <c r="A822" s="75"/>
      <c r="B822" s="75"/>
      <c r="C822" s="35" t="s">
        <v>932</v>
      </c>
      <c r="D822" s="35"/>
      <c r="E822" s="35"/>
    </row>
    <row r="823" spans="1:5" s="8" customFormat="1">
      <c r="A823" s="75"/>
      <c r="B823" s="75"/>
      <c r="C823" s="35" t="s">
        <v>933</v>
      </c>
      <c r="D823" s="35"/>
      <c r="E823" s="35"/>
    </row>
    <row r="824" spans="1:5" s="8" customFormat="1">
      <c r="A824" s="75"/>
      <c r="B824" s="75"/>
      <c r="C824" s="35" t="s">
        <v>934</v>
      </c>
      <c r="D824" s="35"/>
      <c r="E824" s="35"/>
    </row>
    <row r="825" spans="1:5" s="8" customFormat="1">
      <c r="A825" s="75"/>
      <c r="B825" s="75"/>
      <c r="C825" s="35" t="s">
        <v>935</v>
      </c>
      <c r="D825" s="35"/>
      <c r="E825" s="35"/>
    </row>
    <row r="826" spans="1:5" s="8" customFormat="1">
      <c r="A826" s="75"/>
      <c r="B826" s="75"/>
      <c r="C826" s="35" t="s">
        <v>936</v>
      </c>
      <c r="D826" s="35"/>
      <c r="E826" s="35"/>
    </row>
    <row r="827" spans="1:5" s="8" customFormat="1">
      <c r="A827" s="75"/>
      <c r="B827" s="75"/>
      <c r="C827" s="35" t="s">
        <v>937</v>
      </c>
      <c r="D827" s="35"/>
      <c r="E827" s="35"/>
    </row>
    <row r="828" spans="1:5" s="8" customFormat="1">
      <c r="A828" s="75"/>
      <c r="B828" s="75"/>
      <c r="C828" s="35" t="s">
        <v>279</v>
      </c>
      <c r="D828" s="35"/>
      <c r="E828" s="35"/>
    </row>
    <row r="829" spans="1:5" s="8" customFormat="1">
      <c r="A829" s="75"/>
      <c r="B829" s="75"/>
      <c r="C829" s="35" t="s">
        <v>938</v>
      </c>
      <c r="D829" s="35"/>
      <c r="E829" s="35"/>
    </row>
    <row r="830" spans="1:5" s="8" customFormat="1">
      <c r="A830" s="75"/>
      <c r="B830" s="75"/>
      <c r="C830" s="35" t="s">
        <v>939</v>
      </c>
      <c r="D830" s="35"/>
      <c r="E830" s="35"/>
    </row>
    <row r="831" spans="1:5" s="8" customFormat="1">
      <c r="A831" s="75"/>
      <c r="B831" s="75"/>
      <c r="C831" s="35" t="s">
        <v>940</v>
      </c>
      <c r="D831" s="35"/>
      <c r="E831" s="35"/>
    </row>
    <row r="832" spans="1:5" s="8" customFormat="1">
      <c r="A832" s="75"/>
      <c r="B832" s="75"/>
      <c r="C832" s="35" t="s">
        <v>941</v>
      </c>
      <c r="D832" s="35"/>
      <c r="E832" s="35"/>
    </row>
    <row r="833" spans="1:5" s="8" customFormat="1">
      <c r="A833" s="75"/>
      <c r="B833" s="75"/>
      <c r="C833" s="35" t="s">
        <v>942</v>
      </c>
      <c r="D833" s="35"/>
      <c r="E833" s="35"/>
    </row>
    <row r="834" spans="1:5" s="8" customFormat="1">
      <c r="A834" s="75"/>
      <c r="B834" s="75"/>
      <c r="C834" s="35" t="s">
        <v>943</v>
      </c>
      <c r="D834" s="35"/>
      <c r="E834" s="35"/>
    </row>
    <row r="835" spans="1:5" s="8" customFormat="1">
      <c r="A835" s="75"/>
      <c r="B835" s="75"/>
      <c r="C835" s="35" t="s">
        <v>1506</v>
      </c>
      <c r="D835" s="35"/>
      <c r="E835" s="109" t="s">
        <v>1507</v>
      </c>
    </row>
    <row r="836" spans="1:5" s="8" customFormat="1">
      <c r="A836" s="75"/>
      <c r="B836" s="75"/>
      <c r="C836" s="35" t="s">
        <v>1508</v>
      </c>
      <c r="D836" s="35"/>
      <c r="E836" s="109" t="s">
        <v>953</v>
      </c>
    </row>
    <row r="837" spans="1:5" s="8" customFormat="1">
      <c r="A837" s="75"/>
      <c r="B837" s="75"/>
      <c r="C837" s="35" t="s">
        <v>1509</v>
      </c>
      <c r="D837" s="35"/>
      <c r="E837" s="109" t="s">
        <v>953</v>
      </c>
    </row>
    <row r="838" spans="1:5" s="8" customFormat="1" ht="15">
      <c r="A838" s="75"/>
      <c r="B838" s="75"/>
      <c r="C838" s="35" t="s">
        <v>949</v>
      </c>
      <c r="D838" s="35"/>
      <c r="E838" s="107"/>
    </row>
    <row r="839" spans="1:5" s="8" customFormat="1">
      <c r="A839" s="75"/>
      <c r="B839" s="75"/>
      <c r="C839" s="35" t="s">
        <v>536</v>
      </c>
      <c r="D839" s="35"/>
      <c r="E839" s="35"/>
    </row>
    <row r="840" spans="1:5" s="8" customFormat="1">
      <c r="A840" s="75"/>
      <c r="B840" s="75"/>
      <c r="C840" s="35" t="s">
        <v>946</v>
      </c>
      <c r="D840" s="35"/>
      <c r="E840" s="35"/>
    </row>
    <row r="841" spans="1:5" s="8" customFormat="1">
      <c r="A841" s="75"/>
      <c r="B841" s="75"/>
      <c r="C841" s="35" t="s">
        <v>947</v>
      </c>
      <c r="D841" s="35"/>
      <c r="E841" s="35"/>
    </row>
    <row r="842" spans="1:5" s="8" customFormat="1">
      <c r="A842" s="75"/>
      <c r="B842" s="75"/>
      <c r="C842" s="35" t="s">
        <v>944</v>
      </c>
      <c r="D842" s="35"/>
      <c r="E842" s="35"/>
    </row>
    <row r="843" spans="1:5" s="8" customFormat="1">
      <c r="A843" s="75"/>
      <c r="B843" s="75"/>
      <c r="C843" s="35" t="s">
        <v>141</v>
      </c>
      <c r="D843" s="35"/>
      <c r="E843" s="35"/>
    </row>
    <row r="844" spans="1:5" s="8" customFormat="1">
      <c r="A844" s="75"/>
      <c r="B844" s="75"/>
      <c r="C844" s="35" t="s">
        <v>945</v>
      </c>
      <c r="D844" s="35"/>
      <c r="E844" s="35"/>
    </row>
    <row r="845" spans="1:5" s="8" customFormat="1">
      <c r="A845" s="75"/>
      <c r="B845" s="75"/>
      <c r="C845" s="35" t="s">
        <v>948</v>
      </c>
      <c r="D845" s="35"/>
      <c r="E845" s="35"/>
    </row>
    <row r="846" spans="1:5" s="8" customFormat="1">
      <c r="A846" s="75"/>
      <c r="B846" s="75"/>
      <c r="C846" s="35" t="s">
        <v>658</v>
      </c>
      <c r="D846" s="35"/>
      <c r="E846" s="35"/>
    </row>
    <row r="847" spans="1:5" s="8" customFormat="1">
      <c r="A847" s="75"/>
      <c r="B847" s="75"/>
      <c r="C847" s="35" t="s">
        <v>1510</v>
      </c>
      <c r="D847" s="35"/>
      <c r="E847" s="35"/>
    </row>
    <row r="848" spans="1:5" s="8" customFormat="1">
      <c r="A848" s="75"/>
      <c r="B848" s="75"/>
      <c r="C848" s="35" t="s">
        <v>1511</v>
      </c>
      <c r="D848" s="35"/>
      <c r="E848" s="35"/>
    </row>
    <row r="849" spans="1:5" s="8" customFormat="1">
      <c r="A849" s="75"/>
      <c r="B849" s="75"/>
      <c r="C849" s="35" t="s">
        <v>1512</v>
      </c>
      <c r="D849" s="35"/>
      <c r="E849" s="35"/>
    </row>
    <row r="850" spans="1:5" s="8" customFormat="1">
      <c r="A850" s="75"/>
      <c r="B850" s="75"/>
      <c r="C850" s="35" t="s">
        <v>1513</v>
      </c>
      <c r="D850" s="35"/>
      <c r="E850" s="35"/>
    </row>
    <row r="851" spans="1:5" s="8" customFormat="1">
      <c r="A851" s="75"/>
      <c r="B851" s="75"/>
      <c r="C851" s="35" t="s">
        <v>1514</v>
      </c>
      <c r="D851" s="35"/>
      <c r="E851" s="35"/>
    </row>
    <row r="852" spans="1:5" s="8" customFormat="1">
      <c r="A852" s="75"/>
      <c r="B852" s="75"/>
      <c r="C852" s="35" t="s">
        <v>1515</v>
      </c>
      <c r="D852" s="35"/>
      <c r="E852" s="35"/>
    </row>
    <row r="853" spans="1:5" s="8" customFormat="1">
      <c r="A853" s="75"/>
      <c r="B853" s="75"/>
      <c r="C853" s="35" t="s">
        <v>1516</v>
      </c>
      <c r="D853" s="35"/>
      <c r="E853" s="35"/>
    </row>
    <row r="854" spans="1:5" s="8" customFormat="1">
      <c r="A854" s="75"/>
      <c r="B854" s="75"/>
      <c r="C854" s="35" t="s">
        <v>307</v>
      </c>
      <c r="D854" s="35"/>
      <c r="E854" s="35"/>
    </row>
    <row r="855" spans="1:5" s="8" customFormat="1">
      <c r="A855" s="48"/>
      <c r="B855" s="48" t="s">
        <v>650</v>
      </c>
      <c r="C855" s="37" t="s">
        <v>312</v>
      </c>
      <c r="D855" s="37" t="s">
        <v>978</v>
      </c>
      <c r="E855" s="37"/>
    </row>
    <row r="856" spans="1:5" s="8" customFormat="1">
      <c r="A856" s="49"/>
      <c r="B856" s="49"/>
      <c r="C856" s="37" t="s">
        <v>45</v>
      </c>
      <c r="D856" s="37"/>
      <c r="E856" s="37"/>
    </row>
    <row r="857" spans="1:5" s="8" customFormat="1">
      <c r="A857" s="75" t="s">
        <v>444</v>
      </c>
      <c r="B857" s="75" t="s">
        <v>114</v>
      </c>
      <c r="C857" s="35" t="s">
        <v>818</v>
      </c>
      <c r="D857" s="35" t="s">
        <v>1517</v>
      </c>
      <c r="E857" s="35"/>
    </row>
    <row r="858" spans="1:5" s="8" customFormat="1">
      <c r="A858" s="75"/>
      <c r="B858" s="75"/>
      <c r="C858" s="35" t="s">
        <v>1518</v>
      </c>
      <c r="D858" s="35"/>
      <c r="E858" s="35"/>
    </row>
    <row r="859" spans="1:5" s="8" customFormat="1">
      <c r="A859" s="75"/>
      <c r="B859" s="75"/>
      <c r="C859" s="35" t="s">
        <v>815</v>
      </c>
      <c r="D859" s="35"/>
      <c r="E859" s="35"/>
    </row>
    <row r="860" spans="1:5" s="8" customFormat="1">
      <c r="A860" s="75"/>
      <c r="B860" s="75"/>
      <c r="C860" s="35" t="s">
        <v>819</v>
      </c>
      <c r="D860" s="35"/>
      <c r="E860" s="35"/>
    </row>
    <row r="861" spans="1:5" s="8" customFormat="1">
      <c r="A861" s="75"/>
      <c r="B861" s="75"/>
      <c r="C861" s="35" t="s">
        <v>1519</v>
      </c>
      <c r="D861" s="35"/>
      <c r="E861" s="35"/>
    </row>
    <row r="862" spans="1:5" s="8" customFormat="1">
      <c r="A862" s="75"/>
      <c r="B862" s="75"/>
      <c r="C862" s="35" t="s">
        <v>816</v>
      </c>
      <c r="D862" s="35"/>
      <c r="E862" s="35"/>
    </row>
    <row r="863" spans="1:5" s="8" customFormat="1">
      <c r="A863" s="75"/>
      <c r="B863" s="75"/>
      <c r="C863" s="35" t="s">
        <v>1520</v>
      </c>
      <c r="D863" s="35"/>
      <c r="E863" s="35"/>
    </row>
    <row r="864" spans="1:5" s="8" customFormat="1">
      <c r="A864" s="75"/>
      <c r="B864" s="75"/>
      <c r="C864" s="35" t="s">
        <v>1521</v>
      </c>
      <c r="D864" s="35"/>
      <c r="E864" s="35"/>
    </row>
    <row r="865" spans="1:5" s="8" customFormat="1">
      <c r="A865" s="75"/>
      <c r="B865" s="75"/>
      <c r="C865" s="35" t="s">
        <v>1522</v>
      </c>
      <c r="D865" s="35"/>
      <c r="E865" s="35"/>
    </row>
    <row r="866" spans="1:5" s="8" customFormat="1">
      <c r="A866" s="48" t="s">
        <v>445</v>
      </c>
      <c r="B866" s="48" t="s">
        <v>114</v>
      </c>
      <c r="C866" s="37" t="s">
        <v>1523</v>
      </c>
      <c r="D866" s="37" t="s">
        <v>1524</v>
      </c>
      <c r="E866" s="37"/>
    </row>
    <row r="867" spans="1:5" s="8" customFormat="1">
      <c r="A867" s="49"/>
      <c r="B867" s="49"/>
      <c r="C867" s="37" t="s">
        <v>1525</v>
      </c>
      <c r="D867" s="37"/>
      <c r="E867" s="37"/>
    </row>
    <row r="868" spans="1:5" s="8" customFormat="1">
      <c r="A868" s="49"/>
      <c r="B868" s="49"/>
      <c r="C868" s="37" t="s">
        <v>1526</v>
      </c>
      <c r="D868" s="37"/>
      <c r="E868" s="37"/>
    </row>
    <row r="869" spans="1:5" s="8" customFormat="1">
      <c r="A869" s="49"/>
      <c r="B869" s="49"/>
      <c r="C869" s="37" t="s">
        <v>1527</v>
      </c>
      <c r="D869" s="37"/>
      <c r="E869" s="37"/>
    </row>
    <row r="870" spans="1:5" s="8" customFormat="1">
      <c r="A870" s="49"/>
      <c r="B870" s="49"/>
      <c r="C870" s="37" t="s">
        <v>1528</v>
      </c>
      <c r="D870" s="37"/>
      <c r="E870" s="37"/>
    </row>
    <row r="871" spans="1:5" s="8" customFormat="1">
      <c r="A871" s="49"/>
      <c r="B871" s="49"/>
      <c r="C871" s="37" t="s">
        <v>1529</v>
      </c>
      <c r="D871" s="37"/>
      <c r="E871" s="37"/>
    </row>
    <row r="872" spans="1:5" s="8" customFormat="1">
      <c r="A872" s="49"/>
      <c r="B872" s="49"/>
      <c r="C872" s="37" t="s">
        <v>1530</v>
      </c>
      <c r="D872" s="37"/>
      <c r="E872" s="37"/>
    </row>
    <row r="873" spans="1:5" s="8" customFormat="1">
      <c r="A873" s="49"/>
      <c r="B873" s="49"/>
      <c r="C873" s="37" t="s">
        <v>781</v>
      </c>
      <c r="D873" s="37"/>
      <c r="E873" s="37"/>
    </row>
    <row r="874" spans="1:5" s="8" customFormat="1">
      <c r="A874" s="75" t="s">
        <v>446</v>
      </c>
      <c r="B874" s="75" t="s">
        <v>114</v>
      </c>
      <c r="C874" s="35" t="s">
        <v>1523</v>
      </c>
      <c r="D874" s="35" t="s">
        <v>1531</v>
      </c>
      <c r="E874" s="35"/>
    </row>
    <row r="875" spans="1:5" s="8" customFormat="1">
      <c r="A875" s="75"/>
      <c r="B875" s="75"/>
      <c r="C875" s="35" t="s">
        <v>1526</v>
      </c>
      <c r="D875" s="35"/>
      <c r="E875" s="35"/>
    </row>
    <row r="876" spans="1:5" s="8" customFormat="1">
      <c r="A876" s="75"/>
      <c r="B876" s="75"/>
      <c r="C876" s="35" t="s">
        <v>1528</v>
      </c>
      <c r="D876" s="35"/>
      <c r="E876" s="35"/>
    </row>
    <row r="877" spans="1:5" s="8" customFormat="1">
      <c r="A877" s="75"/>
      <c r="B877" s="75"/>
      <c r="C877" s="35" t="s">
        <v>1532</v>
      </c>
      <c r="D877" s="35"/>
      <c r="E877" s="35"/>
    </row>
    <row r="878" spans="1:5" s="8" customFormat="1">
      <c r="A878" s="75"/>
      <c r="B878" s="75"/>
      <c r="C878" s="35" t="s">
        <v>307</v>
      </c>
      <c r="D878" s="35"/>
      <c r="E878" s="35"/>
    </row>
    <row r="879" spans="1:5" s="8" customFormat="1">
      <c r="A879" s="48" t="s">
        <v>447</v>
      </c>
      <c r="B879" s="48" t="s">
        <v>114</v>
      </c>
      <c r="C879" s="37" t="s">
        <v>223</v>
      </c>
      <c r="D879" s="37" t="s">
        <v>1533</v>
      </c>
      <c r="E879" s="37"/>
    </row>
    <row r="880" spans="1:5" s="8" customFormat="1">
      <c r="A880" s="49"/>
      <c r="B880" s="49"/>
      <c r="C880" s="37" t="s">
        <v>253</v>
      </c>
      <c r="D880" s="37"/>
      <c r="E880" s="37"/>
    </row>
    <row r="881" spans="1:6">
      <c r="A881" s="49"/>
      <c r="B881" s="49"/>
      <c r="C881" s="37" t="s">
        <v>241</v>
      </c>
      <c r="D881" s="37"/>
      <c r="E881" s="37"/>
      <c r="F881" s="8"/>
    </row>
    <row r="882" spans="1:6">
      <c r="A882" s="49"/>
      <c r="B882" s="49"/>
      <c r="C882" s="37" t="s">
        <v>781</v>
      </c>
      <c r="D882" s="37"/>
      <c r="E882" s="37"/>
      <c r="F882" s="8"/>
    </row>
    <row r="883" spans="1:6">
      <c r="A883" s="49"/>
      <c r="B883" s="49"/>
      <c r="C883" s="37" t="s">
        <v>740</v>
      </c>
      <c r="D883" s="37"/>
      <c r="E883" s="37"/>
      <c r="F883" s="8"/>
    </row>
    <row r="884" spans="1:6">
      <c r="A884" s="49"/>
      <c r="B884" s="49"/>
      <c r="C884" s="37" t="s">
        <v>1534</v>
      </c>
      <c r="D884" s="37"/>
      <c r="E884" s="37"/>
      <c r="F884" s="8"/>
    </row>
    <row r="885" spans="1:6">
      <c r="A885" s="49"/>
      <c r="B885" s="49"/>
      <c r="C885" s="37" t="s">
        <v>401</v>
      </c>
      <c r="D885" s="37"/>
      <c r="E885" s="37"/>
      <c r="F885" s="8"/>
    </row>
    <row r="886" spans="1:6">
      <c r="A886" s="49"/>
      <c r="B886" s="49"/>
      <c r="C886" s="37" t="s">
        <v>1535</v>
      </c>
      <c r="D886" s="37"/>
      <c r="E886" s="37"/>
      <c r="F886" s="8"/>
    </row>
    <row r="887" spans="1:6">
      <c r="A887" s="49"/>
      <c r="B887" s="49"/>
      <c r="C887" s="37" t="s">
        <v>1536</v>
      </c>
      <c r="D887" s="37"/>
      <c r="E887" s="37"/>
      <c r="F887" s="8"/>
    </row>
    <row r="888" spans="1:6">
      <c r="A888" s="49"/>
      <c r="B888" s="49"/>
      <c r="C888" s="37" t="s">
        <v>1537</v>
      </c>
      <c r="D888" s="37"/>
      <c r="E888" s="37"/>
      <c r="F888" s="8"/>
    </row>
    <row r="889" spans="1:6">
      <c r="A889" s="49"/>
      <c r="B889" s="49"/>
      <c r="C889" s="37" t="s">
        <v>1538</v>
      </c>
      <c r="D889" s="37"/>
      <c r="E889" s="37" t="s">
        <v>1539</v>
      </c>
      <c r="F889" s="8" t="s">
        <v>877</v>
      </c>
    </row>
    <row r="890" spans="1:6">
      <c r="A890" s="50"/>
      <c r="B890" s="50"/>
      <c r="C890" s="37" t="s">
        <v>307</v>
      </c>
      <c r="D890" s="37"/>
      <c r="E890" s="37"/>
      <c r="F890" s="8"/>
    </row>
    <row r="891" spans="1:6">
      <c r="A891" s="64" t="s">
        <v>448</v>
      </c>
      <c r="B891" s="64" t="s">
        <v>114</v>
      </c>
      <c r="C891" s="35" t="s">
        <v>1503</v>
      </c>
      <c r="D891" s="35" t="s">
        <v>1540</v>
      </c>
      <c r="E891" s="35"/>
      <c r="F891" s="8"/>
    </row>
    <row r="892" spans="1:6">
      <c r="A892" s="65"/>
      <c r="B892" s="65"/>
      <c r="C892" s="35" t="s">
        <v>1541</v>
      </c>
      <c r="D892" s="35"/>
      <c r="E892" s="35"/>
      <c r="F892" s="8"/>
    </row>
    <row r="893" spans="1:6">
      <c r="A893" s="65"/>
      <c r="B893" s="65"/>
      <c r="C893" s="35" t="s">
        <v>1542</v>
      </c>
      <c r="D893" s="35"/>
      <c r="E893" s="35"/>
      <c r="F893" s="8"/>
    </row>
    <row r="894" spans="1:6">
      <c r="A894" s="65"/>
      <c r="B894" s="65"/>
      <c r="C894" s="35" t="s">
        <v>1543</v>
      </c>
      <c r="D894" s="35"/>
      <c r="E894" s="35"/>
      <c r="F894" s="8"/>
    </row>
    <row r="895" spans="1:6">
      <c r="A895" s="65"/>
      <c r="B895" s="65"/>
      <c r="C895" s="35" t="s">
        <v>1544</v>
      </c>
      <c r="D895" s="35"/>
      <c r="E895" s="35"/>
      <c r="F895" s="8"/>
    </row>
    <row r="896" spans="1:6">
      <c r="A896" s="65"/>
      <c r="B896" s="65"/>
      <c r="C896" s="35" t="s">
        <v>1545</v>
      </c>
      <c r="D896" s="35"/>
      <c r="E896" s="35" t="s">
        <v>1546</v>
      </c>
      <c r="F896" s="8"/>
    </row>
    <row r="897" spans="1:5" s="8" customFormat="1">
      <c r="A897" s="65"/>
      <c r="B897" s="65"/>
      <c r="C897" s="35" t="s">
        <v>1547</v>
      </c>
      <c r="D897" s="35"/>
      <c r="E897" s="35"/>
    </row>
    <row r="898" spans="1:5" s="8" customFormat="1">
      <c r="A898" s="48" t="s">
        <v>449</v>
      </c>
      <c r="B898" s="48" t="s">
        <v>114</v>
      </c>
      <c r="C898" s="37" t="s">
        <v>1548</v>
      </c>
      <c r="D898" s="37" t="s">
        <v>1549</v>
      </c>
      <c r="E898" s="37"/>
    </row>
    <row r="899" spans="1:5" s="8" customFormat="1">
      <c r="A899" s="49"/>
      <c r="B899" s="49"/>
      <c r="C899" s="37" t="s">
        <v>1550</v>
      </c>
      <c r="D899" s="37"/>
      <c r="E899" s="37"/>
    </row>
    <row r="900" spans="1:5" s="8" customFormat="1">
      <c r="A900" s="49"/>
      <c r="B900" s="49"/>
      <c r="C900" s="37" t="s">
        <v>1551</v>
      </c>
      <c r="D900" s="37"/>
      <c r="E900" s="37"/>
    </row>
    <row r="901" spans="1:5" s="8" customFormat="1">
      <c r="A901" s="49"/>
      <c r="B901" s="49"/>
      <c r="C901" s="37" t="s">
        <v>1552</v>
      </c>
      <c r="D901" s="37"/>
      <c r="E901" s="37"/>
    </row>
    <row r="902" spans="1:5" s="8" customFormat="1">
      <c r="A902" s="49"/>
      <c r="B902" s="49"/>
      <c r="C902" s="37" t="s">
        <v>1553</v>
      </c>
      <c r="D902" s="37"/>
      <c r="E902" s="37"/>
    </row>
    <row r="903" spans="1:5" s="8" customFormat="1">
      <c r="A903" s="49"/>
      <c r="B903" s="49"/>
      <c r="C903" s="37" t="s">
        <v>307</v>
      </c>
      <c r="D903" s="37"/>
      <c r="E903" s="37"/>
    </row>
    <row r="904" spans="1:5" s="8" customFormat="1">
      <c r="A904" s="64" t="s">
        <v>450</v>
      </c>
      <c r="B904" s="64" t="s">
        <v>114</v>
      </c>
      <c r="C904" s="35" t="s">
        <v>1554</v>
      </c>
      <c r="D904" s="64" t="s">
        <v>1555</v>
      </c>
      <c r="E904" s="35"/>
    </row>
    <row r="905" spans="1:5" s="8" customFormat="1">
      <c r="A905" s="65"/>
      <c r="B905" s="65"/>
      <c r="C905" s="35" t="s">
        <v>1556</v>
      </c>
      <c r="D905" s="35"/>
      <c r="E905" s="35"/>
    </row>
    <row r="906" spans="1:5" s="8" customFormat="1">
      <c r="A906" s="65"/>
      <c r="B906" s="65"/>
      <c r="C906" s="35" t="s">
        <v>1503</v>
      </c>
      <c r="D906" s="35"/>
      <c r="E906" s="35"/>
    </row>
    <row r="907" spans="1:5" s="8" customFormat="1">
      <c r="A907" s="65"/>
      <c r="B907" s="65"/>
      <c r="C907" s="35" t="s">
        <v>307</v>
      </c>
      <c r="D907" s="35"/>
      <c r="E907" s="35"/>
    </row>
    <row r="908" spans="1:5" s="8" customFormat="1">
      <c r="A908" s="48" t="s">
        <v>452</v>
      </c>
      <c r="B908" s="48" t="s">
        <v>114</v>
      </c>
      <c r="C908" s="37" t="s">
        <v>1557</v>
      </c>
      <c r="D908" s="37" t="str">
        <f>B908 &amp; " " &amp; A908</f>
        <v>מאפיין עיקרי אופציות</v>
      </c>
      <c r="E908" s="37"/>
    </row>
    <row r="909" spans="1:5" s="8" customFormat="1">
      <c r="A909" s="49"/>
      <c r="B909" s="49"/>
      <c r="C909" s="37" t="s">
        <v>1558</v>
      </c>
      <c r="D909" s="37"/>
      <c r="E909" s="122" t="s">
        <v>1559</v>
      </c>
    </row>
    <row r="910" spans="1:5" s="8" customFormat="1">
      <c r="A910" s="49"/>
      <c r="B910" s="49"/>
      <c r="C910" s="37" t="s">
        <v>1560</v>
      </c>
      <c r="D910" s="37"/>
      <c r="E910" s="37"/>
    </row>
    <row r="911" spans="1:5" s="8" customFormat="1">
      <c r="A911" s="49"/>
      <c r="B911" s="49"/>
      <c r="C911" s="37" t="s">
        <v>187</v>
      </c>
      <c r="D911" s="37"/>
      <c r="E911" s="37"/>
    </row>
    <row r="912" spans="1:5" s="8" customFormat="1">
      <c r="A912" s="49"/>
      <c r="B912" s="49"/>
      <c r="C912" s="37" t="s">
        <v>1561</v>
      </c>
      <c r="D912" s="37"/>
      <c r="E912" s="37"/>
    </row>
    <row r="913" spans="1:6">
      <c r="A913" s="49"/>
      <c r="B913" s="49"/>
      <c r="C913" s="37" t="s">
        <v>1562</v>
      </c>
      <c r="D913" s="37"/>
      <c r="E913" s="37"/>
      <c r="F913" s="8"/>
    </row>
    <row r="914" spans="1:6">
      <c r="A914" s="74" t="s">
        <v>454</v>
      </c>
      <c r="B914" s="74" t="s">
        <v>114</v>
      </c>
      <c r="C914" s="40" t="s">
        <v>186</v>
      </c>
      <c r="D914" s="40" t="str">
        <f>B914 &amp; " " &amp; A914</f>
        <v>מאפיין עיקרי מוצרים מובנים</v>
      </c>
      <c r="E914" s="40"/>
      <c r="F914" s="8"/>
    </row>
    <row r="915" spans="1:6">
      <c r="A915" s="75"/>
      <c r="B915" s="75"/>
      <c r="C915" s="40" t="s">
        <v>749</v>
      </c>
      <c r="D915" s="40"/>
      <c r="E915" s="40"/>
      <c r="F915" s="8"/>
    </row>
    <row r="916" spans="1:6">
      <c r="A916" s="75"/>
      <c r="B916" s="75"/>
      <c r="C916" s="35" t="s">
        <v>1563</v>
      </c>
      <c r="D916" s="35"/>
      <c r="E916" s="35"/>
      <c r="F916" s="8"/>
    </row>
    <row r="917" spans="1:6">
      <c r="A917" s="75"/>
      <c r="B917" s="75"/>
      <c r="C917" s="35" t="s">
        <v>1564</v>
      </c>
      <c r="D917" s="35"/>
      <c r="E917" s="35"/>
      <c r="F917" s="8"/>
    </row>
    <row r="918" spans="1:6">
      <c r="A918" s="75"/>
      <c r="B918" s="75"/>
      <c r="C918" s="35" t="s">
        <v>1565</v>
      </c>
      <c r="D918" s="35"/>
      <c r="E918" s="35"/>
      <c r="F918" s="8"/>
    </row>
    <row r="919" spans="1:6">
      <c r="A919" s="75"/>
      <c r="B919" s="75"/>
      <c r="C919" s="35" t="s">
        <v>1566</v>
      </c>
      <c r="D919" s="35"/>
      <c r="E919" s="35"/>
      <c r="F919" s="8"/>
    </row>
    <row r="920" spans="1:6">
      <c r="A920" s="70" t="s">
        <v>455</v>
      </c>
      <c r="B920" s="70" t="s">
        <v>114</v>
      </c>
      <c r="C920" s="42" t="s">
        <v>1523</v>
      </c>
      <c r="D920" s="37" t="s">
        <v>1524</v>
      </c>
      <c r="E920" s="42"/>
      <c r="F920" s="8"/>
    </row>
    <row r="921" spans="1:6">
      <c r="A921" s="52"/>
      <c r="B921" s="52"/>
      <c r="C921" s="42" t="s">
        <v>1525</v>
      </c>
      <c r="D921" s="42"/>
      <c r="E921" s="42"/>
      <c r="F921" s="8"/>
    </row>
    <row r="922" spans="1:6">
      <c r="A922" s="52"/>
      <c r="B922" s="52"/>
      <c r="C922" s="37" t="s">
        <v>1526</v>
      </c>
      <c r="D922" s="37"/>
      <c r="E922" s="37"/>
      <c r="F922" s="8"/>
    </row>
    <row r="923" spans="1:6">
      <c r="A923" s="52"/>
      <c r="B923" s="52"/>
      <c r="C923" s="37" t="s">
        <v>1527</v>
      </c>
      <c r="D923" s="37"/>
      <c r="E923" s="37"/>
      <c r="F923" s="8"/>
    </row>
    <row r="924" spans="1:6">
      <c r="A924" s="52"/>
      <c r="B924" s="52"/>
      <c r="C924" s="37" t="s">
        <v>1528</v>
      </c>
      <c r="D924" s="37"/>
      <c r="E924" s="37"/>
      <c r="F924" s="8"/>
    </row>
    <row r="925" spans="1:6">
      <c r="A925" s="52"/>
      <c r="B925" s="52"/>
      <c r="C925" s="37" t="s">
        <v>1529</v>
      </c>
      <c r="D925" s="37"/>
      <c r="E925" s="37"/>
      <c r="F925" s="8"/>
    </row>
    <row r="926" spans="1:6">
      <c r="A926" s="52"/>
      <c r="B926" s="52"/>
      <c r="C926" s="42" t="s">
        <v>1530</v>
      </c>
      <c r="D926" s="42"/>
      <c r="E926" s="42"/>
      <c r="F926" s="8"/>
    </row>
    <row r="927" spans="1:6">
      <c r="A927" s="52"/>
      <c r="B927" s="52"/>
      <c r="C927" s="42" t="s">
        <v>781</v>
      </c>
      <c r="D927" s="42"/>
      <c r="E927" s="42"/>
      <c r="F927" s="8"/>
    </row>
    <row r="928" spans="1:6" ht="15">
      <c r="A928" s="74" t="s">
        <v>456</v>
      </c>
      <c r="B928" s="74" t="s">
        <v>114</v>
      </c>
      <c r="C928" s="40" t="s">
        <v>1567</v>
      </c>
      <c r="D928" s="40" t="str">
        <f>B928 &amp; " " &amp; A928</f>
        <v>מאפיין עיקרי לא סחיר איגרות חוב מיועדות</v>
      </c>
      <c r="E928" s="40"/>
      <c r="F928" s="41"/>
    </row>
    <row r="929" spans="1:6" ht="15">
      <c r="A929" s="75"/>
      <c r="B929" s="75"/>
      <c r="C929" s="40" t="s">
        <v>1568</v>
      </c>
      <c r="D929" s="40"/>
      <c r="E929" s="40"/>
      <c r="F929" s="41"/>
    </row>
    <row r="930" spans="1:6" ht="15">
      <c r="A930" s="75"/>
      <c r="B930" s="75"/>
      <c r="C930" s="35" t="s">
        <v>1569</v>
      </c>
      <c r="D930" s="35"/>
      <c r="E930" s="35"/>
      <c r="F930" s="41"/>
    </row>
    <row r="931" spans="1:6" ht="15">
      <c r="A931" s="75"/>
      <c r="B931" s="75"/>
      <c r="C931" s="35" t="s">
        <v>1570</v>
      </c>
      <c r="D931" s="35"/>
      <c r="E931" s="35"/>
      <c r="F931" s="41"/>
    </row>
    <row r="932" spans="1:6" ht="15">
      <c r="A932" s="75"/>
      <c r="B932" s="75"/>
      <c r="C932" s="35" t="s">
        <v>1571</v>
      </c>
      <c r="D932" s="35"/>
      <c r="E932" s="35"/>
      <c r="F932" s="41"/>
    </row>
    <row r="933" spans="1:6">
      <c r="A933" s="75"/>
      <c r="B933" s="75"/>
      <c r="C933" s="35" t="s">
        <v>307</v>
      </c>
      <c r="D933" s="35"/>
      <c r="E933" s="35"/>
      <c r="F933" s="8"/>
    </row>
    <row r="934" spans="1:6">
      <c r="A934" s="70" t="s">
        <v>457</v>
      </c>
      <c r="B934" s="70" t="s">
        <v>114</v>
      </c>
      <c r="C934" s="37" t="s">
        <v>1572</v>
      </c>
      <c r="D934" s="37" t="str">
        <f>B934 &amp; " " &amp; A934</f>
        <v>מאפיין עיקרי אפיק השקעה מובטח תשואה</v>
      </c>
      <c r="E934" s="37"/>
      <c r="F934" s="8"/>
    </row>
    <row r="935" spans="1:6">
      <c r="A935" s="52"/>
      <c r="B935" s="52"/>
      <c r="C935" s="37" t="s">
        <v>1573</v>
      </c>
      <c r="D935" s="37"/>
      <c r="E935" s="37"/>
      <c r="F935" s="8"/>
    </row>
    <row r="936" spans="1:6">
      <c r="A936" s="52"/>
      <c r="B936" s="52"/>
      <c r="C936" s="37" t="s">
        <v>1574</v>
      </c>
      <c r="D936" s="37"/>
      <c r="E936" s="37"/>
      <c r="F936" s="8"/>
    </row>
    <row r="937" spans="1:6">
      <c r="A937" s="71" t="s">
        <v>458</v>
      </c>
      <c r="B937" s="71" t="s">
        <v>114</v>
      </c>
      <c r="C937" s="40" t="s">
        <v>253</v>
      </c>
      <c r="D937" s="40" t="str">
        <f>B937 &amp; " " &amp; A937</f>
        <v>מאפיין עיקרי לא סחיר ניירות ערך מסחריים</v>
      </c>
      <c r="E937" s="40"/>
      <c r="F937" s="8"/>
    </row>
    <row r="938" spans="1:6">
      <c r="A938" s="72"/>
      <c r="B938" s="72"/>
      <c r="C938" s="35" t="s">
        <v>223</v>
      </c>
      <c r="D938" s="40"/>
      <c r="E938" s="40"/>
      <c r="F938" s="8"/>
    </row>
    <row r="939" spans="1:6">
      <c r="A939" s="72"/>
      <c r="B939" s="72"/>
      <c r="C939" s="35" t="s">
        <v>241</v>
      </c>
      <c r="D939" s="35"/>
      <c r="E939" s="35"/>
      <c r="F939" s="8"/>
    </row>
    <row r="940" spans="1:6">
      <c r="A940" s="72"/>
      <c r="B940" s="72"/>
      <c r="C940" s="35" t="s">
        <v>781</v>
      </c>
      <c r="D940" s="35"/>
      <c r="E940" s="35"/>
      <c r="F940" s="8"/>
    </row>
    <row r="941" spans="1:6">
      <c r="A941" s="72"/>
      <c r="B941" s="72"/>
      <c r="C941" s="35" t="s">
        <v>1575</v>
      </c>
      <c r="D941" s="35"/>
      <c r="E941" s="35"/>
      <c r="F941" s="8"/>
    </row>
    <row r="942" spans="1:6">
      <c r="A942" s="72"/>
      <c r="B942" s="72"/>
      <c r="C942" s="35" t="s">
        <v>1576</v>
      </c>
      <c r="D942" s="35"/>
      <c r="E942" s="35"/>
      <c r="F942" s="8"/>
    </row>
    <row r="943" spans="1:6">
      <c r="A943" s="72"/>
      <c r="B943" s="72"/>
      <c r="C943" s="35" t="s">
        <v>1577</v>
      </c>
      <c r="D943" s="35"/>
      <c r="E943" s="35"/>
      <c r="F943" s="8"/>
    </row>
    <row r="944" spans="1:6">
      <c r="A944" s="72"/>
      <c r="B944" s="72"/>
      <c r="C944" s="35" t="s">
        <v>1578</v>
      </c>
      <c r="D944" s="35"/>
      <c r="E944" s="35"/>
      <c r="F944" s="8"/>
    </row>
    <row r="945" spans="1:5" s="8" customFormat="1">
      <c r="A945" s="72"/>
      <c r="B945" s="72"/>
      <c r="C945" s="35" t="s">
        <v>307</v>
      </c>
      <c r="D945" s="35"/>
      <c r="E945" s="35"/>
    </row>
    <row r="946" spans="1:5" s="8" customFormat="1">
      <c r="A946" s="78" t="s">
        <v>459</v>
      </c>
      <c r="B946" s="78" t="s">
        <v>114</v>
      </c>
      <c r="C946" s="42" t="s">
        <v>223</v>
      </c>
      <c r="D946" s="37" t="str">
        <f>B946 &amp; " " &amp; A946</f>
        <v>מאפיין עיקרי לא סחיר איגרות חוב</v>
      </c>
      <c r="E946" s="42"/>
    </row>
    <row r="947" spans="1:5" s="8" customFormat="1">
      <c r="A947" s="79"/>
      <c r="B947" s="79"/>
      <c r="C947" s="42" t="s">
        <v>253</v>
      </c>
      <c r="D947" s="42"/>
      <c r="E947" s="42"/>
    </row>
    <row r="948" spans="1:5" s="8" customFormat="1">
      <c r="A948" s="79"/>
      <c r="B948" s="79"/>
      <c r="C948" s="37" t="s">
        <v>241</v>
      </c>
      <c r="D948" s="37"/>
      <c r="E948" s="37"/>
    </row>
    <row r="949" spans="1:5" s="8" customFormat="1">
      <c r="A949" s="79"/>
      <c r="B949" s="79"/>
      <c r="C949" s="37" t="s">
        <v>781</v>
      </c>
      <c r="D949" s="37"/>
      <c r="E949" s="37"/>
    </row>
    <row r="950" spans="1:5" s="8" customFormat="1">
      <c r="A950" s="79"/>
      <c r="B950" s="79"/>
      <c r="C950" s="37" t="s">
        <v>740</v>
      </c>
      <c r="D950" s="37"/>
      <c r="E950" s="37"/>
    </row>
    <row r="951" spans="1:5" s="8" customFormat="1">
      <c r="A951" s="79"/>
      <c r="B951" s="79"/>
      <c r="C951" s="37" t="s">
        <v>1534</v>
      </c>
      <c r="D951" s="37"/>
      <c r="E951" s="37"/>
    </row>
    <row r="952" spans="1:5" s="8" customFormat="1">
      <c r="A952" s="79"/>
      <c r="B952" s="79"/>
      <c r="C952" s="42" t="s">
        <v>401</v>
      </c>
      <c r="D952" s="42"/>
      <c r="E952" s="42"/>
    </row>
    <row r="953" spans="1:5" s="8" customFormat="1">
      <c r="A953" s="79"/>
      <c r="B953" s="79"/>
      <c r="C953" s="37" t="s">
        <v>1535</v>
      </c>
      <c r="D953" s="37"/>
      <c r="E953" s="37"/>
    </row>
    <row r="954" spans="1:5" s="8" customFormat="1">
      <c r="A954" s="79"/>
      <c r="B954" s="79"/>
      <c r="C954" s="42" t="s">
        <v>1536</v>
      </c>
      <c r="D954" s="42"/>
      <c r="E954" s="42"/>
    </row>
    <row r="955" spans="1:5" s="8" customFormat="1">
      <c r="A955" s="79"/>
      <c r="B955" s="79"/>
      <c r="C955" s="42" t="s">
        <v>1537</v>
      </c>
      <c r="D955" s="42"/>
      <c r="E955" s="42"/>
    </row>
    <row r="956" spans="1:5" s="8" customFormat="1">
      <c r="A956" s="79"/>
      <c r="B956" s="79"/>
      <c r="C956" s="42" t="s">
        <v>1576</v>
      </c>
      <c r="D956" s="42"/>
      <c r="E956" s="42" t="str">
        <f>"[" &amp; _xlfn.TEXTJOIN("], [", TRUE, C956:C960) &amp; "]"</f>
        <v>[נש"ר לא צמוד למדד המחירים לצרכן], [נש"ר צמוד למדד המחירים לצרכן], [נש"ר צמוד למט"ח], [נש"ר נקוב במט"ח], [נש"ר צמוד למדד אחר]</v>
      </c>
    </row>
    <row r="957" spans="1:5" s="8" customFormat="1">
      <c r="A957" s="79"/>
      <c r="B957" s="79"/>
      <c r="C957" s="42" t="s">
        <v>1575</v>
      </c>
      <c r="D957" s="42"/>
      <c r="E957" s="42"/>
    </row>
    <row r="958" spans="1:5" s="8" customFormat="1">
      <c r="A958" s="79"/>
      <c r="B958" s="79"/>
      <c r="C958" s="42" t="s">
        <v>1577</v>
      </c>
      <c r="D958" s="42"/>
      <c r="E958" s="42"/>
    </row>
    <row r="959" spans="1:5" s="8" customFormat="1">
      <c r="A959" s="79"/>
      <c r="B959" s="79"/>
      <c r="C959" s="42" t="s">
        <v>1578</v>
      </c>
      <c r="D959" s="42"/>
      <c r="E959" s="42"/>
    </row>
    <row r="960" spans="1:5" s="8" customFormat="1">
      <c r="A960" s="79"/>
      <c r="B960" s="79"/>
      <c r="C960" s="42" t="s">
        <v>1579</v>
      </c>
      <c r="D960" s="42"/>
      <c r="E960" s="42"/>
    </row>
    <row r="961" spans="1:6">
      <c r="A961" s="79"/>
      <c r="B961" s="79"/>
      <c r="C961" s="37" t="s">
        <v>1538</v>
      </c>
      <c r="D961" s="37"/>
      <c r="E961" s="37" t="s">
        <v>1580</v>
      </c>
      <c r="F961" s="8" t="s">
        <v>877</v>
      </c>
    </row>
    <row r="962" spans="1:6">
      <c r="A962" s="105"/>
      <c r="B962" s="105"/>
      <c r="C962" s="37" t="s">
        <v>307</v>
      </c>
      <c r="D962" s="37"/>
      <c r="E962" s="37"/>
      <c r="F962" s="8"/>
    </row>
    <row r="963" spans="1:6" ht="14.25" customHeight="1">
      <c r="A963" s="71" t="s">
        <v>460</v>
      </c>
      <c r="B963" s="71" t="s">
        <v>114</v>
      </c>
      <c r="C963" s="40" t="s">
        <v>1581</v>
      </c>
      <c r="D963" s="40" t="str">
        <f>B963 &amp; " " &amp; A963</f>
        <v>מאפיין עיקרי לא סחיר מניות מבכ ויהש</v>
      </c>
      <c r="E963" s="40"/>
      <c r="F963" s="8"/>
    </row>
    <row r="964" spans="1:6">
      <c r="A964" s="72"/>
      <c r="B964" s="72"/>
      <c r="C964" s="40" t="s">
        <v>1582</v>
      </c>
      <c r="D964" s="40"/>
      <c r="E964" s="40"/>
      <c r="F964" s="8"/>
    </row>
    <row r="965" spans="1:6">
      <c r="A965" s="72"/>
      <c r="B965" s="72"/>
      <c r="C965" s="35" t="s">
        <v>1583</v>
      </c>
      <c r="D965" s="35"/>
      <c r="E965" s="35"/>
      <c r="F965" s="8"/>
    </row>
    <row r="966" spans="1:6">
      <c r="A966" s="72"/>
      <c r="B966" s="72"/>
      <c r="C966" s="35" t="s">
        <v>1584</v>
      </c>
      <c r="D966" s="35"/>
      <c r="E966" s="35"/>
      <c r="F966" s="8"/>
    </row>
    <row r="967" spans="1:6">
      <c r="A967" s="72"/>
      <c r="B967" s="72"/>
      <c r="C967" s="35" t="s">
        <v>1585</v>
      </c>
      <c r="D967" s="35"/>
      <c r="E967" s="35"/>
      <c r="F967" s="8"/>
    </row>
    <row r="968" spans="1:6">
      <c r="A968" s="72"/>
      <c r="B968" s="72"/>
      <c r="C968" s="40" t="s">
        <v>1364</v>
      </c>
      <c r="D968" s="40"/>
      <c r="E968" s="40"/>
      <c r="F968" s="8"/>
    </row>
    <row r="969" spans="1:6">
      <c r="A969" s="72"/>
      <c r="B969" s="72"/>
      <c r="C969" s="40" t="s">
        <v>1586</v>
      </c>
      <c r="D969" s="40"/>
      <c r="E969" s="40"/>
      <c r="F969" s="8"/>
    </row>
    <row r="970" spans="1:6">
      <c r="A970" s="72"/>
      <c r="B970" s="72"/>
      <c r="C970" s="35" t="s">
        <v>1587</v>
      </c>
      <c r="D970" s="35"/>
      <c r="E970" s="35" t="s">
        <v>1588</v>
      </c>
      <c r="F970" s="8"/>
    </row>
    <row r="971" spans="1:6">
      <c r="A971" s="72"/>
      <c r="B971" s="72"/>
      <c r="C971" s="35" t="s">
        <v>1545</v>
      </c>
      <c r="D971" s="35"/>
      <c r="E971" s="35" t="s">
        <v>1546</v>
      </c>
      <c r="F971" s="8"/>
    </row>
    <row r="972" spans="1:6">
      <c r="A972" s="72"/>
      <c r="B972" s="72"/>
      <c r="C972" s="35" t="s">
        <v>307</v>
      </c>
      <c r="D972" s="35"/>
      <c r="E972" s="35"/>
      <c r="F972" s="8"/>
    </row>
    <row r="973" spans="1:6">
      <c r="A973" s="78" t="s">
        <v>461</v>
      </c>
      <c r="B973" s="78" t="s">
        <v>114</v>
      </c>
      <c r="C973" s="37" t="s">
        <v>1589</v>
      </c>
      <c r="D973" s="37" t="str">
        <f>B973 &amp; " " &amp; A973</f>
        <v>מאפיין עיקרי קרנות השקעה</v>
      </c>
      <c r="E973" s="37"/>
      <c r="F973" s="8"/>
    </row>
    <row r="974" spans="1:6">
      <c r="A974" s="79"/>
      <c r="B974" s="79"/>
      <c r="C974" s="37" t="s">
        <v>487</v>
      </c>
      <c r="D974" s="37"/>
      <c r="E974" s="37"/>
      <c r="F974" s="8"/>
    </row>
    <row r="975" spans="1:6">
      <c r="A975" s="79"/>
      <c r="B975" s="79"/>
      <c r="C975" s="37" t="s">
        <v>1590</v>
      </c>
      <c r="D975" s="37"/>
      <c r="E975" s="37"/>
      <c r="F975" s="8"/>
    </row>
    <row r="976" spans="1:6">
      <c r="A976" s="79"/>
      <c r="B976" s="79"/>
      <c r="C976" s="37" t="s">
        <v>1591</v>
      </c>
      <c r="D976" s="37"/>
      <c r="E976" s="37"/>
      <c r="F976" s="8"/>
    </row>
    <row r="977" spans="1:6">
      <c r="A977" s="79"/>
      <c r="B977" s="79"/>
      <c r="C977" s="37" t="s">
        <v>499</v>
      </c>
      <c r="D977" s="37"/>
      <c r="E977" s="37"/>
      <c r="F977" s="8"/>
    </row>
    <row r="978" spans="1:6">
      <c r="A978" s="79"/>
      <c r="B978" s="79"/>
      <c r="C978" s="37" t="s">
        <v>512</v>
      </c>
      <c r="D978" s="37"/>
      <c r="E978" s="37"/>
      <c r="F978" s="8"/>
    </row>
    <row r="979" spans="1:6">
      <c r="A979" s="79"/>
      <c r="B979" s="79"/>
      <c r="C979" s="37" t="s">
        <v>1592</v>
      </c>
      <c r="D979" s="37"/>
      <c r="E979" s="37"/>
      <c r="F979" s="8"/>
    </row>
    <row r="980" spans="1:6">
      <c r="A980" s="79"/>
      <c r="B980" s="79"/>
      <c r="C980" s="37" t="s">
        <v>1445</v>
      </c>
      <c r="D980" s="37"/>
      <c r="E980" s="37"/>
      <c r="F980" s="8" t="s">
        <v>877</v>
      </c>
    </row>
    <row r="981" spans="1:6">
      <c r="A981" s="80" t="s">
        <v>463</v>
      </c>
      <c r="B981" s="71" t="s">
        <v>114</v>
      </c>
      <c r="C981" s="35" t="s">
        <v>1557</v>
      </c>
      <c r="D981" s="40" t="str">
        <f>B981 &amp; " " &amp; A981</f>
        <v>מאפיין עיקרי לא סחיר אופציות</v>
      </c>
      <c r="E981" s="35"/>
      <c r="F981" s="8"/>
    </row>
    <row r="982" spans="1:6">
      <c r="A982" s="81"/>
      <c r="B982" s="72"/>
      <c r="C982" s="35" t="s">
        <v>1558</v>
      </c>
      <c r="D982" s="35"/>
      <c r="E982" s="113" t="s">
        <v>1559</v>
      </c>
      <c r="F982" s="8"/>
    </row>
    <row r="983" spans="1:6">
      <c r="A983" s="81"/>
      <c r="B983" s="72"/>
      <c r="C983" s="35" t="s">
        <v>1560</v>
      </c>
      <c r="D983" s="35"/>
      <c r="E983" s="113"/>
      <c r="F983" s="8"/>
    </row>
    <row r="984" spans="1:6">
      <c r="A984" s="81"/>
      <c r="B984" s="72"/>
      <c r="C984" s="35" t="s">
        <v>187</v>
      </c>
      <c r="D984" s="35"/>
      <c r="E984" s="35"/>
      <c r="F984" s="8"/>
    </row>
    <row r="985" spans="1:6">
      <c r="A985" s="81"/>
      <c r="B985" s="72"/>
      <c r="C985" s="35" t="s">
        <v>1561</v>
      </c>
      <c r="D985" s="35"/>
      <c r="E985" s="35"/>
      <c r="F985" s="8"/>
    </row>
    <row r="986" spans="1:6">
      <c r="A986" s="81"/>
      <c r="B986" s="72"/>
      <c r="C986" s="35" t="s">
        <v>1562</v>
      </c>
      <c r="D986" s="35"/>
      <c r="E986" s="35"/>
      <c r="F986" s="8"/>
    </row>
    <row r="987" spans="1:6">
      <c r="A987" s="81"/>
      <c r="B987" s="72"/>
      <c r="C987" s="35" t="s">
        <v>1593</v>
      </c>
      <c r="D987" s="35"/>
      <c r="E987" s="35"/>
      <c r="F987" s="8" t="s">
        <v>877</v>
      </c>
    </row>
    <row r="988" spans="1:6">
      <c r="A988" s="82" t="s">
        <v>465</v>
      </c>
      <c r="B988" s="78" t="s">
        <v>114</v>
      </c>
      <c r="C988" s="37" t="s">
        <v>1594</v>
      </c>
      <c r="D988" s="37" t="str">
        <f>B988 &amp; " " &amp; A988</f>
        <v>מאפיין עיקרי הלוואות</v>
      </c>
      <c r="E988" s="37"/>
      <c r="F988" s="8"/>
    </row>
    <row r="989" spans="1:6">
      <c r="A989" s="83"/>
      <c r="B989" s="79"/>
      <c r="C989" s="37" t="s">
        <v>1595</v>
      </c>
      <c r="D989" s="37"/>
      <c r="E989" s="37"/>
      <c r="F989" s="8"/>
    </row>
    <row r="990" spans="1:6">
      <c r="A990" s="83"/>
      <c r="B990" s="79"/>
      <c r="C990" s="37" t="s">
        <v>1596</v>
      </c>
      <c r="D990" s="37"/>
      <c r="E990" s="37"/>
      <c r="F990" s="8"/>
    </row>
    <row r="991" spans="1:6">
      <c r="A991" s="83"/>
      <c r="B991" s="79"/>
      <c r="C991" s="37" t="s">
        <v>1597</v>
      </c>
      <c r="D991" s="37"/>
      <c r="E991" s="37"/>
      <c r="F991" s="8"/>
    </row>
    <row r="992" spans="1:6">
      <c r="A992" s="83"/>
      <c r="B992" s="79"/>
      <c r="C992" s="37" t="s">
        <v>737</v>
      </c>
      <c r="D992" s="37"/>
      <c r="E992" s="37"/>
      <c r="F992" s="8"/>
    </row>
    <row r="993" spans="1:6">
      <c r="A993" s="83"/>
      <c r="B993" s="79"/>
      <c r="C993" s="37" t="s">
        <v>1598</v>
      </c>
      <c r="D993" s="37"/>
      <c r="E993" s="37"/>
      <c r="F993" s="8"/>
    </row>
    <row r="994" spans="1:6">
      <c r="A994" s="106"/>
      <c r="B994" s="105"/>
      <c r="C994" s="37" t="s">
        <v>307</v>
      </c>
      <c r="D994" s="37"/>
      <c r="E994" s="37"/>
      <c r="F994" s="8"/>
    </row>
    <row r="995" spans="1:6">
      <c r="A995" s="71" t="s">
        <v>464</v>
      </c>
      <c r="B995" s="71" t="s">
        <v>114</v>
      </c>
      <c r="C995" s="35" t="s">
        <v>1599</v>
      </c>
      <c r="D995" s="40" t="str">
        <f>B995 &amp; " " &amp; A995</f>
        <v>מאפיין עיקרי לא סחיר נגזרים אחרים</v>
      </c>
      <c r="E995" s="35"/>
      <c r="F995" s="8" t="s">
        <v>1600</v>
      </c>
    </row>
    <row r="996" spans="1:6">
      <c r="A996" s="72"/>
      <c r="B996" s="72"/>
      <c r="C996" s="35" t="s">
        <v>1601</v>
      </c>
      <c r="D996" s="35"/>
      <c r="E996" s="35"/>
      <c r="F996" s="8"/>
    </row>
    <row r="997" spans="1:6">
      <c r="A997" s="72"/>
      <c r="B997" s="72"/>
      <c r="C997" s="35" t="s">
        <v>1602</v>
      </c>
      <c r="D997" s="35"/>
      <c r="E997" s="35"/>
      <c r="F997" s="8"/>
    </row>
    <row r="998" spans="1:6">
      <c r="A998" s="72"/>
      <c r="B998" s="72"/>
      <c r="C998" s="35" t="s">
        <v>1603</v>
      </c>
      <c r="D998" s="35"/>
      <c r="E998" s="35"/>
      <c r="F998" s="8"/>
    </row>
    <row r="999" spans="1:6">
      <c r="A999" s="72"/>
      <c r="B999" s="72"/>
      <c r="C999" s="35" t="s">
        <v>1604</v>
      </c>
      <c r="D999" s="35"/>
      <c r="E999" s="35"/>
      <c r="F999" s="8"/>
    </row>
    <row r="1000" spans="1:6">
      <c r="A1000" s="72"/>
      <c r="B1000" s="72"/>
      <c r="C1000" s="35" t="s">
        <v>1605</v>
      </c>
      <c r="D1000" s="35"/>
      <c r="E1000" s="35"/>
      <c r="F1000" s="8"/>
    </row>
    <row r="1001" spans="1:6">
      <c r="A1001" s="72"/>
      <c r="B1001" s="72"/>
      <c r="C1001" s="35" t="s">
        <v>1606</v>
      </c>
      <c r="D1001" s="35"/>
      <c r="E1001" s="35"/>
      <c r="F1001" s="8"/>
    </row>
    <row r="1002" spans="1:6">
      <c r="A1002" s="72"/>
      <c r="B1002" s="72"/>
      <c r="C1002" s="35" t="s">
        <v>655</v>
      </c>
      <c r="D1002" s="35"/>
      <c r="E1002" s="35"/>
      <c r="F1002" s="8"/>
    </row>
    <row r="1003" spans="1:6">
      <c r="A1003" s="72"/>
      <c r="B1003" s="72"/>
      <c r="C1003" s="35" t="s">
        <v>1607</v>
      </c>
      <c r="D1003" s="35"/>
      <c r="E1003" s="35" t="s">
        <v>1608</v>
      </c>
      <c r="F1003" s="8" t="s">
        <v>877</v>
      </c>
    </row>
    <row r="1004" spans="1:6">
      <c r="A1004" s="82" t="s">
        <v>466</v>
      </c>
      <c r="B1004" s="78" t="s">
        <v>114</v>
      </c>
      <c r="C1004" s="37" t="s">
        <v>186</v>
      </c>
      <c r="D1004" s="37" t="str">
        <f>B1004 &amp; " " &amp; A1004</f>
        <v>מאפיין עיקרי לא סחיר מוצרים מובנים</v>
      </c>
      <c r="E1004" s="37"/>
      <c r="F1004" s="8"/>
    </row>
    <row r="1005" spans="1:6">
      <c r="A1005" s="83"/>
      <c r="B1005" s="79"/>
      <c r="C1005" s="37" t="s">
        <v>749</v>
      </c>
      <c r="D1005" s="37"/>
      <c r="E1005" s="37"/>
      <c r="F1005" s="8"/>
    </row>
    <row r="1006" spans="1:6">
      <c r="A1006" s="83"/>
      <c r="B1006" s="79"/>
      <c r="C1006" s="37" t="s">
        <v>1609</v>
      </c>
      <c r="D1006" s="37"/>
      <c r="E1006" s="37"/>
      <c r="F1006" s="8"/>
    </row>
    <row r="1007" spans="1:6">
      <c r="A1007" s="83"/>
      <c r="B1007" s="79"/>
      <c r="C1007" s="37" t="s">
        <v>1610</v>
      </c>
      <c r="D1007" s="37"/>
      <c r="E1007" s="37"/>
      <c r="F1007" s="8"/>
    </row>
    <row r="1008" spans="1:6">
      <c r="A1008" s="83"/>
      <c r="B1008" s="79"/>
      <c r="C1008" s="37" t="s">
        <v>1611</v>
      </c>
      <c r="D1008" s="37"/>
      <c r="E1008" s="37"/>
      <c r="F1008" s="8"/>
    </row>
    <row r="1009" spans="1:6">
      <c r="A1009" s="83"/>
      <c r="B1009" s="79"/>
      <c r="C1009" s="37" t="s">
        <v>1612</v>
      </c>
      <c r="D1009" s="37"/>
      <c r="E1009" s="37"/>
      <c r="F1009" s="8"/>
    </row>
    <row r="1010" spans="1:6">
      <c r="A1010" s="71" t="s">
        <v>467</v>
      </c>
      <c r="B1010" s="71" t="s">
        <v>114</v>
      </c>
      <c r="C1010" s="35" t="s">
        <v>253</v>
      </c>
      <c r="D1010" s="40" t="str">
        <f>B1010 &amp; " " &amp; A1010</f>
        <v>מאפיין עיקרי פיקדונות מעל 3 חודשים</v>
      </c>
      <c r="E1010" s="35"/>
      <c r="F1010" s="8"/>
    </row>
    <row r="1011" spans="1:6">
      <c r="A1011" s="72"/>
      <c r="B1011" s="72"/>
      <c r="C1011" s="35" t="s">
        <v>223</v>
      </c>
      <c r="D1011" s="35"/>
      <c r="E1011" s="35"/>
      <c r="F1011" s="8"/>
    </row>
    <row r="1012" spans="1:6">
      <c r="A1012" s="72"/>
      <c r="B1012" s="72"/>
      <c r="C1012" s="35" t="s">
        <v>781</v>
      </c>
      <c r="D1012" s="35"/>
      <c r="E1012" s="35"/>
      <c r="F1012" s="8"/>
    </row>
    <row r="1013" spans="1:6">
      <c r="A1013" s="72"/>
      <c r="B1013" s="72"/>
      <c r="C1013" s="35" t="s">
        <v>241</v>
      </c>
      <c r="D1013" s="35"/>
      <c r="E1013" s="35"/>
      <c r="F1013" s="8"/>
    </row>
    <row r="1014" spans="1:6">
      <c r="A1014" s="72"/>
      <c r="B1014" s="72"/>
      <c r="C1014" s="35" t="s">
        <v>1613</v>
      </c>
      <c r="D1014" s="35"/>
      <c r="E1014" s="35" t="s">
        <v>1614</v>
      </c>
      <c r="F1014" s="8"/>
    </row>
    <row r="1015" spans="1:6">
      <c r="A1015" s="72"/>
      <c r="B1015" s="72"/>
      <c r="C1015" s="35" t="s">
        <v>307</v>
      </c>
      <c r="D1015" s="35"/>
      <c r="E1015" s="35"/>
      <c r="F1015" s="8"/>
    </row>
    <row r="1016" spans="1:6">
      <c r="A1016" s="78" t="s">
        <v>468</v>
      </c>
      <c r="B1016" s="78" t="s">
        <v>114</v>
      </c>
      <c r="C1016" s="37" t="s">
        <v>800</v>
      </c>
      <c r="D1016" s="37" t="str">
        <f>B1016 &amp; " " &amp; A1016</f>
        <v>מאפיין עיקרי זכויות מקרקעין</v>
      </c>
      <c r="E1016" s="37"/>
      <c r="F1016" s="8" t="s">
        <v>1600</v>
      </c>
    </row>
    <row r="1017" spans="1:6">
      <c r="A1017" s="79"/>
      <c r="B1017" s="79"/>
      <c r="C1017" s="37" t="s">
        <v>1615</v>
      </c>
      <c r="D1017" s="37"/>
      <c r="E1017" s="37"/>
      <c r="F1017" s="8"/>
    </row>
    <row r="1018" spans="1:6">
      <c r="A1018" s="71" t="s">
        <v>470</v>
      </c>
      <c r="B1018" s="71" t="s">
        <v>114</v>
      </c>
      <c r="C1018" s="35" t="s">
        <v>1616</v>
      </c>
      <c r="D1018" s="40" t="str">
        <f>B1018 &amp; " " &amp; A1018</f>
        <v>מאפיין עיקרי נכסים אחרים</v>
      </c>
      <c r="E1018" s="35"/>
      <c r="F1018" s="8"/>
    </row>
    <row r="1019" spans="1:6">
      <c r="A1019" s="72"/>
      <c r="B1019" s="72"/>
      <c r="C1019" s="35" t="s">
        <v>1617</v>
      </c>
      <c r="D1019" s="35"/>
      <c r="E1019" s="35"/>
      <c r="F1019" s="8"/>
    </row>
    <row r="1020" spans="1:6">
      <c r="A1020" s="72"/>
      <c r="B1020" s="72"/>
      <c r="C1020" s="35" t="s">
        <v>1618</v>
      </c>
      <c r="D1020" s="35"/>
      <c r="E1020" s="35"/>
      <c r="F1020" s="8"/>
    </row>
    <row r="1021" spans="1:6">
      <c r="A1021" s="72"/>
      <c r="B1021" s="72"/>
      <c r="C1021" s="35" t="s">
        <v>1619</v>
      </c>
      <c r="D1021" s="35"/>
      <c r="E1021" s="35"/>
      <c r="F1021" s="8" t="s">
        <v>877</v>
      </c>
    </row>
    <row r="1022" spans="1:6">
      <c r="A1022" s="72"/>
      <c r="B1022" s="72"/>
      <c r="C1022" s="35" t="s">
        <v>1620</v>
      </c>
      <c r="D1022" s="35"/>
      <c r="E1022" s="35"/>
      <c r="F1022" s="8"/>
    </row>
    <row r="1023" spans="1:6">
      <c r="A1023" s="72"/>
      <c r="B1023" s="72"/>
      <c r="C1023" s="35" t="s">
        <v>1621</v>
      </c>
      <c r="D1023" s="35"/>
      <c r="E1023" s="35"/>
      <c r="F1023" s="8"/>
    </row>
    <row r="1024" spans="1:6">
      <c r="A1024" s="72"/>
      <c r="B1024" s="72"/>
      <c r="C1024" s="35" t="s">
        <v>1622</v>
      </c>
      <c r="D1024" s="35"/>
      <c r="E1024" s="35"/>
      <c r="F1024" s="8" t="s">
        <v>877</v>
      </c>
    </row>
    <row r="1025" spans="1:5" s="8" customFormat="1">
      <c r="A1025" s="72"/>
      <c r="B1025" s="72"/>
      <c r="C1025" s="35" t="s">
        <v>1623</v>
      </c>
      <c r="D1025" s="35"/>
      <c r="E1025" s="35"/>
    </row>
    <row r="1026" spans="1:5" s="8" customFormat="1">
      <c r="A1026" s="72"/>
      <c r="B1026" s="72"/>
      <c r="C1026" s="35" t="s">
        <v>1624</v>
      </c>
      <c r="D1026" s="35"/>
      <c r="E1026" s="35"/>
    </row>
    <row r="1027" spans="1:5" s="8" customFormat="1">
      <c r="A1027" s="72"/>
      <c r="B1027" s="72"/>
      <c r="C1027" s="35" t="s">
        <v>1625</v>
      </c>
      <c r="D1027" s="35"/>
      <c r="E1027" s="35"/>
    </row>
    <row r="1028" spans="1:5" s="8" customFormat="1">
      <c r="A1028" s="72"/>
      <c r="B1028" s="72"/>
      <c r="C1028" s="35" t="s">
        <v>1626</v>
      </c>
      <c r="D1028" s="35"/>
      <c r="E1028" s="35"/>
    </row>
    <row r="1029" spans="1:5" s="8" customFormat="1">
      <c r="A1029" s="72"/>
      <c r="B1029" s="72"/>
      <c r="C1029" s="35" t="s">
        <v>1627</v>
      </c>
      <c r="D1029" s="35"/>
      <c r="E1029" s="35"/>
    </row>
    <row r="1030" spans="1:5" s="8" customFormat="1">
      <c r="A1030" s="72"/>
      <c r="B1030" s="72"/>
      <c r="C1030" s="35" t="s">
        <v>1628</v>
      </c>
      <c r="D1030" s="35"/>
      <c r="E1030" s="35"/>
    </row>
    <row r="1031" spans="1:5" s="8" customFormat="1">
      <c r="A1031" s="72"/>
      <c r="B1031" s="72"/>
      <c r="C1031" s="35" t="s">
        <v>1629</v>
      </c>
      <c r="D1031" s="35"/>
      <c r="E1031" s="35"/>
    </row>
    <row r="1032" spans="1:5" s="8" customFormat="1">
      <c r="A1032" s="72"/>
      <c r="B1032" s="72"/>
      <c r="C1032" s="35" t="s">
        <v>1630</v>
      </c>
      <c r="D1032" s="35"/>
      <c r="E1032" s="35"/>
    </row>
    <row r="1033" spans="1:5" s="8" customFormat="1">
      <c r="A1033" s="72"/>
      <c r="B1033" s="72"/>
      <c r="C1033" s="35" t="s">
        <v>809</v>
      </c>
      <c r="D1033" s="35"/>
      <c r="E1033" s="35"/>
    </row>
    <row r="1034" spans="1:5" s="8" customFormat="1">
      <c r="A1034" s="72"/>
      <c r="B1034" s="72"/>
      <c r="C1034" s="35" t="s">
        <v>1631</v>
      </c>
      <c r="D1034" s="35"/>
      <c r="E1034" s="35"/>
    </row>
    <row r="1035" spans="1:5" s="8" customFormat="1">
      <c r="A1035" s="72"/>
      <c r="B1035" s="72"/>
      <c r="C1035" s="35" t="s">
        <v>814</v>
      </c>
      <c r="D1035" s="35"/>
      <c r="E1035" s="35"/>
    </row>
    <row r="1036" spans="1:5" s="8" customFormat="1">
      <c r="A1036" s="72"/>
      <c r="B1036" s="72"/>
      <c r="C1036" s="35" t="s">
        <v>1632</v>
      </c>
      <c r="D1036" s="35"/>
      <c r="E1036" s="35"/>
    </row>
    <row r="1037" spans="1:5" s="8" customFormat="1">
      <c r="A1037" s="72"/>
      <c r="B1037" s="72"/>
      <c r="C1037" s="35" t="s">
        <v>1633</v>
      </c>
      <c r="D1037" s="35"/>
      <c r="E1037" s="35"/>
    </row>
    <row r="1038" spans="1:5" s="8" customFormat="1">
      <c r="A1038" s="72"/>
      <c r="B1038" s="72"/>
      <c r="C1038" s="35" t="s">
        <v>1634</v>
      </c>
      <c r="D1038" s="35"/>
      <c r="E1038" s="35"/>
    </row>
    <row r="1039" spans="1:5" s="8" customFormat="1">
      <c r="A1039" s="72"/>
      <c r="B1039" s="72"/>
      <c r="C1039" s="35" t="s">
        <v>1635</v>
      </c>
      <c r="D1039" s="35"/>
      <c r="E1039" s="35"/>
    </row>
    <row r="1040" spans="1:5" s="8" customFormat="1">
      <c r="A1040" s="72"/>
      <c r="B1040" s="72"/>
      <c r="C1040" s="35" t="s">
        <v>1636</v>
      </c>
      <c r="D1040" s="35"/>
      <c r="E1040" s="35"/>
    </row>
    <row r="1041" spans="1:6">
      <c r="A1041" s="72"/>
      <c r="B1041" s="72"/>
      <c r="C1041" s="35" t="s">
        <v>1637</v>
      </c>
      <c r="D1041" s="35"/>
      <c r="E1041" s="35"/>
      <c r="F1041" s="8"/>
    </row>
    <row r="1042" spans="1:6">
      <c r="A1042" s="72"/>
      <c r="B1042" s="72"/>
      <c r="C1042" s="35" t="s">
        <v>1638</v>
      </c>
      <c r="D1042" s="35"/>
      <c r="E1042" s="35"/>
      <c r="F1042" s="8"/>
    </row>
    <row r="1043" spans="1:6">
      <c r="A1043" s="72"/>
      <c r="B1043" s="72"/>
      <c r="C1043" s="35" t="s">
        <v>1639</v>
      </c>
      <c r="D1043" s="35"/>
      <c r="E1043" s="35"/>
      <c r="F1043" s="8"/>
    </row>
    <row r="1044" spans="1:6">
      <c r="A1044" s="72"/>
      <c r="B1044" s="72"/>
      <c r="C1044" s="35" t="s">
        <v>1640</v>
      </c>
      <c r="D1044" s="35"/>
      <c r="E1044" s="35"/>
      <c r="F1044" s="8"/>
    </row>
    <row r="1045" spans="1:6">
      <c r="A1045" s="72"/>
      <c r="B1045" s="72"/>
      <c r="C1045" s="35" t="s">
        <v>1641</v>
      </c>
      <c r="D1045" s="35"/>
      <c r="E1045" s="35"/>
      <c r="F1045" s="8"/>
    </row>
    <row r="1046" spans="1:6">
      <c r="A1046" s="72"/>
      <c r="B1046" s="72"/>
      <c r="C1046" s="35" t="s">
        <v>1642</v>
      </c>
      <c r="D1046" s="35"/>
      <c r="E1046" s="35"/>
      <c r="F1046" s="8"/>
    </row>
    <row r="1047" spans="1:6">
      <c r="A1047" s="72"/>
      <c r="B1047" s="72"/>
      <c r="C1047" s="35" t="s">
        <v>1643</v>
      </c>
      <c r="D1047" s="35"/>
      <c r="E1047" s="35"/>
      <c r="F1047" s="8"/>
    </row>
    <row r="1048" spans="1:6">
      <c r="A1048" s="72"/>
      <c r="B1048" s="72"/>
      <c r="C1048" s="35" t="s">
        <v>1644</v>
      </c>
      <c r="D1048" s="35"/>
      <c r="E1048" s="35"/>
      <c r="F1048" s="8"/>
    </row>
    <row r="1049" spans="1:6">
      <c r="A1049" s="72"/>
      <c r="B1049" s="72"/>
      <c r="C1049" s="113" t="s">
        <v>1645</v>
      </c>
      <c r="D1049" s="113"/>
      <c r="E1049" s="35"/>
      <c r="F1049" s="8" t="s">
        <v>877</v>
      </c>
    </row>
    <row r="1050" spans="1:6">
      <c r="A1050" s="72"/>
      <c r="B1050" s="72"/>
      <c r="C1050" s="35" t="s">
        <v>1646</v>
      </c>
      <c r="D1050" s="35"/>
      <c r="E1050" s="35"/>
      <c r="F1050" s="8"/>
    </row>
    <row r="1051" spans="1:6">
      <c r="A1051" s="72"/>
      <c r="B1051" s="72"/>
      <c r="C1051" s="35" t="s">
        <v>307</v>
      </c>
      <c r="D1051" s="35"/>
      <c r="E1051" s="35"/>
      <c r="F1051" s="8"/>
    </row>
    <row r="1052" spans="1:6">
      <c r="A1052" s="48" t="s">
        <v>469</v>
      </c>
      <c r="B1052" s="48" t="s">
        <v>114</v>
      </c>
      <c r="C1052" s="37" t="s">
        <v>1647</v>
      </c>
      <c r="D1052" s="37" t="str">
        <f>B1052 &amp; " " &amp; A1052</f>
        <v>מאפיין עיקרי השקעה בחברות מוחזקות</v>
      </c>
      <c r="E1052" s="37"/>
      <c r="F1052" s="8" t="s">
        <v>1600</v>
      </c>
    </row>
    <row r="1053" spans="1:6">
      <c r="A1053" s="49"/>
      <c r="B1053" s="49"/>
      <c r="C1053" s="37" t="s">
        <v>1648</v>
      </c>
      <c r="D1053" s="37"/>
      <c r="E1053" s="37"/>
      <c r="F1053" s="8"/>
    </row>
    <row r="1054" spans="1:6">
      <c r="A1054" s="49"/>
      <c r="B1054" s="49"/>
      <c r="C1054" s="37" t="s">
        <v>307</v>
      </c>
      <c r="D1054" s="37"/>
      <c r="E1054" s="37"/>
      <c r="F1054" s="8"/>
    </row>
    <row r="1055" spans="1:6">
      <c r="A1055" s="71" t="s">
        <v>473</v>
      </c>
      <c r="B1055" s="71" t="s">
        <v>114</v>
      </c>
      <c r="C1055" s="35" t="s">
        <v>833</v>
      </c>
      <c r="D1055" s="40" t="str">
        <f>B1055 &amp; " " &amp; A1055</f>
        <v>מאפיין עיקרי יתרות התחייבות להשקעה</v>
      </c>
      <c r="E1055" s="35"/>
      <c r="F1055" s="8"/>
    </row>
    <row r="1056" spans="1:6">
      <c r="A1056" s="72"/>
      <c r="B1056" s="72"/>
      <c r="C1056" s="35" t="s">
        <v>1649</v>
      </c>
      <c r="D1056" s="35"/>
      <c r="E1056" s="35" t="s">
        <v>1650</v>
      </c>
      <c r="F1056" s="8"/>
    </row>
    <row r="1057" spans="1:6">
      <c r="A1057" s="72"/>
      <c r="B1057" s="72"/>
      <c r="C1057" s="35" t="s">
        <v>1651</v>
      </c>
      <c r="D1057" s="35"/>
      <c r="E1057" s="35" t="s">
        <v>1652</v>
      </c>
      <c r="F1057" s="8"/>
    </row>
    <row r="1058" spans="1:6">
      <c r="A1058" s="72"/>
      <c r="B1058" s="72"/>
      <c r="C1058" s="35" t="s">
        <v>835</v>
      </c>
      <c r="D1058" s="35"/>
      <c r="E1058" s="35" t="s">
        <v>1653</v>
      </c>
      <c r="F1058" s="8"/>
    </row>
  </sheetData>
  <autoFilter ref="A326:F326" xr:uid="{00000000-0001-0000-1F00-000000000000}"/>
  <sortState xmlns:xlrd2="http://schemas.microsoft.com/office/spreadsheetml/2017/richdata2" ref="C81:C84">
    <sortCondition ref="C81"/>
  </sortState>
  <pageMargins left="0.70866141732283472" right="0.70866141732283472" top="0.74803149606299213" bottom="0.74803149606299213" header="0.31496062992125984" footer="0.31496062992125984"/>
  <pageSetup paperSize="9" scale="60" orientation="landscape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Sheet32">
    <tabColor theme="9" tint="-0.499984740745262"/>
  </sheetPr>
  <dimension ref="A1:D795"/>
  <sheetViews>
    <sheetView showGridLines="0" rightToLeft="1" workbookViewId="0">
      <pane ySplit="1" topLeftCell="A2" activePane="bottomLeft" state="frozen"/>
      <selection pane="bottomLeft"/>
    </sheetView>
  </sheetViews>
  <sheetFormatPr defaultColWidth="0" defaultRowHeight="15" zeroHeight="1" outlineLevelRow="1"/>
  <cols>
    <col min="1" max="1" width="25.625" style="41" customWidth="1"/>
    <col min="2" max="2" width="48.75" style="41" customWidth="1"/>
    <col min="3" max="3" width="12" customWidth="1"/>
    <col min="4" max="4" width="23.5" style="1" customWidth="1"/>
    <col min="5" max="5" width="9" hidden="1" customWidth="1"/>
    <col min="6" max="16384" width="9" hidden="1"/>
  </cols>
  <sheetData>
    <row r="1" spans="1:4" ht="15.75">
      <c r="A1" s="91" t="s">
        <v>1654</v>
      </c>
      <c r="B1" s="92" t="s">
        <v>1655</v>
      </c>
      <c r="C1" s="92" t="s">
        <v>1656</v>
      </c>
      <c r="D1" s="93" t="s">
        <v>1657</v>
      </c>
    </row>
    <row r="2" spans="1:4" ht="15.75" hidden="1" outlineLevel="1">
      <c r="A2" s="20" t="s">
        <v>444</v>
      </c>
      <c r="B2" s="21" t="s">
        <v>8</v>
      </c>
      <c r="C2" s="20">
        <v>5.0999999999999996</v>
      </c>
      <c r="D2" s="95"/>
    </row>
    <row r="3" spans="1:4" ht="15.75" hidden="1" outlineLevel="1">
      <c r="A3" s="20" t="s">
        <v>444</v>
      </c>
      <c r="B3" s="21" t="s">
        <v>9</v>
      </c>
      <c r="C3" s="20">
        <v>5.2</v>
      </c>
      <c r="D3" s="95"/>
    </row>
    <row r="4" spans="1:4" ht="15.75" hidden="1" outlineLevel="1">
      <c r="A4" s="20" t="s">
        <v>444</v>
      </c>
      <c r="B4" s="21" t="s">
        <v>771</v>
      </c>
      <c r="C4" s="20">
        <v>5.4</v>
      </c>
      <c r="D4" s="95"/>
    </row>
    <row r="5" spans="1:4" ht="15.75" hidden="1" outlineLevel="1">
      <c r="A5" s="20" t="s">
        <v>444</v>
      </c>
      <c r="B5" s="21" t="s">
        <v>772</v>
      </c>
      <c r="C5" s="20">
        <v>5.7</v>
      </c>
      <c r="D5" s="95"/>
    </row>
    <row r="6" spans="1:4" ht="15.75" hidden="1" outlineLevel="1">
      <c r="A6" s="20" t="s">
        <v>444</v>
      </c>
      <c r="B6" s="21" t="s">
        <v>773</v>
      </c>
      <c r="C6" s="20">
        <v>5.1100000000000003</v>
      </c>
      <c r="D6" s="95"/>
    </row>
    <row r="7" spans="1:4" ht="15.75" hidden="1" outlineLevel="1">
      <c r="A7" s="20" t="s">
        <v>444</v>
      </c>
      <c r="B7" s="21" t="s">
        <v>114</v>
      </c>
      <c r="C7" s="20">
        <v>5.26</v>
      </c>
      <c r="D7" s="95"/>
    </row>
    <row r="8" spans="1:4" ht="15.75" hidden="1" outlineLevel="1">
      <c r="A8" s="20" t="s">
        <v>444</v>
      </c>
      <c r="B8" s="21" t="s">
        <v>16</v>
      </c>
      <c r="C8" s="20">
        <v>5.27</v>
      </c>
      <c r="D8" s="95"/>
    </row>
    <row r="9" spans="1:4" ht="15.75" hidden="1" outlineLevel="1">
      <c r="A9" s="20" t="s">
        <v>444</v>
      </c>
      <c r="B9" s="21" t="s">
        <v>23</v>
      </c>
      <c r="C9" s="20">
        <v>5.36</v>
      </c>
      <c r="D9" s="95"/>
    </row>
    <row r="10" spans="1:4" ht="15.75" hidden="1" outlineLevel="1">
      <c r="A10" s="20" t="s">
        <v>444</v>
      </c>
      <c r="B10" s="21" t="s">
        <v>775</v>
      </c>
      <c r="C10" s="22">
        <v>5.5</v>
      </c>
      <c r="D10" s="95"/>
    </row>
    <row r="11" spans="1:4" ht="15.75" hidden="1" outlineLevel="1">
      <c r="A11" s="20" t="s">
        <v>444</v>
      </c>
      <c r="B11" s="21" t="s">
        <v>180</v>
      </c>
      <c r="C11" s="20">
        <v>5.51</v>
      </c>
      <c r="D11" s="95"/>
    </row>
    <row r="12" spans="1:4" ht="15.75" hidden="1" outlineLevel="1">
      <c r="A12" s="20" t="s">
        <v>444</v>
      </c>
      <c r="B12" s="21" t="s">
        <v>24</v>
      </c>
      <c r="C12" s="20">
        <v>5.53</v>
      </c>
      <c r="D12" s="95"/>
    </row>
    <row r="13" spans="1:4" ht="15.75" hidden="1" outlineLevel="1">
      <c r="A13" s="20" t="s">
        <v>444</v>
      </c>
      <c r="B13" s="21" t="s">
        <v>776</v>
      </c>
      <c r="C13" s="20">
        <v>5.59</v>
      </c>
      <c r="D13" s="95"/>
    </row>
    <row r="14" spans="1:4" ht="15.75" hidden="1" outlineLevel="1">
      <c r="A14" s="20" t="s">
        <v>444</v>
      </c>
      <c r="B14" s="21" t="s">
        <v>28</v>
      </c>
      <c r="C14" s="20">
        <v>5.54</v>
      </c>
      <c r="D14" s="95"/>
    </row>
    <row r="15" spans="1:4" ht="15.75" hidden="1" outlineLevel="1">
      <c r="A15" s="20" t="s">
        <v>444</v>
      </c>
      <c r="B15" s="21" t="s">
        <v>177</v>
      </c>
      <c r="C15" s="22">
        <v>5.7</v>
      </c>
      <c r="D15" s="94" t="s">
        <v>1658</v>
      </c>
    </row>
    <row r="16" spans="1:4" ht="15.75" hidden="1" outlineLevel="1">
      <c r="A16" s="20" t="s">
        <v>444</v>
      </c>
      <c r="B16" s="21" t="s">
        <v>30</v>
      </c>
      <c r="C16" s="20">
        <v>5.63</v>
      </c>
      <c r="D16" s="95"/>
    </row>
    <row r="17" spans="1:4" ht="15.75" hidden="1" outlineLevel="1">
      <c r="A17" s="20" t="s">
        <v>444</v>
      </c>
      <c r="B17" s="21" t="s">
        <v>31</v>
      </c>
      <c r="C17" s="20">
        <v>5.47</v>
      </c>
      <c r="D17" s="95"/>
    </row>
    <row r="18" spans="1:4" ht="15.75" hidden="1" outlineLevel="1">
      <c r="A18" s="20" t="s">
        <v>444</v>
      </c>
      <c r="B18" s="21" t="s">
        <v>32</v>
      </c>
      <c r="C18" s="20">
        <v>5.48</v>
      </c>
      <c r="D18" s="95"/>
    </row>
    <row r="19" spans="1:4" ht="15.75" collapsed="1">
      <c r="A19" s="25" t="s">
        <v>444</v>
      </c>
      <c r="B19" s="21"/>
      <c r="C19" s="20"/>
      <c r="D19" s="95"/>
    </row>
    <row r="20" spans="1:4" ht="15.75" hidden="1" outlineLevel="1">
      <c r="A20" s="20" t="s">
        <v>445</v>
      </c>
      <c r="B20" s="21" t="s">
        <v>8</v>
      </c>
      <c r="C20" s="20">
        <v>5.0999999999999996</v>
      </c>
      <c r="D20" s="95"/>
    </row>
    <row r="21" spans="1:4" ht="15.75" hidden="1" outlineLevel="1">
      <c r="A21" s="20" t="s">
        <v>445</v>
      </c>
      <c r="B21" s="21" t="s">
        <v>9</v>
      </c>
      <c r="C21" s="20">
        <v>5.2</v>
      </c>
      <c r="D21" s="95"/>
    </row>
    <row r="22" spans="1:4" ht="15.75" hidden="1" outlineLevel="1">
      <c r="A22" s="20" t="s">
        <v>445</v>
      </c>
      <c r="B22" s="21" t="s">
        <v>10</v>
      </c>
      <c r="C22" s="20">
        <v>5.3</v>
      </c>
      <c r="D22" s="95"/>
    </row>
    <row r="23" spans="1:4" ht="15.75" hidden="1" outlineLevel="1">
      <c r="A23" s="20" t="s">
        <v>445</v>
      </c>
      <c r="B23" s="21" t="s">
        <v>1659</v>
      </c>
      <c r="C23" s="20">
        <v>5.14</v>
      </c>
      <c r="D23" s="95"/>
    </row>
    <row r="24" spans="1:4" ht="15.75" hidden="1" outlineLevel="1">
      <c r="A24" s="20" t="s">
        <v>445</v>
      </c>
      <c r="B24" s="21" t="s">
        <v>14</v>
      </c>
      <c r="C24" s="20">
        <v>5.19</v>
      </c>
      <c r="D24" s="95"/>
    </row>
    <row r="25" spans="1:4" ht="15.75" hidden="1" outlineLevel="1">
      <c r="A25" s="20" t="s">
        <v>445</v>
      </c>
      <c r="B25" s="21" t="s">
        <v>114</v>
      </c>
      <c r="C25" s="20">
        <v>5.26</v>
      </c>
      <c r="D25" s="95"/>
    </row>
    <row r="26" spans="1:4" ht="15.75" hidden="1" outlineLevel="1">
      <c r="A26" s="20" t="s">
        <v>445</v>
      </c>
      <c r="B26" s="21" t="s">
        <v>16</v>
      </c>
      <c r="C26" s="20">
        <v>5.27</v>
      </c>
      <c r="D26" s="95"/>
    </row>
    <row r="27" spans="1:4" ht="15.75" hidden="1" outlineLevel="1">
      <c r="A27" s="20" t="s">
        <v>445</v>
      </c>
      <c r="B27" s="21" t="s">
        <v>17</v>
      </c>
      <c r="C27" s="20">
        <v>5.28</v>
      </c>
      <c r="D27" s="95"/>
    </row>
    <row r="28" spans="1:4" ht="15.75" hidden="1" outlineLevel="1">
      <c r="A28" s="20" t="s">
        <v>445</v>
      </c>
      <c r="B28" s="21" t="s">
        <v>19</v>
      </c>
      <c r="C28" s="22">
        <v>5.3</v>
      </c>
      <c r="D28" s="95"/>
    </row>
    <row r="29" spans="1:4" ht="15.75" hidden="1" outlineLevel="1">
      <c r="A29" s="20" t="s">
        <v>445</v>
      </c>
      <c r="B29" s="21" t="s">
        <v>179</v>
      </c>
      <c r="C29" s="20">
        <v>5.49</v>
      </c>
      <c r="D29" s="95"/>
    </row>
    <row r="30" spans="1:4" ht="15.75" hidden="1" outlineLevel="1">
      <c r="A30" s="20" t="s">
        <v>445</v>
      </c>
      <c r="B30" s="21" t="s">
        <v>180</v>
      </c>
      <c r="C30" s="20">
        <v>5.51</v>
      </c>
      <c r="D30" s="95"/>
    </row>
    <row r="31" spans="1:4" ht="15.75" hidden="1" outlineLevel="1">
      <c r="A31" s="20" t="s">
        <v>445</v>
      </c>
      <c r="B31" s="21" t="s">
        <v>24</v>
      </c>
      <c r="C31" s="20">
        <v>5.53</v>
      </c>
      <c r="D31" s="95"/>
    </row>
    <row r="32" spans="1:4" ht="15.75" hidden="1" outlineLevel="1">
      <c r="A32" s="20" t="s">
        <v>445</v>
      </c>
      <c r="B32" s="21" t="s">
        <v>176</v>
      </c>
      <c r="C32" s="20">
        <v>5.69</v>
      </c>
      <c r="D32" s="95"/>
    </row>
    <row r="33" spans="1:4" ht="15.75" hidden="1" outlineLevel="1">
      <c r="A33" s="20" t="s">
        <v>445</v>
      </c>
      <c r="B33" s="21" t="s">
        <v>202</v>
      </c>
      <c r="C33" s="20">
        <v>5.75</v>
      </c>
      <c r="D33" s="95"/>
    </row>
    <row r="34" spans="1:4" ht="15.75" hidden="1" outlineLevel="1">
      <c r="A34" s="20" t="s">
        <v>445</v>
      </c>
      <c r="B34" s="21" t="s">
        <v>177</v>
      </c>
      <c r="C34" s="22">
        <v>5.7</v>
      </c>
      <c r="D34" s="95"/>
    </row>
    <row r="35" spans="1:4" ht="15.75" hidden="1" outlineLevel="1">
      <c r="A35" s="20" t="s">
        <v>445</v>
      </c>
      <c r="B35" s="21" t="s">
        <v>178</v>
      </c>
      <c r="C35" s="20">
        <v>5.74</v>
      </c>
      <c r="D35" s="95"/>
    </row>
    <row r="36" spans="1:4" ht="15.75" hidden="1" outlineLevel="1">
      <c r="A36" s="20" t="s">
        <v>445</v>
      </c>
      <c r="B36" s="21" t="s">
        <v>1660</v>
      </c>
      <c r="C36" s="20">
        <v>5.62</v>
      </c>
      <c r="D36" s="95"/>
    </row>
    <row r="37" spans="1:4" ht="15.75" hidden="1" outlineLevel="1">
      <c r="A37" s="20" t="s">
        <v>445</v>
      </c>
      <c r="B37" s="21" t="s">
        <v>27</v>
      </c>
      <c r="C37" s="20">
        <v>5.58</v>
      </c>
      <c r="D37" s="95"/>
    </row>
    <row r="38" spans="1:4" ht="15.75" hidden="1" outlineLevel="1">
      <c r="A38" s="20" t="s">
        <v>445</v>
      </c>
      <c r="B38" s="21" t="s">
        <v>28</v>
      </c>
      <c r="C38" s="20">
        <v>5.54</v>
      </c>
      <c r="D38" s="95"/>
    </row>
    <row r="39" spans="1:4" ht="15.75" hidden="1" outlineLevel="1">
      <c r="A39" s="20" t="s">
        <v>445</v>
      </c>
      <c r="B39" s="21" t="s">
        <v>29</v>
      </c>
      <c r="C39" s="20">
        <v>5.55</v>
      </c>
      <c r="D39" s="95"/>
    </row>
    <row r="40" spans="1:4" ht="15.75" hidden="1" outlineLevel="1">
      <c r="A40" s="20" t="s">
        <v>445</v>
      </c>
      <c r="B40" s="21" t="s">
        <v>30</v>
      </c>
      <c r="C40" s="20">
        <v>5.63</v>
      </c>
      <c r="D40" s="95"/>
    </row>
    <row r="41" spans="1:4" ht="15.75" hidden="1" outlineLevel="1">
      <c r="A41" s="20" t="s">
        <v>445</v>
      </c>
      <c r="B41" s="21" t="s">
        <v>203</v>
      </c>
      <c r="C41" s="20">
        <v>5.65</v>
      </c>
      <c r="D41" s="95"/>
    </row>
    <row r="42" spans="1:4" ht="15.75" hidden="1" outlineLevel="1">
      <c r="A42" s="20" t="s">
        <v>445</v>
      </c>
      <c r="B42" s="21" t="s">
        <v>204</v>
      </c>
      <c r="C42" s="20">
        <v>5.68</v>
      </c>
      <c r="D42" s="95"/>
    </row>
    <row r="43" spans="1:4" ht="15.75" hidden="1" outlineLevel="1">
      <c r="A43" s="20" t="s">
        <v>445</v>
      </c>
      <c r="B43" s="21" t="s">
        <v>1661</v>
      </c>
      <c r="C43" s="20">
        <v>5.45</v>
      </c>
      <c r="D43" s="95"/>
    </row>
    <row r="44" spans="1:4" ht="15.75" hidden="1" outlineLevel="1">
      <c r="A44" s="20" t="s">
        <v>445</v>
      </c>
      <c r="B44" s="21" t="s">
        <v>31</v>
      </c>
      <c r="C44" s="20">
        <v>5.47</v>
      </c>
      <c r="D44" s="95"/>
    </row>
    <row r="45" spans="1:4" ht="15.75" hidden="1" outlineLevel="1">
      <c r="A45" s="20" t="s">
        <v>445</v>
      </c>
      <c r="B45" s="21" t="s">
        <v>32</v>
      </c>
      <c r="C45" s="20">
        <v>5.48</v>
      </c>
      <c r="D45" s="95"/>
    </row>
    <row r="46" spans="1:4" ht="15.75" collapsed="1">
      <c r="A46" s="25" t="s">
        <v>445</v>
      </c>
      <c r="B46" s="21"/>
      <c r="C46" s="20"/>
      <c r="D46" s="95"/>
    </row>
    <row r="47" spans="1:4" ht="15.75" hidden="1" outlineLevel="1">
      <c r="A47" s="20" t="s">
        <v>446</v>
      </c>
      <c r="B47" s="21" t="s">
        <v>8</v>
      </c>
      <c r="C47" s="20">
        <v>5.0999999999999996</v>
      </c>
      <c r="D47" s="95"/>
    </row>
    <row r="48" spans="1:4" ht="15.75" hidden="1" outlineLevel="1">
      <c r="A48" s="20" t="s">
        <v>446</v>
      </c>
      <c r="B48" s="21" t="s">
        <v>9</v>
      </c>
      <c r="C48" s="20">
        <v>5.2</v>
      </c>
      <c r="D48" s="95"/>
    </row>
    <row r="49" spans="1:4" ht="15.75" hidden="1" outlineLevel="1">
      <c r="A49" s="20" t="s">
        <v>446</v>
      </c>
      <c r="B49" s="21" t="s">
        <v>10</v>
      </c>
      <c r="C49" s="20">
        <v>5.3</v>
      </c>
      <c r="D49" s="95"/>
    </row>
    <row r="50" spans="1:4" ht="15.75" hidden="1" outlineLevel="1">
      <c r="A50" s="20" t="s">
        <v>446</v>
      </c>
      <c r="B50" s="21" t="s">
        <v>11</v>
      </c>
      <c r="C50" s="20">
        <v>5.6</v>
      </c>
      <c r="D50" s="95"/>
    </row>
    <row r="51" spans="1:4" ht="15.75" hidden="1" outlineLevel="1">
      <c r="A51" s="20" t="s">
        <v>446</v>
      </c>
      <c r="B51" s="21" t="s">
        <v>1662</v>
      </c>
      <c r="C51" s="22">
        <v>5.0999999999999996</v>
      </c>
      <c r="D51" s="95"/>
    </row>
    <row r="52" spans="1:4" ht="15.75" hidden="1" outlineLevel="1">
      <c r="A52" s="20" t="s">
        <v>446</v>
      </c>
      <c r="B52" s="21" t="s">
        <v>1659</v>
      </c>
      <c r="C52" s="20">
        <v>5.14</v>
      </c>
      <c r="D52" s="95"/>
    </row>
    <row r="53" spans="1:4" ht="15.75" hidden="1" outlineLevel="1">
      <c r="A53" s="20" t="s">
        <v>446</v>
      </c>
      <c r="B53" s="21" t="s">
        <v>14</v>
      </c>
      <c r="C53" s="20">
        <v>5.19</v>
      </c>
      <c r="D53" s="95"/>
    </row>
    <row r="54" spans="1:4" ht="15.75" hidden="1" outlineLevel="1">
      <c r="A54" s="20" t="s">
        <v>446</v>
      </c>
      <c r="B54" s="21" t="s">
        <v>15</v>
      </c>
      <c r="C54" s="20">
        <v>5.24</v>
      </c>
      <c r="D54" s="95"/>
    </row>
    <row r="55" spans="1:4" ht="15.75" hidden="1" outlineLevel="1">
      <c r="A55" s="20" t="s">
        <v>446</v>
      </c>
      <c r="B55" s="21" t="s">
        <v>114</v>
      </c>
      <c r="C55" s="20">
        <v>5.26</v>
      </c>
      <c r="D55" s="95"/>
    </row>
    <row r="56" spans="1:4" ht="15.75" hidden="1" outlineLevel="1">
      <c r="A56" s="20" t="s">
        <v>446</v>
      </c>
      <c r="B56" s="21" t="s">
        <v>16</v>
      </c>
      <c r="C56" s="20">
        <v>5.27</v>
      </c>
      <c r="D56" s="95"/>
    </row>
    <row r="57" spans="1:4" ht="15.75" hidden="1" outlineLevel="1">
      <c r="A57" s="20" t="s">
        <v>446</v>
      </c>
      <c r="B57" s="21" t="s">
        <v>17</v>
      </c>
      <c r="C57" s="20">
        <v>5.28</v>
      </c>
      <c r="D57" s="95"/>
    </row>
    <row r="58" spans="1:4" ht="15.75" hidden="1" outlineLevel="1">
      <c r="A58" s="20" t="s">
        <v>446</v>
      </c>
      <c r="B58" s="21" t="s">
        <v>19</v>
      </c>
      <c r="C58" s="22">
        <v>5.3</v>
      </c>
      <c r="D58" s="95"/>
    </row>
    <row r="59" spans="1:4" ht="15.75" hidden="1" outlineLevel="1">
      <c r="A59" s="20" t="s">
        <v>446</v>
      </c>
      <c r="B59" s="21" t="s">
        <v>21</v>
      </c>
      <c r="C59" s="20">
        <v>5.31</v>
      </c>
      <c r="D59" s="95"/>
    </row>
    <row r="60" spans="1:4" ht="15.75" hidden="1" outlineLevel="1">
      <c r="A60" s="20" t="s">
        <v>446</v>
      </c>
      <c r="B60" s="21" t="s">
        <v>23</v>
      </c>
      <c r="C60" s="20">
        <v>5.36</v>
      </c>
      <c r="D60" s="95"/>
    </row>
    <row r="61" spans="1:4" ht="15.75" hidden="1" outlineLevel="1">
      <c r="A61" s="20" t="s">
        <v>446</v>
      </c>
      <c r="B61" s="21" t="s">
        <v>179</v>
      </c>
      <c r="C61" s="20">
        <v>5.49</v>
      </c>
      <c r="D61" s="95"/>
    </row>
    <row r="62" spans="1:4" ht="15.75" hidden="1" outlineLevel="1">
      <c r="A62" s="20" t="s">
        <v>446</v>
      </c>
      <c r="B62" s="21" t="s">
        <v>180</v>
      </c>
      <c r="C62" s="20">
        <v>5.51</v>
      </c>
      <c r="D62" s="95"/>
    </row>
    <row r="63" spans="1:4" ht="15.75" hidden="1" outlineLevel="1">
      <c r="A63" s="20" t="s">
        <v>446</v>
      </c>
      <c r="B63" s="21" t="s">
        <v>1663</v>
      </c>
      <c r="C63" s="20">
        <v>5.52</v>
      </c>
      <c r="D63" s="95"/>
    </row>
    <row r="64" spans="1:4" ht="15.75" hidden="1" outlineLevel="1">
      <c r="A64" s="20" t="s">
        <v>446</v>
      </c>
      <c r="B64" s="21" t="s">
        <v>24</v>
      </c>
      <c r="C64" s="20">
        <v>5.53</v>
      </c>
      <c r="D64" s="95"/>
    </row>
    <row r="65" spans="1:4" ht="15.75" hidden="1" outlineLevel="1">
      <c r="A65" s="20" t="s">
        <v>446</v>
      </c>
      <c r="B65" s="21" t="s">
        <v>176</v>
      </c>
      <c r="C65" s="20">
        <v>5.69</v>
      </c>
      <c r="D65" s="95"/>
    </row>
    <row r="66" spans="1:4" ht="15.75" hidden="1" outlineLevel="1">
      <c r="A66" s="20" t="s">
        <v>446</v>
      </c>
      <c r="B66" s="21" t="s">
        <v>210</v>
      </c>
      <c r="C66" s="22">
        <v>5.72</v>
      </c>
      <c r="D66" s="95"/>
    </row>
    <row r="67" spans="1:4" ht="15.75" hidden="1" outlineLevel="1">
      <c r="A67" s="20" t="s">
        <v>446</v>
      </c>
      <c r="B67" s="21" t="s">
        <v>202</v>
      </c>
      <c r="C67" s="20">
        <v>5.75</v>
      </c>
      <c r="D67" s="95"/>
    </row>
    <row r="68" spans="1:4" ht="15.75" hidden="1" outlineLevel="1">
      <c r="A68" s="20" t="s">
        <v>446</v>
      </c>
      <c r="B68" s="21" t="s">
        <v>177</v>
      </c>
      <c r="C68" s="22">
        <v>5.7</v>
      </c>
      <c r="D68" s="95"/>
    </row>
    <row r="69" spans="1:4" ht="15.75" hidden="1" outlineLevel="1">
      <c r="A69" s="20" t="s">
        <v>446</v>
      </c>
      <c r="B69" s="21" t="s">
        <v>178</v>
      </c>
      <c r="C69" s="20">
        <v>5.74</v>
      </c>
      <c r="D69" s="95"/>
    </row>
    <row r="70" spans="1:4" ht="15.75" hidden="1" outlineLevel="1">
      <c r="A70" s="20" t="s">
        <v>446</v>
      </c>
      <c r="B70" s="21" t="s">
        <v>211</v>
      </c>
      <c r="C70" s="20">
        <v>5.76</v>
      </c>
      <c r="D70" s="95"/>
    </row>
    <row r="71" spans="1:4" ht="15.75" hidden="1" outlineLevel="1">
      <c r="A71" s="20" t="s">
        <v>446</v>
      </c>
      <c r="B71" s="21" t="s">
        <v>212</v>
      </c>
      <c r="C71" s="20">
        <v>5.89</v>
      </c>
      <c r="D71" s="94" t="s">
        <v>1658</v>
      </c>
    </row>
    <row r="72" spans="1:4" ht="15.75" hidden="1" outlineLevel="1">
      <c r="A72" s="20" t="s">
        <v>446</v>
      </c>
      <c r="B72" s="21" t="s">
        <v>27</v>
      </c>
      <c r="C72" s="20">
        <v>5.58</v>
      </c>
      <c r="D72" s="95"/>
    </row>
    <row r="73" spans="1:4" ht="15.75" hidden="1" outlineLevel="1">
      <c r="A73" s="20" t="s">
        <v>446</v>
      </c>
      <c r="B73" s="21" t="s">
        <v>1660</v>
      </c>
      <c r="C73" s="20">
        <v>5.62</v>
      </c>
      <c r="D73" s="95"/>
    </row>
    <row r="74" spans="1:4" ht="15.75" hidden="1" outlineLevel="1">
      <c r="A74" s="20" t="s">
        <v>446</v>
      </c>
      <c r="B74" s="21" t="s">
        <v>28</v>
      </c>
      <c r="C74" s="20">
        <v>5.54</v>
      </c>
      <c r="D74" s="95"/>
    </row>
    <row r="75" spans="1:4" ht="15.75" hidden="1" outlineLevel="1">
      <c r="A75" s="20" t="s">
        <v>446</v>
      </c>
      <c r="B75" s="21" t="s">
        <v>29</v>
      </c>
      <c r="C75" s="20">
        <v>5.55</v>
      </c>
      <c r="D75" s="95"/>
    </row>
    <row r="76" spans="1:4" ht="15.75" hidden="1" outlineLevel="1">
      <c r="A76" s="20" t="s">
        <v>446</v>
      </c>
      <c r="B76" s="21" t="s">
        <v>30</v>
      </c>
      <c r="C76" s="20">
        <v>5.63</v>
      </c>
      <c r="D76" s="95"/>
    </row>
    <row r="77" spans="1:4" ht="15.75" hidden="1" outlineLevel="1">
      <c r="A77" s="20" t="s">
        <v>446</v>
      </c>
      <c r="B77" s="21" t="s">
        <v>203</v>
      </c>
      <c r="C77" s="20">
        <v>5.65</v>
      </c>
      <c r="D77" s="95"/>
    </row>
    <row r="78" spans="1:4" ht="15.75" hidden="1" outlineLevel="1">
      <c r="A78" s="20" t="s">
        <v>446</v>
      </c>
      <c r="B78" s="21" t="s">
        <v>218</v>
      </c>
      <c r="C78" s="20">
        <v>5.66</v>
      </c>
      <c r="D78" s="95"/>
    </row>
    <row r="79" spans="1:4" ht="15.75" hidden="1" outlineLevel="1">
      <c r="A79" s="20" t="s">
        <v>446</v>
      </c>
      <c r="B79" s="21" t="s">
        <v>204</v>
      </c>
      <c r="C79" s="20">
        <v>5.68</v>
      </c>
      <c r="D79" s="95"/>
    </row>
    <row r="80" spans="1:4" ht="15.75" hidden="1" outlineLevel="1">
      <c r="A80" s="20" t="s">
        <v>446</v>
      </c>
      <c r="B80" s="21" t="s">
        <v>1661</v>
      </c>
      <c r="C80" s="20">
        <v>5.45</v>
      </c>
      <c r="D80" s="95"/>
    </row>
    <row r="81" spans="1:4" ht="15.75" hidden="1" outlineLevel="1">
      <c r="A81" s="20" t="s">
        <v>446</v>
      </c>
      <c r="B81" s="21" t="s">
        <v>31</v>
      </c>
      <c r="C81" s="20">
        <v>5.47</v>
      </c>
      <c r="D81" s="95"/>
    </row>
    <row r="82" spans="1:4" ht="15.75" hidden="1" outlineLevel="1">
      <c r="A82" s="20" t="s">
        <v>446</v>
      </c>
      <c r="B82" s="21" t="s">
        <v>32</v>
      </c>
      <c r="C82" s="20">
        <v>5.48</v>
      </c>
      <c r="D82" s="95"/>
    </row>
    <row r="83" spans="1:4" ht="15.75" collapsed="1">
      <c r="A83" s="25" t="s">
        <v>446</v>
      </c>
      <c r="B83" s="21"/>
      <c r="C83" s="20"/>
      <c r="D83" s="95"/>
    </row>
    <row r="84" spans="1:4" ht="15.75" hidden="1" outlineLevel="1">
      <c r="A84" s="20" t="s">
        <v>447</v>
      </c>
      <c r="B84" s="21" t="s">
        <v>8</v>
      </c>
      <c r="C84" s="20">
        <v>5.0999999999999996</v>
      </c>
      <c r="D84" s="95"/>
    </row>
    <row r="85" spans="1:4" ht="15.75" hidden="1" outlineLevel="1">
      <c r="A85" s="20" t="s">
        <v>447</v>
      </c>
      <c r="B85" s="21" t="s">
        <v>9</v>
      </c>
      <c r="C85" s="20">
        <v>5.2</v>
      </c>
      <c r="D85" s="95"/>
    </row>
    <row r="86" spans="1:4" ht="15.75" hidden="1" outlineLevel="1">
      <c r="A86" s="20" t="s">
        <v>447</v>
      </c>
      <c r="B86" s="21" t="s">
        <v>10</v>
      </c>
      <c r="C86" s="20">
        <v>5.3</v>
      </c>
      <c r="D86" s="95"/>
    </row>
    <row r="87" spans="1:4" ht="15.75" hidden="1" outlineLevel="1">
      <c r="A87" s="20" t="s">
        <v>447</v>
      </c>
      <c r="B87" s="21" t="s">
        <v>11</v>
      </c>
      <c r="C87" s="20">
        <v>5.6</v>
      </c>
      <c r="D87" s="95"/>
    </row>
    <row r="88" spans="1:4" ht="15.75" hidden="1" outlineLevel="1">
      <c r="A88" s="20" t="s">
        <v>447</v>
      </c>
      <c r="B88" s="21" t="s">
        <v>1662</v>
      </c>
      <c r="C88" s="22">
        <v>5.0999999999999996</v>
      </c>
      <c r="D88" s="95"/>
    </row>
    <row r="89" spans="1:4" ht="15.75" hidden="1" outlineLevel="1">
      <c r="A89" s="20" t="s">
        <v>447</v>
      </c>
      <c r="B89" s="21" t="s">
        <v>1659</v>
      </c>
      <c r="C89" s="20">
        <v>5.14</v>
      </c>
      <c r="D89" s="95"/>
    </row>
    <row r="90" spans="1:4" ht="15.75" hidden="1" outlineLevel="1">
      <c r="A90" s="20" t="s">
        <v>447</v>
      </c>
      <c r="B90" s="21" t="s">
        <v>14</v>
      </c>
      <c r="C90" s="20">
        <v>5.19</v>
      </c>
      <c r="D90" s="95"/>
    </row>
    <row r="91" spans="1:4" ht="15.75" hidden="1" outlineLevel="1">
      <c r="A91" s="20" t="s">
        <v>447</v>
      </c>
      <c r="B91" s="21" t="s">
        <v>15</v>
      </c>
      <c r="C91" s="20">
        <v>5.24</v>
      </c>
      <c r="D91" s="95"/>
    </row>
    <row r="92" spans="1:4" ht="15.75" hidden="1" outlineLevel="1">
      <c r="A92" s="20" t="s">
        <v>447</v>
      </c>
      <c r="B92" s="21" t="s">
        <v>114</v>
      </c>
      <c r="C92" s="20">
        <v>5.26</v>
      </c>
      <c r="D92" s="95"/>
    </row>
    <row r="93" spans="1:4" ht="15.75" hidden="1" outlineLevel="1">
      <c r="A93" s="20" t="s">
        <v>447</v>
      </c>
      <c r="B93" s="21" t="s">
        <v>16</v>
      </c>
      <c r="C93" s="20">
        <v>5.27</v>
      </c>
      <c r="D93" s="95"/>
    </row>
    <row r="94" spans="1:4" ht="15.75" hidden="1" outlineLevel="1">
      <c r="A94" s="20" t="s">
        <v>447</v>
      </c>
      <c r="B94" s="21" t="s">
        <v>17</v>
      </c>
      <c r="C94" s="20">
        <v>5.28</v>
      </c>
      <c r="D94" s="95"/>
    </row>
    <row r="95" spans="1:4" ht="15.75" hidden="1" outlineLevel="1">
      <c r="A95" s="20" t="s">
        <v>447</v>
      </c>
      <c r="B95" s="21" t="s">
        <v>18</v>
      </c>
      <c r="C95" s="20">
        <v>5.29</v>
      </c>
      <c r="D95" s="95"/>
    </row>
    <row r="96" spans="1:4" ht="15.75" hidden="1" outlineLevel="1">
      <c r="A96" s="20" t="s">
        <v>447</v>
      </c>
      <c r="B96" s="21" t="s">
        <v>19</v>
      </c>
      <c r="C96" s="22">
        <v>5.3</v>
      </c>
      <c r="D96" s="95"/>
    </row>
    <row r="97" spans="1:4" ht="15.75" hidden="1" outlineLevel="1">
      <c r="A97" s="20" t="s">
        <v>447</v>
      </c>
      <c r="B97" s="21" t="s">
        <v>21</v>
      </c>
      <c r="C97" s="20">
        <v>5.31</v>
      </c>
      <c r="D97" s="95"/>
    </row>
    <row r="98" spans="1:4" ht="15.75" hidden="1" outlineLevel="1">
      <c r="A98" s="20" t="s">
        <v>447</v>
      </c>
      <c r="B98" s="21" t="s">
        <v>23</v>
      </c>
      <c r="C98" s="20">
        <v>5.36</v>
      </c>
      <c r="D98" s="95"/>
    </row>
    <row r="99" spans="1:4" ht="15.75" hidden="1" outlineLevel="1">
      <c r="A99" s="20" t="s">
        <v>447</v>
      </c>
      <c r="B99" s="21" t="s">
        <v>179</v>
      </c>
      <c r="C99" s="20">
        <v>5.49</v>
      </c>
      <c r="D99" s="95"/>
    </row>
    <row r="100" spans="1:4" ht="15.75" hidden="1" outlineLevel="1">
      <c r="A100" s="20" t="s">
        <v>447</v>
      </c>
      <c r="B100" s="21" t="s">
        <v>180</v>
      </c>
      <c r="C100" s="20">
        <v>5.51</v>
      </c>
      <c r="D100" s="95"/>
    </row>
    <row r="101" spans="1:4" ht="15.75" hidden="1" outlineLevel="1">
      <c r="A101" s="20" t="s">
        <v>447</v>
      </c>
      <c r="B101" s="21" t="s">
        <v>1663</v>
      </c>
      <c r="C101" s="20">
        <v>5.52</v>
      </c>
      <c r="D101" s="95"/>
    </row>
    <row r="102" spans="1:4" ht="15.75" hidden="1" outlineLevel="1">
      <c r="A102" s="20" t="s">
        <v>447</v>
      </c>
      <c r="B102" s="21" t="s">
        <v>24</v>
      </c>
      <c r="C102" s="20">
        <v>5.53</v>
      </c>
      <c r="D102" s="95"/>
    </row>
    <row r="103" spans="1:4" ht="15.75" hidden="1" outlineLevel="1">
      <c r="A103" s="20" t="s">
        <v>447</v>
      </c>
      <c r="B103" s="21" t="s">
        <v>176</v>
      </c>
      <c r="C103" s="20">
        <v>5.69</v>
      </c>
      <c r="D103" s="95"/>
    </row>
    <row r="104" spans="1:4" ht="15.75" hidden="1" outlineLevel="1">
      <c r="A104" s="20" t="s">
        <v>447</v>
      </c>
      <c r="B104" s="21" t="s">
        <v>202</v>
      </c>
      <c r="C104" s="20">
        <v>5.75</v>
      </c>
      <c r="D104" s="95"/>
    </row>
    <row r="105" spans="1:4" ht="15.75" hidden="1" outlineLevel="1">
      <c r="A105" s="20" t="s">
        <v>447</v>
      </c>
      <c r="B105" s="21" t="s">
        <v>177</v>
      </c>
      <c r="C105" s="22">
        <v>5.7</v>
      </c>
      <c r="D105" s="95"/>
    </row>
    <row r="106" spans="1:4" ht="15.75" hidden="1" outlineLevel="1">
      <c r="A106" s="20" t="s">
        <v>447</v>
      </c>
      <c r="B106" s="21" t="s">
        <v>178</v>
      </c>
      <c r="C106" s="20">
        <v>5.74</v>
      </c>
      <c r="D106" s="95"/>
    </row>
    <row r="107" spans="1:4" ht="15.75" hidden="1" outlineLevel="1">
      <c r="A107" s="20" t="s">
        <v>447</v>
      </c>
      <c r="B107" s="21" t="s">
        <v>211</v>
      </c>
      <c r="C107" s="20">
        <v>5.76</v>
      </c>
      <c r="D107" s="95"/>
    </row>
    <row r="108" spans="1:4" ht="15.75" hidden="1" outlineLevel="1">
      <c r="A108" s="20" t="s">
        <v>447</v>
      </c>
      <c r="B108" s="21" t="s">
        <v>212</v>
      </c>
      <c r="C108" s="20">
        <v>5.89</v>
      </c>
      <c r="D108" s="94" t="s">
        <v>1658</v>
      </c>
    </row>
    <row r="109" spans="1:4" ht="15.75" hidden="1" outlineLevel="1">
      <c r="A109" s="20" t="s">
        <v>447</v>
      </c>
      <c r="B109" s="21" t="s">
        <v>27</v>
      </c>
      <c r="C109" s="20">
        <v>5.58</v>
      </c>
      <c r="D109" s="95"/>
    </row>
    <row r="110" spans="1:4" ht="15.75" hidden="1" outlineLevel="1">
      <c r="A110" s="20" t="s">
        <v>447</v>
      </c>
      <c r="B110" s="21" t="s">
        <v>1660</v>
      </c>
      <c r="C110" s="20">
        <v>5.62</v>
      </c>
      <c r="D110" s="95"/>
    </row>
    <row r="111" spans="1:4" ht="15.75" hidden="1" outlineLevel="1">
      <c r="A111" s="20" t="s">
        <v>447</v>
      </c>
      <c r="B111" s="21" t="s">
        <v>28</v>
      </c>
      <c r="C111" s="20">
        <v>5.54</v>
      </c>
      <c r="D111" s="95"/>
    </row>
    <row r="112" spans="1:4" ht="15.75" hidden="1" outlineLevel="1">
      <c r="A112" s="20" t="s">
        <v>447</v>
      </c>
      <c r="B112" s="21" t="s">
        <v>29</v>
      </c>
      <c r="C112" s="20">
        <v>5.55</v>
      </c>
      <c r="D112" s="95"/>
    </row>
    <row r="113" spans="1:4" ht="15.75" hidden="1" outlineLevel="1">
      <c r="A113" s="20" t="s">
        <v>447</v>
      </c>
      <c r="B113" s="21" t="s">
        <v>203</v>
      </c>
      <c r="C113" s="20">
        <v>5.65</v>
      </c>
      <c r="D113" s="95"/>
    </row>
    <row r="114" spans="1:4" ht="15.75" hidden="1" outlineLevel="1">
      <c r="A114" s="20" t="s">
        <v>447</v>
      </c>
      <c r="B114" s="21" t="s">
        <v>218</v>
      </c>
      <c r="C114" s="20">
        <v>5.66</v>
      </c>
      <c r="D114" s="95"/>
    </row>
    <row r="115" spans="1:4" ht="15.75" hidden="1" outlineLevel="1">
      <c r="A115" s="20" t="s">
        <v>447</v>
      </c>
      <c r="B115" s="21" t="s">
        <v>204</v>
      </c>
      <c r="C115" s="20">
        <v>5.68</v>
      </c>
      <c r="D115" s="95"/>
    </row>
    <row r="116" spans="1:4" ht="15.75" hidden="1" outlineLevel="1">
      <c r="A116" s="20" t="s">
        <v>447</v>
      </c>
      <c r="B116" s="21" t="s">
        <v>1661</v>
      </c>
      <c r="C116" s="20">
        <v>5.45</v>
      </c>
      <c r="D116" s="95"/>
    </row>
    <row r="117" spans="1:4" ht="15.75" hidden="1" outlineLevel="1">
      <c r="A117" s="20" t="s">
        <v>447</v>
      </c>
      <c r="B117" s="21" t="s">
        <v>31</v>
      </c>
      <c r="C117" s="20">
        <v>5.47</v>
      </c>
      <c r="D117" s="95"/>
    </row>
    <row r="118" spans="1:4" ht="15.75" hidden="1" outlineLevel="1">
      <c r="A118" s="20" t="s">
        <v>447</v>
      </c>
      <c r="B118" s="21" t="s">
        <v>32</v>
      </c>
      <c r="C118" s="20">
        <v>5.48</v>
      </c>
      <c r="D118" s="95"/>
    </row>
    <row r="119" spans="1:4" ht="15.75" collapsed="1">
      <c r="A119" s="25" t="s">
        <v>447</v>
      </c>
      <c r="B119" s="21"/>
      <c r="C119" s="20"/>
      <c r="D119" s="95"/>
    </row>
    <row r="120" spans="1:4" ht="15.75" hidden="1" outlineLevel="1">
      <c r="A120" s="20" t="s">
        <v>448</v>
      </c>
      <c r="B120" s="21" t="s">
        <v>8</v>
      </c>
      <c r="C120" s="20">
        <v>5.0999999999999996</v>
      </c>
      <c r="D120" s="95"/>
    </row>
    <row r="121" spans="1:4" ht="15.75" hidden="1" outlineLevel="1">
      <c r="A121" s="20" t="s">
        <v>448</v>
      </c>
      <c r="B121" s="21" t="s">
        <v>9</v>
      </c>
      <c r="C121" s="20">
        <v>5.2</v>
      </c>
      <c r="D121" s="95"/>
    </row>
    <row r="122" spans="1:4" ht="15.75" hidden="1" outlineLevel="1">
      <c r="A122" s="20" t="s">
        <v>448</v>
      </c>
      <c r="B122" s="21" t="s">
        <v>10</v>
      </c>
      <c r="C122" s="20">
        <v>5.3</v>
      </c>
      <c r="D122" s="95"/>
    </row>
    <row r="123" spans="1:4" ht="15.75" hidden="1" outlineLevel="1">
      <c r="A123" s="20" t="s">
        <v>448</v>
      </c>
      <c r="B123" s="21" t="s">
        <v>11</v>
      </c>
      <c r="C123" s="20">
        <v>5.6</v>
      </c>
      <c r="D123" s="95"/>
    </row>
    <row r="124" spans="1:4" ht="15.75" hidden="1" outlineLevel="1">
      <c r="A124" s="20" t="s">
        <v>448</v>
      </c>
      <c r="B124" s="21" t="s">
        <v>1662</v>
      </c>
      <c r="C124" s="22">
        <v>5.0999999999999996</v>
      </c>
      <c r="D124" s="95"/>
    </row>
    <row r="125" spans="1:4" ht="15.75" hidden="1" outlineLevel="1">
      <c r="A125" s="20" t="s">
        <v>448</v>
      </c>
      <c r="B125" s="21" t="s">
        <v>1659</v>
      </c>
      <c r="C125" s="20">
        <v>5.14</v>
      </c>
      <c r="D125" s="95"/>
    </row>
    <row r="126" spans="1:4" ht="15.75" hidden="1" outlineLevel="1">
      <c r="A126" s="20" t="s">
        <v>448</v>
      </c>
      <c r="B126" s="21" t="s">
        <v>14</v>
      </c>
      <c r="C126" s="20">
        <v>5.19</v>
      </c>
      <c r="D126" s="95"/>
    </row>
    <row r="127" spans="1:4" ht="15.75" hidden="1" outlineLevel="1">
      <c r="A127" s="20" t="s">
        <v>448</v>
      </c>
      <c r="B127" s="21" t="s">
        <v>15</v>
      </c>
      <c r="C127" s="20">
        <v>5.24</v>
      </c>
      <c r="D127" s="95"/>
    </row>
    <row r="128" spans="1:4" ht="15.75" hidden="1" outlineLevel="1">
      <c r="A128" s="20" t="s">
        <v>448</v>
      </c>
      <c r="B128" s="21" t="s">
        <v>114</v>
      </c>
      <c r="C128" s="20">
        <v>5.26</v>
      </c>
      <c r="D128" s="95"/>
    </row>
    <row r="129" spans="1:4" ht="15.75" hidden="1" outlineLevel="1">
      <c r="A129" s="20" t="s">
        <v>448</v>
      </c>
      <c r="B129" s="21" t="s">
        <v>16</v>
      </c>
      <c r="C129" s="20">
        <v>5.27</v>
      </c>
      <c r="D129" s="95"/>
    </row>
    <row r="130" spans="1:4" ht="15.75" hidden="1" outlineLevel="1">
      <c r="A130" s="20" t="s">
        <v>448</v>
      </c>
      <c r="B130" s="21" t="s">
        <v>17</v>
      </c>
      <c r="C130" s="20">
        <v>5.28</v>
      </c>
      <c r="D130" s="95"/>
    </row>
    <row r="131" spans="1:4" ht="15.75" hidden="1" outlineLevel="1">
      <c r="A131" s="20" t="s">
        <v>448</v>
      </c>
      <c r="B131" s="21" t="s">
        <v>18</v>
      </c>
      <c r="C131" s="20">
        <v>5.29</v>
      </c>
      <c r="D131" s="95"/>
    </row>
    <row r="132" spans="1:4" ht="15.75" hidden="1" outlineLevel="1">
      <c r="A132" s="20" t="s">
        <v>448</v>
      </c>
      <c r="B132" s="21" t="s">
        <v>19</v>
      </c>
      <c r="C132" s="22">
        <v>5.3</v>
      </c>
      <c r="D132" s="95"/>
    </row>
    <row r="133" spans="1:4" ht="15.75" hidden="1" outlineLevel="1">
      <c r="A133" s="20" t="s">
        <v>448</v>
      </c>
      <c r="B133" s="21" t="s">
        <v>21</v>
      </c>
      <c r="C133" s="20">
        <v>5.31</v>
      </c>
      <c r="D133" s="95"/>
    </row>
    <row r="134" spans="1:4" ht="15.75" hidden="1" outlineLevel="1">
      <c r="A134" s="20" t="s">
        <v>448</v>
      </c>
      <c r="B134" s="21" t="s">
        <v>23</v>
      </c>
      <c r="C134" s="20">
        <v>5.36</v>
      </c>
      <c r="D134" s="95"/>
    </row>
    <row r="135" spans="1:4" ht="15.75" hidden="1" outlineLevel="1">
      <c r="A135" s="20" t="s">
        <v>448</v>
      </c>
      <c r="B135" s="21" t="s">
        <v>24</v>
      </c>
      <c r="C135" s="20">
        <v>5.53</v>
      </c>
      <c r="D135" s="95"/>
    </row>
    <row r="136" spans="1:4" ht="15.75" hidden="1" outlineLevel="1">
      <c r="A136" s="20" t="s">
        <v>448</v>
      </c>
      <c r="B136" s="21" t="s">
        <v>27</v>
      </c>
      <c r="C136" s="20">
        <v>5.58</v>
      </c>
      <c r="D136" s="95"/>
    </row>
    <row r="137" spans="1:4" ht="15.75" hidden="1" outlineLevel="1">
      <c r="A137" s="20" t="s">
        <v>448</v>
      </c>
      <c r="B137" s="21" t="s">
        <v>1660</v>
      </c>
      <c r="C137" s="20">
        <v>5.62</v>
      </c>
      <c r="D137" s="95"/>
    </row>
    <row r="138" spans="1:4" ht="15.75" hidden="1" outlineLevel="1">
      <c r="A138" s="20" t="s">
        <v>448</v>
      </c>
      <c r="B138" s="21" t="s">
        <v>28</v>
      </c>
      <c r="C138" s="20">
        <v>5.54</v>
      </c>
      <c r="D138" s="95"/>
    </row>
    <row r="139" spans="1:4" ht="15.75" hidden="1" outlineLevel="1">
      <c r="A139" s="20" t="s">
        <v>448</v>
      </c>
      <c r="B139" s="21" t="s">
        <v>29</v>
      </c>
      <c r="C139" s="20">
        <v>5.55</v>
      </c>
      <c r="D139" s="95"/>
    </row>
    <row r="140" spans="1:4" ht="15.75" hidden="1" outlineLevel="1">
      <c r="A140" s="20" t="s">
        <v>448</v>
      </c>
      <c r="B140" s="21" t="s">
        <v>30</v>
      </c>
      <c r="C140" s="20">
        <v>5.63</v>
      </c>
      <c r="D140" s="95"/>
    </row>
    <row r="141" spans="1:4" ht="15.75" hidden="1" outlineLevel="1">
      <c r="A141" s="20" t="s">
        <v>448</v>
      </c>
      <c r="B141" s="21" t="s">
        <v>1661</v>
      </c>
      <c r="C141" s="20">
        <v>5.45</v>
      </c>
      <c r="D141" s="95"/>
    </row>
    <row r="142" spans="1:4" ht="15.75" hidden="1" outlineLevel="1">
      <c r="A142" s="20" t="s">
        <v>448</v>
      </c>
      <c r="B142" s="21" t="s">
        <v>31</v>
      </c>
      <c r="C142" s="20">
        <v>5.47</v>
      </c>
      <c r="D142" s="95"/>
    </row>
    <row r="143" spans="1:4" ht="15.75" hidden="1" outlineLevel="1">
      <c r="A143" s="20" t="s">
        <v>448</v>
      </c>
      <c r="B143" s="21" t="s">
        <v>32</v>
      </c>
      <c r="C143" s="20">
        <v>5.48</v>
      </c>
      <c r="D143" s="95"/>
    </row>
    <row r="144" spans="1:4" ht="15.75" collapsed="1">
      <c r="A144" s="25" t="s">
        <v>448</v>
      </c>
      <c r="B144" s="21"/>
      <c r="C144" s="20"/>
      <c r="D144" s="95"/>
    </row>
    <row r="145" spans="1:4" ht="15.75" hidden="1" outlineLevel="1">
      <c r="A145" s="20" t="s">
        <v>449</v>
      </c>
      <c r="B145" s="21" t="s">
        <v>8</v>
      </c>
      <c r="C145" s="20">
        <v>5.0999999999999996</v>
      </c>
      <c r="D145" s="95"/>
    </row>
    <row r="146" spans="1:4" ht="15.75" hidden="1" outlineLevel="1">
      <c r="A146" s="20" t="s">
        <v>449</v>
      </c>
      <c r="B146" s="21" t="s">
        <v>9</v>
      </c>
      <c r="C146" s="20">
        <v>5.2</v>
      </c>
      <c r="D146" s="95"/>
    </row>
    <row r="147" spans="1:4" ht="15.75" hidden="1" outlineLevel="1">
      <c r="A147" s="20" t="s">
        <v>449</v>
      </c>
      <c r="B147" s="21" t="s">
        <v>10</v>
      </c>
      <c r="C147" s="20">
        <v>5.3</v>
      </c>
      <c r="D147" s="95"/>
    </row>
    <row r="148" spans="1:4" ht="15.75" hidden="1" outlineLevel="1">
      <c r="A148" s="20" t="s">
        <v>449</v>
      </c>
      <c r="B148" s="21" t="s">
        <v>11</v>
      </c>
      <c r="C148" s="20">
        <v>5.6</v>
      </c>
      <c r="D148" s="95"/>
    </row>
    <row r="149" spans="1:4" ht="15.75" hidden="1" outlineLevel="1">
      <c r="A149" s="20" t="s">
        <v>449</v>
      </c>
      <c r="B149" s="21" t="s">
        <v>1662</v>
      </c>
      <c r="C149" s="22">
        <v>5.0999999999999996</v>
      </c>
      <c r="D149" s="95"/>
    </row>
    <row r="150" spans="1:4" ht="15.75" hidden="1" outlineLevel="1">
      <c r="A150" s="20" t="s">
        <v>449</v>
      </c>
      <c r="B150" s="21" t="s">
        <v>1659</v>
      </c>
      <c r="C150" s="20">
        <v>5.14</v>
      </c>
      <c r="D150" s="95"/>
    </row>
    <row r="151" spans="1:4" ht="15.75" hidden="1" outlineLevel="1">
      <c r="A151" s="20" t="s">
        <v>449</v>
      </c>
      <c r="B151" s="21" t="s">
        <v>14</v>
      </c>
      <c r="C151" s="20">
        <v>5.19</v>
      </c>
      <c r="D151" s="95"/>
    </row>
    <row r="152" spans="1:4" ht="15.75" hidden="1" outlineLevel="1">
      <c r="A152" s="20" t="s">
        <v>449</v>
      </c>
      <c r="B152" s="21" t="s">
        <v>15</v>
      </c>
      <c r="C152" s="20">
        <v>5.24</v>
      </c>
      <c r="D152" s="95"/>
    </row>
    <row r="153" spans="1:4" ht="15.75" hidden="1" outlineLevel="1">
      <c r="A153" s="20" t="s">
        <v>449</v>
      </c>
      <c r="B153" s="21" t="s">
        <v>114</v>
      </c>
      <c r="C153" s="20">
        <v>5.26</v>
      </c>
      <c r="D153" s="95"/>
    </row>
    <row r="154" spans="1:4" ht="15.75" hidden="1" outlineLevel="1">
      <c r="A154" s="20" t="s">
        <v>449</v>
      </c>
      <c r="B154" s="21" t="s">
        <v>16</v>
      </c>
      <c r="C154" s="20">
        <v>5.27</v>
      </c>
      <c r="D154" s="95"/>
    </row>
    <row r="155" spans="1:4" ht="15.75" hidden="1" outlineLevel="1">
      <c r="A155" s="20" t="s">
        <v>449</v>
      </c>
      <c r="B155" s="21" t="s">
        <v>17</v>
      </c>
      <c r="C155" s="20">
        <v>5.28</v>
      </c>
      <c r="D155" s="95"/>
    </row>
    <row r="156" spans="1:4" ht="15.75" hidden="1" outlineLevel="1">
      <c r="A156" s="20" t="s">
        <v>449</v>
      </c>
      <c r="B156" s="21" t="s">
        <v>19</v>
      </c>
      <c r="C156" s="22">
        <v>5.3</v>
      </c>
      <c r="D156" s="95"/>
    </row>
    <row r="157" spans="1:4" ht="15.75" hidden="1" outlineLevel="1">
      <c r="A157" s="20" t="s">
        <v>449</v>
      </c>
      <c r="B157" s="21" t="s">
        <v>1179</v>
      </c>
      <c r="C157" s="20">
        <v>5.32</v>
      </c>
      <c r="D157" s="95"/>
    </row>
    <row r="158" spans="1:4" ht="15.75" hidden="1" outlineLevel="1">
      <c r="A158" s="20" t="s">
        <v>449</v>
      </c>
      <c r="B158" s="21" t="s">
        <v>23</v>
      </c>
      <c r="C158" s="20">
        <v>5.36</v>
      </c>
      <c r="D158" s="95"/>
    </row>
    <row r="159" spans="1:4" ht="15.75" hidden="1" outlineLevel="1">
      <c r="A159" s="20" t="s">
        <v>449</v>
      </c>
      <c r="B159" s="21" t="s">
        <v>24</v>
      </c>
      <c r="C159" s="20">
        <v>5.53</v>
      </c>
      <c r="D159" s="95"/>
    </row>
    <row r="160" spans="1:4" ht="15.75" hidden="1" outlineLevel="1">
      <c r="A160" s="20" t="s">
        <v>449</v>
      </c>
      <c r="B160" s="21" t="s">
        <v>27</v>
      </c>
      <c r="C160" s="20">
        <v>5.58</v>
      </c>
      <c r="D160" s="95"/>
    </row>
    <row r="161" spans="1:4" ht="15.75" hidden="1" outlineLevel="1">
      <c r="A161" s="20" t="s">
        <v>449</v>
      </c>
      <c r="B161" s="21" t="s">
        <v>28</v>
      </c>
      <c r="C161" s="20">
        <v>5.54</v>
      </c>
      <c r="D161" s="95"/>
    </row>
    <row r="162" spans="1:4" ht="15.75" hidden="1" outlineLevel="1">
      <c r="A162" s="20" t="s">
        <v>449</v>
      </c>
      <c r="B162" s="21" t="s">
        <v>29</v>
      </c>
      <c r="C162" s="20">
        <v>5.55</v>
      </c>
      <c r="D162" s="95"/>
    </row>
    <row r="163" spans="1:4" ht="15.75" hidden="1" outlineLevel="1">
      <c r="A163" s="20" t="s">
        <v>449</v>
      </c>
      <c r="B163" s="21" t="s">
        <v>1660</v>
      </c>
      <c r="C163" s="20">
        <v>5.62</v>
      </c>
      <c r="D163" s="95"/>
    </row>
    <row r="164" spans="1:4" ht="15.75" hidden="1" outlineLevel="1">
      <c r="A164" s="20" t="s">
        <v>449</v>
      </c>
      <c r="B164" s="21" t="s">
        <v>30</v>
      </c>
      <c r="C164" s="20">
        <v>5.63</v>
      </c>
      <c r="D164" s="95"/>
    </row>
    <row r="165" spans="1:4" ht="15.75" hidden="1" outlineLevel="1">
      <c r="A165" s="20" t="s">
        <v>449</v>
      </c>
      <c r="B165" s="21" t="s">
        <v>1661</v>
      </c>
      <c r="C165" s="20">
        <v>5.45</v>
      </c>
      <c r="D165" s="95"/>
    </row>
    <row r="166" spans="1:4" ht="15.75" hidden="1" outlineLevel="1">
      <c r="A166" s="20" t="s">
        <v>449</v>
      </c>
      <c r="B166" s="21" t="s">
        <v>31</v>
      </c>
      <c r="C166" s="20">
        <v>5.47</v>
      </c>
      <c r="D166" s="95"/>
    </row>
    <row r="167" spans="1:4" ht="15.75" hidden="1" outlineLevel="1">
      <c r="A167" s="20" t="s">
        <v>449</v>
      </c>
      <c r="B167" s="21" t="s">
        <v>32</v>
      </c>
      <c r="C167" s="20">
        <v>5.48</v>
      </c>
      <c r="D167" s="95"/>
    </row>
    <row r="168" spans="1:4" ht="15.75" collapsed="1">
      <c r="A168" s="25" t="s">
        <v>449</v>
      </c>
      <c r="B168" s="21"/>
      <c r="C168" s="20"/>
      <c r="D168" s="95"/>
    </row>
    <row r="169" spans="1:4" ht="15.75" hidden="1" outlineLevel="1">
      <c r="A169" s="20" t="s">
        <v>450</v>
      </c>
      <c r="B169" s="21" t="s">
        <v>8</v>
      </c>
      <c r="C169" s="20">
        <v>5.0999999999999996</v>
      </c>
      <c r="D169" s="95"/>
    </row>
    <row r="170" spans="1:4" ht="15.75" hidden="1" outlineLevel="1">
      <c r="A170" s="20" t="s">
        <v>450</v>
      </c>
      <c r="B170" s="21" t="s">
        <v>9</v>
      </c>
      <c r="C170" s="20">
        <v>5.2</v>
      </c>
      <c r="D170" s="95"/>
    </row>
    <row r="171" spans="1:4" ht="15.75" hidden="1" outlineLevel="1">
      <c r="A171" s="20" t="s">
        <v>450</v>
      </c>
      <c r="B171" s="21" t="s">
        <v>10</v>
      </c>
      <c r="C171" s="20">
        <v>5.3</v>
      </c>
      <c r="D171" s="95"/>
    </row>
    <row r="172" spans="1:4" ht="15.75" hidden="1" outlineLevel="1">
      <c r="A172" s="20" t="s">
        <v>450</v>
      </c>
      <c r="B172" s="21" t="s">
        <v>11</v>
      </c>
      <c r="C172" s="20">
        <v>5.6</v>
      </c>
      <c r="D172" s="95"/>
    </row>
    <row r="173" spans="1:4" ht="15.75" hidden="1" outlineLevel="1">
      <c r="A173" s="20" t="s">
        <v>450</v>
      </c>
      <c r="B173" s="21" t="s">
        <v>1662</v>
      </c>
      <c r="C173" s="22">
        <v>5.0999999999999996</v>
      </c>
      <c r="D173" s="95"/>
    </row>
    <row r="174" spans="1:4" ht="15.75" hidden="1" outlineLevel="1">
      <c r="A174" s="20" t="s">
        <v>450</v>
      </c>
      <c r="B174" s="21" t="s">
        <v>13</v>
      </c>
      <c r="C174" s="20">
        <v>5.14</v>
      </c>
      <c r="D174" s="95"/>
    </row>
    <row r="175" spans="1:4" ht="15.75" hidden="1" outlineLevel="1">
      <c r="A175" s="20" t="s">
        <v>450</v>
      </c>
      <c r="B175" s="21" t="s">
        <v>14</v>
      </c>
      <c r="C175" s="20">
        <v>5.19</v>
      </c>
      <c r="D175" s="95"/>
    </row>
    <row r="176" spans="1:4" ht="15.75" hidden="1" outlineLevel="1">
      <c r="A176" s="20" t="s">
        <v>450</v>
      </c>
      <c r="B176" s="21" t="s">
        <v>15</v>
      </c>
      <c r="C176" s="20">
        <v>5.24</v>
      </c>
      <c r="D176" s="95"/>
    </row>
    <row r="177" spans="1:4" ht="15.75" hidden="1" outlineLevel="1">
      <c r="A177" s="20" t="s">
        <v>450</v>
      </c>
      <c r="B177" s="21" t="s">
        <v>114</v>
      </c>
      <c r="C177" s="20">
        <v>5.26</v>
      </c>
      <c r="D177" s="95"/>
    </row>
    <row r="178" spans="1:4" ht="15.75" hidden="1" outlineLevel="1">
      <c r="A178" s="20" t="s">
        <v>450</v>
      </c>
      <c r="B178" s="21" t="s">
        <v>16</v>
      </c>
      <c r="C178" s="20">
        <v>5.27</v>
      </c>
      <c r="D178" s="95"/>
    </row>
    <row r="179" spans="1:4" ht="15.75" hidden="1" outlineLevel="1">
      <c r="A179" s="20" t="s">
        <v>450</v>
      </c>
      <c r="B179" s="21" t="s">
        <v>17</v>
      </c>
      <c r="C179" s="20">
        <v>5.28</v>
      </c>
      <c r="D179" s="95"/>
    </row>
    <row r="180" spans="1:4" ht="15.75" hidden="1" outlineLevel="1">
      <c r="A180" s="20" t="s">
        <v>450</v>
      </c>
      <c r="B180" s="21" t="s">
        <v>18</v>
      </c>
      <c r="C180" s="20">
        <v>5.29</v>
      </c>
      <c r="D180" s="95"/>
    </row>
    <row r="181" spans="1:4" ht="15.75" hidden="1" outlineLevel="1">
      <c r="A181" s="20" t="s">
        <v>450</v>
      </c>
      <c r="B181" s="21" t="s">
        <v>19</v>
      </c>
      <c r="C181" s="22">
        <v>5.3</v>
      </c>
      <c r="D181" s="95"/>
    </row>
    <row r="182" spans="1:4" ht="15.75" hidden="1" outlineLevel="1">
      <c r="A182" s="20" t="s">
        <v>450</v>
      </c>
      <c r="B182" s="21" t="s">
        <v>1179</v>
      </c>
      <c r="C182" s="20">
        <v>5.32</v>
      </c>
      <c r="D182" s="95"/>
    </row>
    <row r="183" spans="1:4" ht="15.75" hidden="1" outlineLevel="1">
      <c r="A183" s="20" t="s">
        <v>450</v>
      </c>
      <c r="B183" s="21" t="s">
        <v>23</v>
      </c>
      <c r="C183" s="20">
        <v>5.36</v>
      </c>
      <c r="D183" s="95"/>
    </row>
    <row r="184" spans="1:4" ht="15.75" hidden="1" outlineLevel="1">
      <c r="A184" s="20" t="s">
        <v>450</v>
      </c>
      <c r="B184" s="21" t="s">
        <v>24</v>
      </c>
      <c r="C184" s="20">
        <v>5.53</v>
      </c>
      <c r="D184" s="95"/>
    </row>
    <row r="185" spans="1:4" ht="15.75" hidden="1" outlineLevel="1">
      <c r="A185" s="20" t="s">
        <v>450</v>
      </c>
      <c r="B185" s="21" t="s">
        <v>27</v>
      </c>
      <c r="C185" s="20">
        <v>5.58</v>
      </c>
      <c r="D185" s="95"/>
    </row>
    <row r="186" spans="1:4" ht="15.75" hidden="1" outlineLevel="1">
      <c r="A186" s="20" t="s">
        <v>450</v>
      </c>
      <c r="B186" s="21" t="s">
        <v>28</v>
      </c>
      <c r="C186" s="20">
        <v>5.54</v>
      </c>
      <c r="D186" s="95"/>
    </row>
    <row r="187" spans="1:4" ht="15.75" hidden="1" outlineLevel="1">
      <c r="A187" s="20" t="s">
        <v>450</v>
      </c>
      <c r="B187" s="21" t="s">
        <v>29</v>
      </c>
      <c r="C187" s="20">
        <v>5.55</v>
      </c>
      <c r="D187" s="95"/>
    </row>
    <row r="188" spans="1:4" ht="15.75" hidden="1" outlineLevel="1">
      <c r="A188" s="20" t="s">
        <v>450</v>
      </c>
      <c r="B188" s="21" t="s">
        <v>30</v>
      </c>
      <c r="C188" s="20">
        <v>5.63</v>
      </c>
      <c r="D188" s="95"/>
    </row>
    <row r="189" spans="1:4" ht="15.75" hidden="1" outlineLevel="1">
      <c r="A189" s="20" t="s">
        <v>450</v>
      </c>
      <c r="B189" s="21" t="s">
        <v>1661</v>
      </c>
      <c r="C189" s="20">
        <v>5.45</v>
      </c>
      <c r="D189" s="95"/>
    </row>
    <row r="190" spans="1:4" ht="15.75" hidden="1" outlineLevel="1">
      <c r="A190" s="20" t="s">
        <v>450</v>
      </c>
      <c r="B190" s="21" t="s">
        <v>31</v>
      </c>
      <c r="C190" s="20">
        <v>5.47</v>
      </c>
      <c r="D190" s="95"/>
    </row>
    <row r="191" spans="1:4" ht="15.75" hidden="1" outlineLevel="1">
      <c r="A191" s="20" t="s">
        <v>450</v>
      </c>
      <c r="B191" s="21" t="s">
        <v>32</v>
      </c>
      <c r="C191" s="20">
        <v>5.48</v>
      </c>
      <c r="D191" s="95"/>
    </row>
    <row r="192" spans="1:4" ht="15.75" collapsed="1">
      <c r="A192" s="25" t="s">
        <v>450</v>
      </c>
      <c r="B192" s="21"/>
      <c r="C192" s="20"/>
      <c r="D192" s="95"/>
    </row>
    <row r="193" spans="1:4" ht="15.75" hidden="1" outlineLevel="1">
      <c r="A193" s="20" t="s">
        <v>451</v>
      </c>
      <c r="B193" s="21" t="s">
        <v>8</v>
      </c>
      <c r="C193" s="20">
        <v>5.0999999999999996</v>
      </c>
      <c r="D193" s="95"/>
    </row>
    <row r="194" spans="1:4" ht="15.75" hidden="1" outlineLevel="1">
      <c r="A194" s="20" t="s">
        <v>451</v>
      </c>
      <c r="B194" s="21" t="s">
        <v>9</v>
      </c>
      <c r="C194" s="20">
        <v>5.2</v>
      </c>
      <c r="D194" s="95"/>
    </row>
    <row r="195" spans="1:4" ht="15.75" hidden="1" outlineLevel="1">
      <c r="A195" s="20" t="s">
        <v>451</v>
      </c>
      <c r="B195" s="21" t="s">
        <v>10</v>
      </c>
      <c r="C195" s="20">
        <v>5.3</v>
      </c>
      <c r="D195" s="95"/>
    </row>
    <row r="196" spans="1:4" ht="15.75" hidden="1" outlineLevel="1">
      <c r="A196" s="20" t="s">
        <v>451</v>
      </c>
      <c r="B196" s="21" t="s">
        <v>11</v>
      </c>
      <c r="C196" s="20">
        <v>5.6</v>
      </c>
      <c r="D196" s="95"/>
    </row>
    <row r="197" spans="1:4" ht="15.75" hidden="1" outlineLevel="1">
      <c r="A197" s="20" t="s">
        <v>451</v>
      </c>
      <c r="B197" s="21" t="s">
        <v>1662</v>
      </c>
      <c r="C197" s="22">
        <v>5.0999999999999996</v>
      </c>
      <c r="D197" s="95"/>
    </row>
    <row r="198" spans="1:4" ht="15.75" hidden="1" outlineLevel="1">
      <c r="A198" s="20" t="s">
        <v>451</v>
      </c>
      <c r="B198" s="21" t="s">
        <v>1659</v>
      </c>
      <c r="C198" s="20">
        <v>5.14</v>
      </c>
      <c r="D198" s="95"/>
    </row>
    <row r="199" spans="1:4" ht="15.75" hidden="1" outlineLevel="1">
      <c r="A199" s="20" t="s">
        <v>451</v>
      </c>
      <c r="B199" s="21" t="s">
        <v>14</v>
      </c>
      <c r="C199" s="20">
        <v>5.19</v>
      </c>
      <c r="D199" s="95"/>
    </row>
    <row r="200" spans="1:4" ht="15.75" hidden="1" outlineLevel="1">
      <c r="A200" s="20" t="s">
        <v>451</v>
      </c>
      <c r="B200" s="21" t="s">
        <v>15</v>
      </c>
      <c r="C200" s="20">
        <v>5.24</v>
      </c>
      <c r="D200" s="95"/>
    </row>
    <row r="201" spans="1:4" ht="15.75" hidden="1" outlineLevel="1">
      <c r="A201" s="20" t="s">
        <v>451</v>
      </c>
      <c r="B201" s="21" t="s">
        <v>16</v>
      </c>
      <c r="C201" s="20">
        <v>5.27</v>
      </c>
      <c r="D201" s="95"/>
    </row>
    <row r="202" spans="1:4" ht="15.75" hidden="1" outlineLevel="1">
      <c r="A202" s="20" t="s">
        <v>451</v>
      </c>
      <c r="B202" s="21" t="s">
        <v>17</v>
      </c>
      <c r="C202" s="20">
        <v>5.28</v>
      </c>
      <c r="D202" s="95"/>
    </row>
    <row r="203" spans="1:4" ht="15.75" hidden="1" outlineLevel="1">
      <c r="A203" s="20" t="s">
        <v>451</v>
      </c>
      <c r="B203" s="21" t="s">
        <v>18</v>
      </c>
      <c r="C203" s="20">
        <v>5.29</v>
      </c>
      <c r="D203" s="95"/>
    </row>
    <row r="204" spans="1:4" ht="15.75" hidden="1" outlineLevel="1">
      <c r="A204" s="20" t="s">
        <v>451</v>
      </c>
      <c r="B204" s="21" t="s">
        <v>19</v>
      </c>
      <c r="C204" s="22">
        <v>5.3</v>
      </c>
      <c r="D204" s="95"/>
    </row>
    <row r="205" spans="1:4" ht="15.75" hidden="1" outlineLevel="1">
      <c r="A205" s="20" t="s">
        <v>451</v>
      </c>
      <c r="B205" s="21" t="s">
        <v>20</v>
      </c>
      <c r="C205" s="20">
        <v>5.34</v>
      </c>
      <c r="D205" s="95"/>
    </row>
    <row r="206" spans="1:4" ht="15.75" hidden="1" outlineLevel="1">
      <c r="A206" s="20" t="s">
        <v>451</v>
      </c>
      <c r="B206" s="21" t="s">
        <v>21</v>
      </c>
      <c r="C206" s="20">
        <v>5.31</v>
      </c>
      <c r="D206" s="95"/>
    </row>
    <row r="207" spans="1:4" ht="15.75" hidden="1" outlineLevel="1">
      <c r="A207" s="20" t="s">
        <v>451</v>
      </c>
      <c r="B207" s="21" t="s">
        <v>22</v>
      </c>
      <c r="C207" s="20">
        <v>5.101</v>
      </c>
      <c r="D207" s="95"/>
    </row>
    <row r="208" spans="1:4" ht="15.75" hidden="1" outlineLevel="1">
      <c r="A208" s="20" t="s">
        <v>451</v>
      </c>
      <c r="B208" s="21" t="s">
        <v>23</v>
      </c>
      <c r="C208" s="20">
        <v>5.36</v>
      </c>
      <c r="D208" s="95"/>
    </row>
    <row r="209" spans="1:4" ht="15.75" hidden="1" outlineLevel="1">
      <c r="A209" s="20" t="s">
        <v>451</v>
      </c>
      <c r="B209" s="21" t="s">
        <v>24</v>
      </c>
      <c r="C209" s="20">
        <v>5.53</v>
      </c>
      <c r="D209" s="95"/>
    </row>
    <row r="210" spans="1:4" ht="15.75" hidden="1" outlineLevel="1">
      <c r="A210" s="20" t="s">
        <v>451</v>
      </c>
      <c r="B210" s="21" t="s">
        <v>25</v>
      </c>
      <c r="C210" s="20">
        <v>5.1020000000000003</v>
      </c>
      <c r="D210" s="95"/>
    </row>
    <row r="211" spans="1:4" ht="15.75" hidden="1" outlineLevel="1">
      <c r="A211" s="20" t="s">
        <v>451</v>
      </c>
      <c r="B211" s="21" t="s">
        <v>26</v>
      </c>
      <c r="C211" s="23">
        <v>5.0999999999999996</v>
      </c>
      <c r="D211" s="95"/>
    </row>
    <row r="212" spans="1:4" ht="15.75" hidden="1" outlineLevel="1">
      <c r="A212" s="20" t="s">
        <v>451</v>
      </c>
      <c r="B212" s="21" t="s">
        <v>27</v>
      </c>
      <c r="C212" s="20">
        <v>5.58</v>
      </c>
      <c r="D212" s="95"/>
    </row>
    <row r="213" spans="1:4" ht="15.75" hidden="1" outlineLevel="1">
      <c r="A213" s="20" t="s">
        <v>451</v>
      </c>
      <c r="B213" s="21" t="s">
        <v>28</v>
      </c>
      <c r="C213" s="20">
        <v>5.54</v>
      </c>
      <c r="D213" s="95"/>
    </row>
    <row r="214" spans="1:4" ht="15.75" hidden="1" outlineLevel="1">
      <c r="A214" s="20" t="s">
        <v>451</v>
      </c>
      <c r="B214" s="21" t="s">
        <v>29</v>
      </c>
      <c r="C214" s="20">
        <v>5.55</v>
      </c>
      <c r="D214" s="95"/>
    </row>
    <row r="215" spans="1:4" ht="15.75" hidden="1" outlineLevel="1">
      <c r="A215" s="20" t="s">
        <v>451</v>
      </c>
      <c r="B215" s="21" t="s">
        <v>30</v>
      </c>
      <c r="C215" s="20">
        <v>5.63</v>
      </c>
      <c r="D215" s="95"/>
    </row>
    <row r="216" spans="1:4" ht="15.75" hidden="1" outlineLevel="1">
      <c r="A216" s="20" t="s">
        <v>451</v>
      </c>
      <c r="B216" s="21" t="s">
        <v>31</v>
      </c>
      <c r="C216" s="20">
        <v>5.47</v>
      </c>
      <c r="D216" s="95"/>
    </row>
    <row r="217" spans="1:4" ht="15.75" hidden="1" outlineLevel="1">
      <c r="A217" s="20" t="s">
        <v>451</v>
      </c>
      <c r="B217" s="21" t="s">
        <v>32</v>
      </c>
      <c r="C217" s="20">
        <v>5.48</v>
      </c>
      <c r="D217" s="95"/>
    </row>
    <row r="218" spans="1:4" ht="15.75" collapsed="1">
      <c r="A218" s="25" t="s">
        <v>451</v>
      </c>
      <c r="B218" s="21"/>
      <c r="C218" s="20"/>
      <c r="D218" s="95"/>
    </row>
    <row r="219" spans="1:4" ht="15.75" hidden="1" outlineLevel="1">
      <c r="A219" s="20" t="s">
        <v>452</v>
      </c>
      <c r="B219" s="21" t="s">
        <v>8</v>
      </c>
      <c r="C219" s="20">
        <v>5.0999999999999996</v>
      </c>
      <c r="D219" s="95"/>
    </row>
    <row r="220" spans="1:4" ht="15.75" hidden="1" outlineLevel="1">
      <c r="A220" s="20" t="s">
        <v>452</v>
      </c>
      <c r="B220" s="21" t="s">
        <v>9</v>
      </c>
      <c r="C220" s="20">
        <v>5.2</v>
      </c>
      <c r="D220" s="95"/>
    </row>
    <row r="221" spans="1:4" ht="15.75" hidden="1" outlineLevel="1">
      <c r="A221" s="20" t="s">
        <v>452</v>
      </c>
      <c r="B221" s="21" t="s">
        <v>10</v>
      </c>
      <c r="C221" s="20">
        <v>5.3</v>
      </c>
      <c r="D221" s="95"/>
    </row>
    <row r="222" spans="1:4" ht="15.75" hidden="1" outlineLevel="1">
      <c r="A222" s="20" t="s">
        <v>452</v>
      </c>
      <c r="B222" s="21" t="s">
        <v>11</v>
      </c>
      <c r="C222" s="20">
        <v>5.6</v>
      </c>
      <c r="D222" s="95"/>
    </row>
    <row r="223" spans="1:4" ht="15.75" hidden="1" outlineLevel="1">
      <c r="A223" s="20" t="s">
        <v>452</v>
      </c>
      <c r="B223" s="21" t="s">
        <v>1662</v>
      </c>
      <c r="C223" s="22">
        <v>5.0999999999999996</v>
      </c>
      <c r="D223" s="95"/>
    </row>
    <row r="224" spans="1:4" ht="15.75" hidden="1" outlineLevel="1">
      <c r="A224" s="20" t="s">
        <v>452</v>
      </c>
      <c r="B224" s="21" t="s">
        <v>1659</v>
      </c>
      <c r="C224" s="20">
        <v>5.14</v>
      </c>
      <c r="D224" s="95"/>
    </row>
    <row r="225" spans="1:4" ht="15.75" hidden="1" outlineLevel="1">
      <c r="A225" s="20" t="s">
        <v>452</v>
      </c>
      <c r="B225" s="21" t="s">
        <v>14</v>
      </c>
      <c r="C225" s="20">
        <v>5.19</v>
      </c>
      <c r="D225" s="95"/>
    </row>
    <row r="226" spans="1:4" ht="15.75" hidden="1" outlineLevel="1">
      <c r="A226" s="20" t="s">
        <v>452</v>
      </c>
      <c r="B226" s="21" t="s">
        <v>15</v>
      </c>
      <c r="C226" s="20">
        <v>5.24</v>
      </c>
      <c r="D226" s="95"/>
    </row>
    <row r="227" spans="1:4" ht="15.75" hidden="1" outlineLevel="1">
      <c r="A227" s="20" t="s">
        <v>452</v>
      </c>
      <c r="B227" s="21" t="s">
        <v>114</v>
      </c>
      <c r="C227" s="20">
        <v>5.26</v>
      </c>
      <c r="D227" s="95"/>
    </row>
    <row r="228" spans="1:4" ht="15.75" hidden="1" outlineLevel="1">
      <c r="A228" s="20" t="s">
        <v>452</v>
      </c>
      <c r="B228" s="21" t="s">
        <v>16</v>
      </c>
      <c r="C228" s="20">
        <v>5.27</v>
      </c>
      <c r="D228" s="95"/>
    </row>
    <row r="229" spans="1:4" ht="15.75" hidden="1" outlineLevel="1">
      <c r="A229" s="20" t="s">
        <v>452</v>
      </c>
      <c r="B229" s="21" t="s">
        <v>17</v>
      </c>
      <c r="C229" s="20">
        <v>5.28</v>
      </c>
      <c r="D229" s="95"/>
    </row>
    <row r="230" spans="1:4" ht="15.75" hidden="1" outlineLevel="1">
      <c r="A230" s="20" t="s">
        <v>452</v>
      </c>
      <c r="B230" s="21" t="s">
        <v>18</v>
      </c>
      <c r="C230" s="20">
        <v>5.29</v>
      </c>
      <c r="D230" s="95"/>
    </row>
    <row r="231" spans="1:4" ht="15.75" hidden="1" outlineLevel="1">
      <c r="A231" s="20" t="s">
        <v>452</v>
      </c>
      <c r="B231" s="21" t="s">
        <v>19</v>
      </c>
      <c r="C231" s="22">
        <v>5.3</v>
      </c>
      <c r="D231" s="95"/>
    </row>
    <row r="232" spans="1:4" ht="15.75" hidden="1" outlineLevel="1">
      <c r="A232" s="20" t="s">
        <v>452</v>
      </c>
      <c r="B232" s="21" t="s">
        <v>21</v>
      </c>
      <c r="C232" s="20">
        <v>5.31</v>
      </c>
      <c r="D232" s="95"/>
    </row>
    <row r="233" spans="1:4" ht="15.75" hidden="1" outlineLevel="1">
      <c r="A233" s="20" t="s">
        <v>452</v>
      </c>
      <c r="B233" s="21" t="s">
        <v>115</v>
      </c>
      <c r="C233" s="20">
        <v>5.33</v>
      </c>
      <c r="D233" s="95"/>
    </row>
    <row r="234" spans="1:4" ht="15.75" hidden="1" outlineLevel="1">
      <c r="A234" s="20" t="s">
        <v>452</v>
      </c>
      <c r="B234" s="21" t="s">
        <v>22</v>
      </c>
      <c r="C234" s="20">
        <v>5.101</v>
      </c>
      <c r="D234" s="95"/>
    </row>
    <row r="235" spans="1:4" ht="15.75" hidden="1" outlineLevel="1">
      <c r="A235" s="20" t="s">
        <v>452</v>
      </c>
      <c r="B235" s="21" t="s">
        <v>23</v>
      </c>
      <c r="C235" s="20">
        <v>5.36</v>
      </c>
      <c r="D235" s="95"/>
    </row>
    <row r="236" spans="1:4" ht="15.75" hidden="1" outlineLevel="1">
      <c r="A236" s="20" t="s">
        <v>452</v>
      </c>
      <c r="B236" s="21" t="s">
        <v>24</v>
      </c>
      <c r="C236" s="20">
        <v>5.53</v>
      </c>
      <c r="D236" s="95"/>
    </row>
    <row r="237" spans="1:4" ht="15.75" hidden="1" outlineLevel="1">
      <c r="A237" s="20" t="s">
        <v>452</v>
      </c>
      <c r="B237" s="21" t="s">
        <v>25</v>
      </c>
      <c r="C237" s="20">
        <v>5.1020000000000003</v>
      </c>
      <c r="D237" s="95"/>
    </row>
    <row r="238" spans="1:4" ht="15.75" hidden="1" outlineLevel="1">
      <c r="A238" s="20" t="s">
        <v>452</v>
      </c>
      <c r="B238" s="21" t="s">
        <v>27</v>
      </c>
      <c r="C238" s="20">
        <v>5.58</v>
      </c>
      <c r="D238" s="95"/>
    </row>
    <row r="239" spans="1:4" ht="15.75" hidden="1" outlineLevel="1">
      <c r="A239" s="20" t="s">
        <v>452</v>
      </c>
      <c r="B239" s="21" t="s">
        <v>28</v>
      </c>
      <c r="C239" s="20">
        <v>5.54</v>
      </c>
      <c r="D239" s="95"/>
    </row>
    <row r="240" spans="1:4" ht="15.75" hidden="1" outlineLevel="1">
      <c r="A240" s="20" t="s">
        <v>452</v>
      </c>
      <c r="B240" s="21" t="s">
        <v>29</v>
      </c>
      <c r="C240" s="20">
        <v>5.55</v>
      </c>
      <c r="D240" s="95"/>
    </row>
    <row r="241" spans="1:4" ht="15.75" hidden="1" outlineLevel="1">
      <c r="A241" s="20" t="s">
        <v>452</v>
      </c>
      <c r="B241" s="21" t="s">
        <v>30</v>
      </c>
      <c r="C241" s="20">
        <v>5.63</v>
      </c>
      <c r="D241" s="95"/>
    </row>
    <row r="242" spans="1:4" ht="15.75" hidden="1" outlineLevel="1">
      <c r="A242" s="20" t="s">
        <v>452</v>
      </c>
      <c r="B242" s="21" t="s">
        <v>31</v>
      </c>
      <c r="C242" s="20">
        <v>5.47</v>
      </c>
      <c r="D242" s="95"/>
    </row>
    <row r="243" spans="1:4" ht="15.75" hidden="1" outlineLevel="1">
      <c r="A243" s="20" t="s">
        <v>452</v>
      </c>
      <c r="B243" s="21" t="s">
        <v>32</v>
      </c>
      <c r="C243" s="20">
        <v>5.48</v>
      </c>
      <c r="D243" s="95"/>
    </row>
    <row r="244" spans="1:4" ht="15.75" collapsed="1">
      <c r="A244" s="25" t="s">
        <v>452</v>
      </c>
      <c r="B244" s="21"/>
      <c r="C244" s="20"/>
      <c r="D244" s="95"/>
    </row>
    <row r="245" spans="1:4" ht="15.75" hidden="1" outlineLevel="1">
      <c r="A245" s="20" t="s">
        <v>453</v>
      </c>
      <c r="B245" s="21" t="s">
        <v>8</v>
      </c>
      <c r="C245" s="20">
        <v>5.0999999999999996</v>
      </c>
      <c r="D245" s="95"/>
    </row>
    <row r="246" spans="1:4" ht="15.75" hidden="1" outlineLevel="1">
      <c r="A246" s="20" t="s">
        <v>453</v>
      </c>
      <c r="B246" s="21" t="s">
        <v>9</v>
      </c>
      <c r="C246" s="20">
        <v>5.2</v>
      </c>
      <c r="D246" s="95"/>
    </row>
    <row r="247" spans="1:4" ht="15.75" hidden="1" outlineLevel="1">
      <c r="A247" s="20" t="s">
        <v>453</v>
      </c>
      <c r="B247" s="21" t="s">
        <v>10</v>
      </c>
      <c r="C247" s="20">
        <v>5.3</v>
      </c>
      <c r="D247" s="95"/>
    </row>
    <row r="248" spans="1:4" ht="15.75" hidden="1" outlineLevel="1">
      <c r="A248" s="20" t="s">
        <v>453</v>
      </c>
      <c r="B248" s="21" t="s">
        <v>11</v>
      </c>
      <c r="C248" s="20">
        <v>5.6</v>
      </c>
      <c r="D248" s="95"/>
    </row>
    <row r="249" spans="1:4" ht="15.75" hidden="1" outlineLevel="1">
      <c r="A249" s="20" t="s">
        <v>453</v>
      </c>
      <c r="B249" s="21" t="s">
        <v>1662</v>
      </c>
      <c r="C249" s="22">
        <v>5.0999999999999996</v>
      </c>
      <c r="D249" s="95"/>
    </row>
    <row r="250" spans="1:4" ht="15.75" hidden="1" outlineLevel="1">
      <c r="A250" s="20" t="s">
        <v>453</v>
      </c>
      <c r="B250" s="21" t="s">
        <v>1659</v>
      </c>
      <c r="C250" s="20">
        <v>5.14</v>
      </c>
      <c r="D250" s="95"/>
    </row>
    <row r="251" spans="1:4" ht="15.75" hidden="1" outlineLevel="1">
      <c r="A251" s="20" t="s">
        <v>453</v>
      </c>
      <c r="B251" s="21" t="s">
        <v>14</v>
      </c>
      <c r="C251" s="20">
        <v>5.19</v>
      </c>
      <c r="D251" s="95"/>
    </row>
    <row r="252" spans="1:4" ht="15.75" hidden="1" outlineLevel="1">
      <c r="A252" s="20" t="s">
        <v>453</v>
      </c>
      <c r="B252" s="21" t="s">
        <v>15</v>
      </c>
      <c r="C252" s="20">
        <v>5.24</v>
      </c>
      <c r="D252" s="95"/>
    </row>
    <row r="253" spans="1:4" ht="15.75" hidden="1" outlineLevel="1">
      <c r="A253" s="20" t="s">
        <v>453</v>
      </c>
      <c r="B253" s="21" t="s">
        <v>16</v>
      </c>
      <c r="C253" s="20">
        <v>5.27</v>
      </c>
      <c r="D253" s="95"/>
    </row>
    <row r="254" spans="1:4" ht="15.75" hidden="1" outlineLevel="1">
      <c r="A254" s="20" t="s">
        <v>453</v>
      </c>
      <c r="B254" s="21" t="s">
        <v>17</v>
      </c>
      <c r="C254" s="20">
        <v>5.28</v>
      </c>
      <c r="D254" s="95"/>
    </row>
    <row r="255" spans="1:4" ht="15.75" hidden="1" outlineLevel="1">
      <c r="A255" s="20" t="s">
        <v>453</v>
      </c>
      <c r="B255" s="21" t="s">
        <v>19</v>
      </c>
      <c r="C255" s="22">
        <v>5.3</v>
      </c>
      <c r="D255" s="95"/>
    </row>
    <row r="256" spans="1:4" ht="15.75" hidden="1" outlineLevel="1">
      <c r="A256" s="20" t="s">
        <v>453</v>
      </c>
      <c r="B256" s="21" t="s">
        <v>115</v>
      </c>
      <c r="C256" s="20">
        <v>5.33</v>
      </c>
      <c r="D256" s="95"/>
    </row>
    <row r="257" spans="1:4" ht="15.75" hidden="1" outlineLevel="1">
      <c r="A257" s="20" t="s">
        <v>453</v>
      </c>
      <c r="B257" s="21" t="s">
        <v>23</v>
      </c>
      <c r="C257" s="20">
        <v>5.36</v>
      </c>
      <c r="D257" s="95"/>
    </row>
    <row r="258" spans="1:4" ht="15.75" hidden="1" outlineLevel="1">
      <c r="A258" s="20" t="s">
        <v>453</v>
      </c>
      <c r="B258" s="21" t="s">
        <v>24</v>
      </c>
      <c r="C258" s="20">
        <v>5.53</v>
      </c>
      <c r="D258" s="95"/>
    </row>
    <row r="259" spans="1:4" ht="15.75" hidden="1" outlineLevel="1">
      <c r="A259" s="20" t="s">
        <v>453</v>
      </c>
      <c r="B259" s="21" t="s">
        <v>27</v>
      </c>
      <c r="C259" s="20">
        <v>5.58</v>
      </c>
      <c r="D259" s="95"/>
    </row>
    <row r="260" spans="1:4" ht="15.75" hidden="1" outlineLevel="1">
      <c r="A260" s="20" t="s">
        <v>453</v>
      </c>
      <c r="B260" s="21" t="s">
        <v>28</v>
      </c>
      <c r="C260" s="20">
        <v>5.54</v>
      </c>
      <c r="D260" s="95"/>
    </row>
    <row r="261" spans="1:4" ht="15.75" hidden="1" outlineLevel="1">
      <c r="A261" s="20" t="s">
        <v>453</v>
      </c>
      <c r="B261" s="21" t="s">
        <v>29</v>
      </c>
      <c r="C261" s="20">
        <v>5.55</v>
      </c>
      <c r="D261" s="95"/>
    </row>
    <row r="262" spans="1:4" ht="15.75" hidden="1" outlineLevel="1">
      <c r="A262" s="20" t="s">
        <v>453</v>
      </c>
      <c r="B262" s="21" t="s">
        <v>30</v>
      </c>
      <c r="C262" s="20">
        <v>5.63</v>
      </c>
      <c r="D262" s="95"/>
    </row>
    <row r="263" spans="1:4" ht="15.75" hidden="1" outlineLevel="1">
      <c r="A263" s="20" t="s">
        <v>453</v>
      </c>
      <c r="B263" s="21" t="s">
        <v>31</v>
      </c>
      <c r="C263" s="20">
        <v>5.47</v>
      </c>
      <c r="D263" s="95"/>
    </row>
    <row r="264" spans="1:4" ht="15.75" hidden="1" outlineLevel="1">
      <c r="A264" s="20" t="s">
        <v>453</v>
      </c>
      <c r="B264" s="21" t="s">
        <v>32</v>
      </c>
      <c r="C264" s="20">
        <v>5.48</v>
      </c>
      <c r="D264" s="95"/>
    </row>
    <row r="265" spans="1:4" ht="15.75" collapsed="1">
      <c r="A265" s="25" t="s">
        <v>453</v>
      </c>
      <c r="B265" s="21"/>
      <c r="C265" s="20"/>
      <c r="D265" s="95"/>
    </row>
    <row r="266" spans="1:4" ht="15.75" hidden="1" outlineLevel="1">
      <c r="A266" s="20" t="s">
        <v>454</v>
      </c>
      <c r="B266" s="21" t="s">
        <v>8</v>
      </c>
      <c r="C266" s="20">
        <v>5.0999999999999996</v>
      </c>
      <c r="D266" s="95"/>
    </row>
    <row r="267" spans="1:4" ht="15.75" hidden="1" outlineLevel="1">
      <c r="A267" s="20" t="s">
        <v>454</v>
      </c>
      <c r="B267" s="21" t="s">
        <v>9</v>
      </c>
      <c r="C267" s="20">
        <v>5.2</v>
      </c>
      <c r="D267" s="95"/>
    </row>
    <row r="268" spans="1:4" ht="15.75" hidden="1" outlineLevel="1">
      <c r="A268" s="20" t="s">
        <v>454</v>
      </c>
      <c r="B268" s="21" t="s">
        <v>10</v>
      </c>
      <c r="C268" s="20">
        <v>5.3</v>
      </c>
      <c r="D268" s="95"/>
    </row>
    <row r="269" spans="1:4" ht="15.75" hidden="1" outlineLevel="1">
      <c r="A269" s="20" t="s">
        <v>454</v>
      </c>
      <c r="B269" s="21" t="s">
        <v>11</v>
      </c>
      <c r="C269" s="20">
        <v>5.6</v>
      </c>
      <c r="D269" s="95"/>
    </row>
    <row r="270" spans="1:4" ht="15.75" hidden="1" outlineLevel="1">
      <c r="A270" s="20" t="s">
        <v>454</v>
      </c>
      <c r="B270" s="21" t="s">
        <v>1662</v>
      </c>
      <c r="C270" s="22">
        <v>5.0999999999999996</v>
      </c>
      <c r="D270" s="95"/>
    </row>
    <row r="271" spans="1:4" ht="15.75" hidden="1" outlineLevel="1">
      <c r="A271" s="20" t="s">
        <v>454</v>
      </c>
      <c r="B271" s="21" t="s">
        <v>1659</v>
      </c>
      <c r="C271" s="20">
        <v>5.14</v>
      </c>
      <c r="D271" s="95"/>
    </row>
    <row r="272" spans="1:4" ht="15.75" hidden="1" outlineLevel="1">
      <c r="A272" s="20" t="s">
        <v>454</v>
      </c>
      <c r="B272" s="21" t="s">
        <v>14</v>
      </c>
      <c r="C272" s="20">
        <v>5.19</v>
      </c>
      <c r="D272" s="95"/>
    </row>
    <row r="273" spans="1:4" ht="15.75" hidden="1" outlineLevel="1">
      <c r="A273" s="20" t="s">
        <v>454</v>
      </c>
      <c r="B273" s="21" t="s">
        <v>15</v>
      </c>
      <c r="C273" s="20">
        <v>5.24</v>
      </c>
      <c r="D273" s="95"/>
    </row>
    <row r="274" spans="1:4" ht="15.75" hidden="1" outlineLevel="1">
      <c r="A274" s="20" t="s">
        <v>454</v>
      </c>
      <c r="B274" s="21" t="s">
        <v>114</v>
      </c>
      <c r="C274" s="20">
        <v>5.26</v>
      </c>
      <c r="D274" s="95"/>
    </row>
    <row r="275" spans="1:4" ht="15.75" hidden="1" outlineLevel="1">
      <c r="A275" s="20" t="s">
        <v>454</v>
      </c>
      <c r="B275" s="21" t="s">
        <v>16</v>
      </c>
      <c r="C275" s="20">
        <v>5.27</v>
      </c>
      <c r="D275" s="95"/>
    </row>
    <row r="276" spans="1:4" ht="15.75" hidden="1" outlineLevel="1">
      <c r="A276" s="20" t="s">
        <v>454</v>
      </c>
      <c r="B276" s="21" t="s">
        <v>17</v>
      </c>
      <c r="C276" s="20">
        <v>5.28</v>
      </c>
      <c r="D276" s="95"/>
    </row>
    <row r="277" spans="1:4" ht="15.75" hidden="1" outlineLevel="1">
      <c r="A277" s="20" t="s">
        <v>454</v>
      </c>
      <c r="B277" s="21" t="s">
        <v>18</v>
      </c>
      <c r="C277" s="20">
        <v>5.29</v>
      </c>
      <c r="D277" s="95"/>
    </row>
    <row r="278" spans="1:4" ht="15.75" hidden="1" outlineLevel="1">
      <c r="A278" s="20" t="s">
        <v>454</v>
      </c>
      <c r="B278" s="21" t="s">
        <v>19</v>
      </c>
      <c r="C278" s="22">
        <v>5.3</v>
      </c>
      <c r="D278" s="95"/>
    </row>
    <row r="279" spans="1:4" ht="15.75" hidden="1" outlineLevel="1">
      <c r="A279" s="20" t="s">
        <v>454</v>
      </c>
      <c r="B279" s="21" t="s">
        <v>115</v>
      </c>
      <c r="C279" s="20">
        <v>5.33</v>
      </c>
      <c r="D279" s="95"/>
    </row>
    <row r="280" spans="1:4" ht="15.75" hidden="1" outlineLevel="1">
      <c r="A280" s="20" t="s">
        <v>454</v>
      </c>
      <c r="B280" s="21" t="s">
        <v>23</v>
      </c>
      <c r="C280" s="20">
        <v>5.36</v>
      </c>
      <c r="D280" s="95"/>
    </row>
    <row r="281" spans="1:4" ht="15.75" hidden="1" outlineLevel="1">
      <c r="A281" s="20" t="s">
        <v>454</v>
      </c>
      <c r="B281" s="21" t="s">
        <v>176</v>
      </c>
      <c r="C281" s="20">
        <v>5.69</v>
      </c>
      <c r="D281" s="95"/>
    </row>
    <row r="282" spans="1:4" ht="15.75" hidden="1" outlineLevel="1">
      <c r="A282" s="20" t="s">
        <v>454</v>
      </c>
      <c r="B282" s="21" t="s">
        <v>177</v>
      </c>
      <c r="C282" s="22">
        <v>5.7</v>
      </c>
      <c r="D282" s="95"/>
    </row>
    <row r="283" spans="1:4" ht="15.75" hidden="1" outlineLevel="1">
      <c r="A283" s="20" t="s">
        <v>454</v>
      </c>
      <c r="B283" s="21" t="s">
        <v>178</v>
      </c>
      <c r="C283" s="20">
        <v>5.74</v>
      </c>
      <c r="D283" s="95"/>
    </row>
    <row r="284" spans="1:4" ht="15.75" hidden="1" outlineLevel="1">
      <c r="A284" s="20" t="s">
        <v>454</v>
      </c>
      <c r="B284" s="21" t="s">
        <v>179</v>
      </c>
      <c r="C284" s="20">
        <v>5.49</v>
      </c>
      <c r="D284" s="95"/>
    </row>
    <row r="285" spans="1:4" ht="15.75" hidden="1" outlineLevel="1">
      <c r="A285" s="20" t="s">
        <v>454</v>
      </c>
      <c r="B285" s="21" t="s">
        <v>180</v>
      </c>
      <c r="C285" s="20">
        <v>5.51</v>
      </c>
      <c r="D285" s="95"/>
    </row>
    <row r="286" spans="1:4" ht="15.75" hidden="1" outlineLevel="1">
      <c r="A286" s="20" t="s">
        <v>454</v>
      </c>
      <c r="B286" s="21" t="s">
        <v>1663</v>
      </c>
      <c r="C286" s="20">
        <v>5.52</v>
      </c>
      <c r="D286" s="95"/>
    </row>
    <row r="287" spans="1:4" ht="15.75" hidden="1" outlineLevel="1">
      <c r="A287" s="20" t="s">
        <v>454</v>
      </c>
      <c r="B287" s="21" t="s">
        <v>24</v>
      </c>
      <c r="C287" s="20">
        <v>5.53</v>
      </c>
      <c r="D287" s="95"/>
    </row>
    <row r="288" spans="1:4" ht="15.75" hidden="1" outlineLevel="1">
      <c r="A288" s="20" t="s">
        <v>454</v>
      </c>
      <c r="B288" s="21" t="s">
        <v>27</v>
      </c>
      <c r="C288" s="20">
        <v>5.58</v>
      </c>
      <c r="D288" s="95"/>
    </row>
    <row r="289" spans="1:4" ht="15.75" hidden="1" outlineLevel="1">
      <c r="A289" s="20" t="s">
        <v>454</v>
      </c>
      <c r="B289" s="21" t="s">
        <v>28</v>
      </c>
      <c r="C289" s="20">
        <v>5.54</v>
      </c>
      <c r="D289" s="95"/>
    </row>
    <row r="290" spans="1:4" ht="15.75" hidden="1" outlineLevel="1">
      <c r="A290" s="20" t="s">
        <v>454</v>
      </c>
      <c r="B290" s="21" t="s">
        <v>29</v>
      </c>
      <c r="C290" s="20">
        <v>5.55</v>
      </c>
      <c r="D290" s="95"/>
    </row>
    <row r="291" spans="1:4" ht="15.75" hidden="1" outlineLevel="1">
      <c r="A291" s="20" t="s">
        <v>454</v>
      </c>
      <c r="B291" s="21" t="s">
        <v>30</v>
      </c>
      <c r="C291" s="20">
        <v>5.63</v>
      </c>
      <c r="D291" s="95"/>
    </row>
    <row r="292" spans="1:4" ht="15.75" hidden="1" outlineLevel="1">
      <c r="A292" s="20" t="s">
        <v>454</v>
      </c>
      <c r="B292" s="21" t="s">
        <v>31</v>
      </c>
      <c r="C292" s="20">
        <v>5.47</v>
      </c>
      <c r="D292" s="95"/>
    </row>
    <row r="293" spans="1:4" ht="15.75" hidden="1" outlineLevel="1">
      <c r="A293" s="20" t="s">
        <v>454</v>
      </c>
      <c r="B293" s="21" t="s">
        <v>32</v>
      </c>
      <c r="C293" s="20">
        <v>5.48</v>
      </c>
      <c r="D293" s="95"/>
    </row>
    <row r="294" spans="1:4" ht="15.75" collapsed="1">
      <c r="A294" s="25" t="s">
        <v>454</v>
      </c>
      <c r="B294" s="21"/>
      <c r="C294" s="20"/>
      <c r="D294" s="95"/>
    </row>
    <row r="295" spans="1:4" ht="31.5" hidden="1" outlineLevel="1">
      <c r="A295" s="20" t="s">
        <v>455</v>
      </c>
      <c r="B295" s="21" t="s">
        <v>8</v>
      </c>
      <c r="C295" s="20">
        <v>5.0999999999999996</v>
      </c>
      <c r="D295" s="95"/>
    </row>
    <row r="296" spans="1:4" ht="31.5" hidden="1" outlineLevel="1">
      <c r="A296" s="20" t="s">
        <v>455</v>
      </c>
      <c r="B296" s="21" t="s">
        <v>9</v>
      </c>
      <c r="C296" s="20">
        <v>5.2</v>
      </c>
      <c r="D296" s="95"/>
    </row>
    <row r="297" spans="1:4" ht="31.5" hidden="1" outlineLevel="1">
      <c r="A297" s="20" t="s">
        <v>455</v>
      </c>
      <c r="B297" s="21" t="s">
        <v>10</v>
      </c>
      <c r="C297" s="20">
        <v>5.3</v>
      </c>
      <c r="D297" s="95"/>
    </row>
    <row r="298" spans="1:4" ht="31.5" hidden="1" outlineLevel="1">
      <c r="A298" s="20" t="s">
        <v>455</v>
      </c>
      <c r="B298" s="21" t="s">
        <v>1659</v>
      </c>
      <c r="C298" s="20">
        <v>5.14</v>
      </c>
      <c r="D298" s="95"/>
    </row>
    <row r="299" spans="1:4" ht="31.5" hidden="1" outlineLevel="1">
      <c r="A299" s="20" t="s">
        <v>455</v>
      </c>
      <c r="B299" s="21" t="s">
        <v>14</v>
      </c>
      <c r="C299" s="20">
        <v>5.19</v>
      </c>
      <c r="D299" s="95"/>
    </row>
    <row r="300" spans="1:4" ht="31.5" hidden="1" outlineLevel="1">
      <c r="A300" s="20" t="s">
        <v>455</v>
      </c>
      <c r="B300" s="21" t="s">
        <v>15</v>
      </c>
      <c r="C300" s="20">
        <v>5.24</v>
      </c>
      <c r="D300" s="95"/>
    </row>
    <row r="301" spans="1:4" ht="31.5" hidden="1" outlineLevel="1">
      <c r="A301" s="20" t="s">
        <v>455</v>
      </c>
      <c r="B301" s="21" t="s">
        <v>114</v>
      </c>
      <c r="C301" s="20">
        <v>5.26</v>
      </c>
      <c r="D301" s="95"/>
    </row>
    <row r="302" spans="1:4" ht="31.5" hidden="1" outlineLevel="1">
      <c r="A302" s="20" t="s">
        <v>455</v>
      </c>
      <c r="B302" s="21" t="s">
        <v>16</v>
      </c>
      <c r="C302" s="20">
        <v>5.27</v>
      </c>
      <c r="D302" s="95"/>
    </row>
    <row r="303" spans="1:4" ht="31.5" hidden="1" outlineLevel="1">
      <c r="A303" s="20" t="s">
        <v>455</v>
      </c>
      <c r="B303" s="21" t="s">
        <v>17</v>
      </c>
      <c r="C303" s="20">
        <v>5.28</v>
      </c>
      <c r="D303" s="95"/>
    </row>
    <row r="304" spans="1:4" ht="31.5" hidden="1" outlineLevel="1">
      <c r="A304" s="20" t="s">
        <v>455</v>
      </c>
      <c r="B304" s="21" t="s">
        <v>201</v>
      </c>
      <c r="C304" s="20">
        <v>5.37</v>
      </c>
      <c r="D304" s="95"/>
    </row>
    <row r="305" spans="1:4" ht="31.5" hidden="1" outlineLevel="1">
      <c r="A305" s="20" t="s">
        <v>455</v>
      </c>
      <c r="B305" s="21" t="s">
        <v>179</v>
      </c>
      <c r="C305" s="20">
        <v>5.49</v>
      </c>
      <c r="D305" s="95"/>
    </row>
    <row r="306" spans="1:4" ht="31.5" hidden="1" outlineLevel="1">
      <c r="A306" s="20" t="s">
        <v>455</v>
      </c>
      <c r="B306" s="21" t="s">
        <v>180</v>
      </c>
      <c r="C306" s="20">
        <v>5.51</v>
      </c>
      <c r="D306" s="95"/>
    </row>
    <row r="307" spans="1:4" ht="31.5" hidden="1" outlineLevel="1">
      <c r="A307" s="20" t="s">
        <v>455</v>
      </c>
      <c r="B307" s="21" t="s">
        <v>24</v>
      </c>
      <c r="C307" s="20">
        <v>5.53</v>
      </c>
      <c r="D307" s="95"/>
    </row>
    <row r="308" spans="1:4" ht="31.5" hidden="1" outlineLevel="1">
      <c r="A308" s="20" t="s">
        <v>455</v>
      </c>
      <c r="B308" s="21" t="s">
        <v>176</v>
      </c>
      <c r="C308" s="20">
        <v>5.69</v>
      </c>
      <c r="D308" s="95"/>
    </row>
    <row r="309" spans="1:4" ht="31.5" hidden="1" outlineLevel="1">
      <c r="A309" s="20" t="s">
        <v>455</v>
      </c>
      <c r="B309" s="21" t="s">
        <v>202</v>
      </c>
      <c r="C309" s="20">
        <v>5.75</v>
      </c>
      <c r="D309" s="95"/>
    </row>
    <row r="310" spans="1:4" ht="31.5" hidden="1" outlineLevel="1">
      <c r="A310" s="20" t="s">
        <v>455</v>
      </c>
      <c r="B310" s="21" t="s">
        <v>177</v>
      </c>
      <c r="C310" s="22">
        <v>5.7</v>
      </c>
      <c r="D310" s="95"/>
    </row>
    <row r="311" spans="1:4" ht="31.5" hidden="1" outlineLevel="1">
      <c r="A311" s="20" t="s">
        <v>455</v>
      </c>
      <c r="B311" s="21" t="s">
        <v>178</v>
      </c>
      <c r="C311" s="20">
        <v>5.74</v>
      </c>
      <c r="D311" s="95"/>
    </row>
    <row r="312" spans="1:4" ht="31.5" hidden="1" outlineLevel="1">
      <c r="A312" s="20" t="s">
        <v>455</v>
      </c>
      <c r="B312" s="21" t="s">
        <v>27</v>
      </c>
      <c r="C312" s="20">
        <v>5.58</v>
      </c>
      <c r="D312" s="95"/>
    </row>
    <row r="313" spans="1:4" ht="31.5" hidden="1" outlineLevel="1">
      <c r="A313" s="20" t="s">
        <v>455</v>
      </c>
      <c r="B313" s="21" t="s">
        <v>28</v>
      </c>
      <c r="C313" s="20">
        <v>5.54</v>
      </c>
      <c r="D313" s="95"/>
    </row>
    <row r="314" spans="1:4" ht="31.5" hidden="1" outlineLevel="1">
      <c r="A314" s="20" t="s">
        <v>455</v>
      </c>
      <c r="B314" s="21" t="s">
        <v>29</v>
      </c>
      <c r="C314" s="20">
        <v>5.55</v>
      </c>
      <c r="D314" s="95"/>
    </row>
    <row r="315" spans="1:4" ht="31.5" hidden="1" outlineLevel="1">
      <c r="A315" s="20" t="s">
        <v>455</v>
      </c>
      <c r="B315" s="21" t="s">
        <v>30</v>
      </c>
      <c r="C315" s="20">
        <v>5.63</v>
      </c>
      <c r="D315" s="95"/>
    </row>
    <row r="316" spans="1:4" ht="31.5" hidden="1" outlineLevel="1">
      <c r="A316" s="20" t="s">
        <v>455</v>
      </c>
      <c r="B316" s="21" t="s">
        <v>203</v>
      </c>
      <c r="C316" s="20">
        <v>5.65</v>
      </c>
      <c r="D316" s="95"/>
    </row>
    <row r="317" spans="1:4" ht="31.5" hidden="1" outlineLevel="1">
      <c r="A317" s="20" t="s">
        <v>455</v>
      </c>
      <c r="B317" s="21" t="s">
        <v>204</v>
      </c>
      <c r="C317" s="20">
        <v>5.68</v>
      </c>
      <c r="D317" s="95"/>
    </row>
    <row r="318" spans="1:4" ht="31.5" hidden="1" outlineLevel="1">
      <c r="A318" s="20" t="s">
        <v>455</v>
      </c>
      <c r="B318" s="21" t="s">
        <v>31</v>
      </c>
      <c r="C318" s="20">
        <v>5.47</v>
      </c>
      <c r="D318" s="95"/>
    </row>
    <row r="319" spans="1:4" ht="31.5" hidden="1" outlineLevel="1">
      <c r="A319" s="20" t="s">
        <v>455</v>
      </c>
      <c r="B319" s="21" t="s">
        <v>32</v>
      </c>
      <c r="C319" s="20">
        <v>5.48</v>
      </c>
      <c r="D319" s="95"/>
    </row>
    <row r="320" spans="1:4" ht="31.5" collapsed="1">
      <c r="A320" s="25" t="s">
        <v>455</v>
      </c>
      <c r="B320" s="21"/>
      <c r="C320" s="20"/>
      <c r="D320" s="95"/>
    </row>
    <row r="321" spans="1:4" ht="31.5" hidden="1" outlineLevel="1">
      <c r="A321" s="20" t="s">
        <v>456</v>
      </c>
      <c r="B321" s="21" t="s">
        <v>8</v>
      </c>
      <c r="C321" s="20">
        <v>5.0999999999999996</v>
      </c>
      <c r="D321" s="95"/>
    </row>
    <row r="322" spans="1:4" ht="31.5" hidden="1" outlineLevel="1">
      <c r="A322" s="20" t="s">
        <v>456</v>
      </c>
      <c r="B322" s="21" t="s">
        <v>9</v>
      </c>
      <c r="C322" s="20">
        <v>5.2</v>
      </c>
      <c r="D322" s="95"/>
    </row>
    <row r="323" spans="1:4" ht="31.5" hidden="1" outlineLevel="1">
      <c r="A323" s="20" t="s">
        <v>456</v>
      </c>
      <c r="B323" s="21" t="s">
        <v>114</v>
      </c>
      <c r="C323" s="20">
        <v>5.26</v>
      </c>
      <c r="D323" s="95"/>
    </row>
    <row r="324" spans="1:4" ht="31.5" hidden="1" outlineLevel="1">
      <c r="A324" s="20" t="s">
        <v>456</v>
      </c>
      <c r="B324" s="21" t="s">
        <v>1659</v>
      </c>
      <c r="C324" s="20">
        <v>5.14</v>
      </c>
      <c r="D324" s="95"/>
    </row>
    <row r="325" spans="1:4" ht="31.5" hidden="1" outlineLevel="1">
      <c r="A325" s="20" t="s">
        <v>456</v>
      </c>
      <c r="B325" s="21" t="s">
        <v>14</v>
      </c>
      <c r="C325" s="20">
        <v>5.19</v>
      </c>
      <c r="D325" s="95"/>
    </row>
    <row r="326" spans="1:4" ht="31.5" hidden="1" outlineLevel="1">
      <c r="A326" s="20" t="s">
        <v>456</v>
      </c>
      <c r="B326" s="21" t="s">
        <v>201</v>
      </c>
      <c r="C326" s="20">
        <v>5.37</v>
      </c>
      <c r="D326" s="95"/>
    </row>
    <row r="327" spans="1:4" ht="31.5" hidden="1" outlineLevel="1">
      <c r="A327" s="20" t="s">
        <v>456</v>
      </c>
      <c r="B327" s="21" t="s">
        <v>176</v>
      </c>
      <c r="C327" s="20">
        <v>5.69</v>
      </c>
      <c r="D327" s="95"/>
    </row>
    <row r="328" spans="1:4" ht="31.5" hidden="1" outlineLevel="1">
      <c r="A328" s="20" t="s">
        <v>456</v>
      </c>
      <c r="B328" s="21" t="s">
        <v>205</v>
      </c>
      <c r="C328" s="22">
        <v>5.8</v>
      </c>
      <c r="D328" s="95"/>
    </row>
    <row r="329" spans="1:4" ht="31.5" hidden="1" outlineLevel="1">
      <c r="A329" s="20" t="s">
        <v>456</v>
      </c>
      <c r="B329" s="21" t="s">
        <v>202</v>
      </c>
      <c r="C329" s="20">
        <v>5.75</v>
      </c>
      <c r="D329" s="95"/>
    </row>
    <row r="330" spans="1:4" ht="31.5" hidden="1" outlineLevel="1">
      <c r="A330" s="20" t="s">
        <v>456</v>
      </c>
      <c r="B330" s="21" t="s">
        <v>177</v>
      </c>
      <c r="C330" s="22">
        <v>5.7</v>
      </c>
      <c r="D330" s="95"/>
    </row>
    <row r="331" spans="1:4" ht="31.5" hidden="1" outlineLevel="1">
      <c r="A331" s="20" t="s">
        <v>456</v>
      </c>
      <c r="B331" s="21" t="s">
        <v>178</v>
      </c>
      <c r="C331" s="20">
        <v>5.74</v>
      </c>
      <c r="D331" s="95"/>
    </row>
    <row r="332" spans="1:4" ht="31.5" hidden="1" outlineLevel="1">
      <c r="A332" s="20" t="s">
        <v>456</v>
      </c>
      <c r="B332" s="21" t="s">
        <v>27</v>
      </c>
      <c r="C332" s="20">
        <v>5.58</v>
      </c>
      <c r="D332" s="95"/>
    </row>
    <row r="333" spans="1:4" ht="31.5" hidden="1" outlineLevel="1">
      <c r="A333" s="20" t="s">
        <v>456</v>
      </c>
      <c r="B333" s="21" t="s">
        <v>29</v>
      </c>
      <c r="C333" s="20">
        <v>5.55</v>
      </c>
      <c r="D333" s="95"/>
    </row>
    <row r="334" spans="1:4" ht="31.5" hidden="1" outlineLevel="1">
      <c r="A334" s="20" t="s">
        <v>456</v>
      </c>
      <c r="B334" s="21" t="s">
        <v>30</v>
      </c>
      <c r="C334" s="20">
        <v>5.63</v>
      </c>
      <c r="D334" s="95"/>
    </row>
    <row r="335" spans="1:4" ht="31.5" hidden="1" outlineLevel="1">
      <c r="A335" s="20" t="s">
        <v>456</v>
      </c>
      <c r="B335" s="21" t="s">
        <v>203</v>
      </c>
      <c r="C335" s="20">
        <v>5.65</v>
      </c>
      <c r="D335" s="95"/>
    </row>
    <row r="336" spans="1:4" ht="31.5" hidden="1" outlineLevel="1">
      <c r="A336" s="20" t="s">
        <v>456</v>
      </c>
      <c r="B336" s="21" t="s">
        <v>204</v>
      </c>
      <c r="C336" s="20">
        <v>5.68</v>
      </c>
      <c r="D336" s="95"/>
    </row>
    <row r="337" spans="1:4" ht="31.5" hidden="1" outlineLevel="1">
      <c r="A337" s="20" t="s">
        <v>456</v>
      </c>
      <c r="B337" s="21" t="s">
        <v>31</v>
      </c>
      <c r="C337" s="20">
        <v>5.47</v>
      </c>
      <c r="D337" s="95"/>
    </row>
    <row r="338" spans="1:4" ht="31.5" hidden="1" outlineLevel="1">
      <c r="A338" s="20" t="s">
        <v>456</v>
      </c>
      <c r="B338" s="21" t="s">
        <v>32</v>
      </c>
      <c r="C338" s="20">
        <v>5.48</v>
      </c>
      <c r="D338" s="95"/>
    </row>
    <row r="339" spans="1:4" ht="31.5" collapsed="1">
      <c r="A339" s="25" t="s">
        <v>456</v>
      </c>
      <c r="B339" s="21"/>
      <c r="C339" s="20"/>
      <c r="D339" s="95"/>
    </row>
    <row r="340" spans="1:4" ht="31.5" hidden="1" outlineLevel="1">
      <c r="A340" s="20" t="s">
        <v>457</v>
      </c>
      <c r="B340" s="21" t="s">
        <v>206</v>
      </c>
      <c r="C340" s="20">
        <v>5.0999999999999996</v>
      </c>
      <c r="D340" s="95"/>
    </row>
    <row r="341" spans="1:4" ht="31.5" hidden="1" outlineLevel="1">
      <c r="A341" s="20" t="s">
        <v>457</v>
      </c>
      <c r="B341" s="21" t="s">
        <v>9</v>
      </c>
      <c r="C341" s="20">
        <v>5.2</v>
      </c>
      <c r="D341" s="95"/>
    </row>
    <row r="342" spans="1:4" ht="31.5" hidden="1" outlineLevel="1">
      <c r="A342" s="20" t="s">
        <v>457</v>
      </c>
      <c r="B342" s="21" t="s">
        <v>114</v>
      </c>
      <c r="C342" s="20">
        <v>5.26</v>
      </c>
      <c r="D342" s="95"/>
    </row>
    <row r="343" spans="1:4" ht="31.5" hidden="1" outlineLevel="1">
      <c r="A343" s="20" t="s">
        <v>457</v>
      </c>
      <c r="B343" s="21" t="s">
        <v>207</v>
      </c>
      <c r="C343" s="20">
        <v>5.38</v>
      </c>
      <c r="D343" s="95"/>
    </row>
    <row r="344" spans="1:4" ht="31.5" hidden="1" outlineLevel="1">
      <c r="A344" s="20" t="s">
        <v>457</v>
      </c>
      <c r="B344" s="21" t="s">
        <v>208</v>
      </c>
      <c r="C344" s="20">
        <v>5.39</v>
      </c>
      <c r="D344" s="95"/>
    </row>
    <row r="345" spans="1:4" ht="31.5" hidden="1" outlineLevel="1">
      <c r="A345" s="20" t="s">
        <v>457</v>
      </c>
      <c r="B345" s="21" t="s">
        <v>209</v>
      </c>
      <c r="C345" s="22">
        <v>5.6</v>
      </c>
      <c r="D345" s="95"/>
    </row>
    <row r="346" spans="1:4" ht="31.5" hidden="1" outlineLevel="1">
      <c r="A346" s="20" t="s">
        <v>457</v>
      </c>
      <c r="B346" s="21" t="s">
        <v>32</v>
      </c>
      <c r="C346" s="20">
        <v>5.48</v>
      </c>
      <c r="D346" s="95"/>
    </row>
    <row r="347" spans="1:4" ht="31.5" collapsed="1">
      <c r="A347" s="25" t="s">
        <v>457</v>
      </c>
      <c r="B347" s="21"/>
      <c r="C347" s="20"/>
      <c r="D347" s="95"/>
    </row>
    <row r="348" spans="1:4" ht="31.5" hidden="1" outlineLevel="1">
      <c r="A348" s="20" t="s">
        <v>458</v>
      </c>
      <c r="B348" s="21" t="s">
        <v>8</v>
      </c>
      <c r="C348" s="20">
        <v>5.0999999999999996</v>
      </c>
      <c r="D348" s="95"/>
    </row>
    <row r="349" spans="1:4" ht="31.5" hidden="1" outlineLevel="1">
      <c r="A349" s="20" t="s">
        <v>458</v>
      </c>
      <c r="B349" s="21" t="s">
        <v>9</v>
      </c>
      <c r="C349" s="20">
        <v>5.2</v>
      </c>
      <c r="D349" s="95"/>
    </row>
    <row r="350" spans="1:4" ht="31.5" hidden="1" outlineLevel="1">
      <c r="A350" s="20" t="s">
        <v>458</v>
      </c>
      <c r="B350" s="21" t="s">
        <v>10</v>
      </c>
      <c r="C350" s="20">
        <v>5.3</v>
      </c>
      <c r="D350" s="95"/>
    </row>
    <row r="351" spans="1:4" ht="31.5" hidden="1" outlineLevel="1">
      <c r="A351" s="20" t="s">
        <v>458</v>
      </c>
      <c r="B351" s="21" t="s">
        <v>11</v>
      </c>
      <c r="C351" s="20">
        <v>5.6</v>
      </c>
      <c r="D351" s="95"/>
    </row>
    <row r="352" spans="1:4" ht="31.5" hidden="1" outlineLevel="1">
      <c r="A352" s="20" t="s">
        <v>458</v>
      </c>
      <c r="B352" s="21" t="s">
        <v>1662</v>
      </c>
      <c r="C352" s="22">
        <v>5.0999999999999996</v>
      </c>
      <c r="D352" s="95"/>
    </row>
    <row r="353" spans="1:4" ht="31.5" hidden="1" outlineLevel="1">
      <c r="A353" s="20" t="s">
        <v>458</v>
      </c>
      <c r="B353" s="21" t="s">
        <v>1659</v>
      </c>
      <c r="C353" s="20">
        <v>5.14</v>
      </c>
      <c r="D353" s="95"/>
    </row>
    <row r="354" spans="1:4" ht="31.5" hidden="1" outlineLevel="1">
      <c r="A354" s="20" t="s">
        <v>458</v>
      </c>
      <c r="B354" s="21" t="s">
        <v>14</v>
      </c>
      <c r="C354" s="20">
        <v>5.19</v>
      </c>
      <c r="D354" s="95"/>
    </row>
    <row r="355" spans="1:4" ht="31.5" hidden="1" outlineLevel="1">
      <c r="A355" s="20" t="s">
        <v>458</v>
      </c>
      <c r="B355" s="21" t="s">
        <v>15</v>
      </c>
      <c r="C355" s="20">
        <v>5.24</v>
      </c>
      <c r="D355" s="95"/>
    </row>
    <row r="356" spans="1:4" ht="31.5" hidden="1" outlineLevel="1">
      <c r="A356" s="20" t="s">
        <v>458</v>
      </c>
      <c r="B356" s="21" t="s">
        <v>114</v>
      </c>
      <c r="C356" s="20">
        <v>5.26</v>
      </c>
      <c r="D356" s="95"/>
    </row>
    <row r="357" spans="1:4" ht="31.5" hidden="1" outlineLevel="1">
      <c r="A357" s="20" t="s">
        <v>458</v>
      </c>
      <c r="B357" s="21" t="s">
        <v>16</v>
      </c>
      <c r="C357" s="20">
        <v>5.27</v>
      </c>
      <c r="D357" s="95"/>
    </row>
    <row r="358" spans="1:4" ht="31.5" hidden="1" outlineLevel="1">
      <c r="A358" s="20" t="s">
        <v>458</v>
      </c>
      <c r="B358" s="21" t="s">
        <v>17</v>
      </c>
      <c r="C358" s="20">
        <v>5.28</v>
      </c>
      <c r="D358" s="95"/>
    </row>
    <row r="359" spans="1:4" ht="31.5" hidden="1" outlineLevel="1">
      <c r="A359" s="20" t="s">
        <v>458</v>
      </c>
      <c r="B359" s="21" t="s">
        <v>21</v>
      </c>
      <c r="C359" s="20">
        <v>5.31</v>
      </c>
      <c r="D359" s="95"/>
    </row>
    <row r="360" spans="1:4" ht="31.5" hidden="1" outlineLevel="1">
      <c r="A360" s="20" t="s">
        <v>458</v>
      </c>
      <c r="B360" s="21" t="s">
        <v>23</v>
      </c>
      <c r="C360" s="20">
        <v>5.36</v>
      </c>
      <c r="D360" s="95"/>
    </row>
    <row r="361" spans="1:4" ht="31.5" hidden="1" outlineLevel="1">
      <c r="A361" s="20" t="s">
        <v>458</v>
      </c>
      <c r="B361" s="21" t="s">
        <v>201</v>
      </c>
      <c r="C361" s="20">
        <v>5.37</v>
      </c>
      <c r="D361" s="95"/>
    </row>
    <row r="362" spans="1:4" ht="31.5" hidden="1" outlineLevel="1">
      <c r="A362" s="20" t="s">
        <v>458</v>
      </c>
      <c r="B362" s="21" t="s">
        <v>179</v>
      </c>
      <c r="C362" s="20">
        <v>5.49</v>
      </c>
      <c r="D362" s="95"/>
    </row>
    <row r="363" spans="1:4" ht="31.5" hidden="1" outlineLevel="1">
      <c r="A363" s="20" t="s">
        <v>458</v>
      </c>
      <c r="B363" s="21" t="s">
        <v>180</v>
      </c>
      <c r="C363" s="20">
        <v>5.51</v>
      </c>
      <c r="D363" s="95"/>
    </row>
    <row r="364" spans="1:4" ht="31.5" hidden="1" outlineLevel="1">
      <c r="A364" s="20" t="s">
        <v>458</v>
      </c>
      <c r="B364" s="21" t="s">
        <v>1663</v>
      </c>
      <c r="C364" s="20">
        <v>5.52</v>
      </c>
      <c r="D364" s="95"/>
    </row>
    <row r="365" spans="1:4" ht="31.5" hidden="1" outlineLevel="1">
      <c r="A365" s="20" t="s">
        <v>458</v>
      </c>
      <c r="B365" s="21" t="s">
        <v>24</v>
      </c>
      <c r="C365" s="20">
        <v>5.53</v>
      </c>
      <c r="D365" s="95"/>
    </row>
    <row r="366" spans="1:4" ht="31.5" hidden="1" outlineLevel="1">
      <c r="A366" s="20" t="s">
        <v>458</v>
      </c>
      <c r="B366" s="21" t="s">
        <v>176</v>
      </c>
      <c r="C366" s="20">
        <v>5.69</v>
      </c>
      <c r="D366" s="95"/>
    </row>
    <row r="367" spans="1:4" ht="31.5" hidden="1" outlineLevel="1">
      <c r="A367" s="20" t="s">
        <v>458</v>
      </c>
      <c r="B367" s="21" t="s">
        <v>205</v>
      </c>
      <c r="C367" s="22">
        <v>5.8</v>
      </c>
      <c r="D367" s="95"/>
    </row>
    <row r="368" spans="1:4" ht="31.5" hidden="1" outlineLevel="1">
      <c r="A368" s="20" t="s">
        <v>458</v>
      </c>
      <c r="B368" s="21" t="s">
        <v>210</v>
      </c>
      <c r="C368" s="22">
        <v>5.72</v>
      </c>
      <c r="D368" s="95"/>
    </row>
    <row r="369" spans="1:4" ht="31.5" hidden="1" outlineLevel="1">
      <c r="A369" s="20" t="s">
        <v>458</v>
      </c>
      <c r="B369" s="21" t="s">
        <v>202</v>
      </c>
      <c r="C369" s="20">
        <v>5.75</v>
      </c>
      <c r="D369" s="95"/>
    </row>
    <row r="370" spans="1:4" ht="31.5" hidden="1" outlineLevel="1">
      <c r="A370" s="20" t="s">
        <v>458</v>
      </c>
      <c r="B370" s="21" t="s">
        <v>177</v>
      </c>
      <c r="C370" s="22">
        <v>5.7</v>
      </c>
      <c r="D370" s="95"/>
    </row>
    <row r="371" spans="1:4" ht="31.5" hidden="1" outlineLevel="1">
      <c r="A371" s="20" t="s">
        <v>458</v>
      </c>
      <c r="B371" s="21" t="s">
        <v>178</v>
      </c>
      <c r="C371" s="20">
        <v>5.74</v>
      </c>
      <c r="D371" s="95"/>
    </row>
    <row r="372" spans="1:4" ht="31.5" hidden="1" outlineLevel="1">
      <c r="A372" s="20" t="s">
        <v>458</v>
      </c>
      <c r="B372" s="21" t="s">
        <v>211</v>
      </c>
      <c r="C372" s="20">
        <v>5.76</v>
      </c>
      <c r="D372" s="95"/>
    </row>
    <row r="373" spans="1:4" ht="31.5" hidden="1" outlineLevel="1">
      <c r="A373" s="20" t="s">
        <v>458</v>
      </c>
      <c r="B373" s="21" t="s">
        <v>212</v>
      </c>
      <c r="C373" s="20">
        <v>5.89</v>
      </c>
      <c r="D373" s="94" t="s">
        <v>1658</v>
      </c>
    </row>
    <row r="374" spans="1:4" ht="31.5" hidden="1" outlineLevel="1">
      <c r="A374" s="20" t="s">
        <v>458</v>
      </c>
      <c r="B374" s="21" t="s">
        <v>213</v>
      </c>
      <c r="C374" s="20">
        <v>5.109</v>
      </c>
      <c r="D374" s="94"/>
    </row>
    <row r="375" spans="1:4" ht="31.5" hidden="1" outlineLevel="1">
      <c r="A375" s="20" t="s">
        <v>458</v>
      </c>
      <c r="B375" s="21" t="s">
        <v>214</v>
      </c>
      <c r="C375" s="20">
        <v>5.1109999999999998</v>
      </c>
      <c r="D375" s="95"/>
    </row>
    <row r="376" spans="1:4" ht="31.5" hidden="1" outlineLevel="1">
      <c r="A376" s="20" t="s">
        <v>458</v>
      </c>
      <c r="B376" s="21" t="s">
        <v>216</v>
      </c>
      <c r="C376" s="20">
        <v>5.1120000000000001</v>
      </c>
      <c r="D376" s="95"/>
    </row>
    <row r="377" spans="1:4" ht="31.5" hidden="1" outlineLevel="1">
      <c r="A377" s="20" t="s">
        <v>458</v>
      </c>
      <c r="B377" s="24" t="s">
        <v>1664</v>
      </c>
      <c r="C377" s="20">
        <v>5.1130000000000004</v>
      </c>
      <c r="D377" s="95"/>
    </row>
    <row r="378" spans="1:4" ht="31.5" hidden="1" outlineLevel="1">
      <c r="A378" s="20" t="s">
        <v>458</v>
      </c>
      <c r="B378" s="21" t="s">
        <v>27</v>
      </c>
      <c r="C378" s="20">
        <v>5.58</v>
      </c>
      <c r="D378" s="95"/>
    </row>
    <row r="379" spans="1:4" ht="31.5" hidden="1" outlineLevel="1">
      <c r="A379" s="20" t="s">
        <v>458</v>
      </c>
      <c r="B379" s="21" t="s">
        <v>28</v>
      </c>
      <c r="C379" s="20">
        <v>5.54</v>
      </c>
      <c r="D379" s="95"/>
    </row>
    <row r="380" spans="1:4" ht="31.5" hidden="1" outlineLevel="1">
      <c r="A380" s="20" t="s">
        <v>458</v>
      </c>
      <c r="B380" s="21" t="s">
        <v>29</v>
      </c>
      <c r="C380" s="20">
        <v>5.55</v>
      </c>
      <c r="D380" s="95"/>
    </row>
    <row r="381" spans="1:4" ht="31.5" hidden="1" outlineLevel="1">
      <c r="A381" s="20" t="s">
        <v>458</v>
      </c>
      <c r="B381" s="21" t="s">
        <v>30</v>
      </c>
      <c r="C381" s="20">
        <v>5.63</v>
      </c>
      <c r="D381" s="95"/>
    </row>
    <row r="382" spans="1:4" ht="31.5" hidden="1" outlineLevel="1">
      <c r="A382" s="20" t="s">
        <v>458</v>
      </c>
      <c r="B382" s="21" t="s">
        <v>203</v>
      </c>
      <c r="C382" s="20">
        <v>5.65</v>
      </c>
      <c r="D382" s="95"/>
    </row>
    <row r="383" spans="1:4" ht="31.5" hidden="1" outlineLevel="1">
      <c r="A383" s="20" t="s">
        <v>458</v>
      </c>
      <c r="B383" s="21" t="s">
        <v>218</v>
      </c>
      <c r="C383" s="20">
        <v>5.66</v>
      </c>
      <c r="D383" s="95"/>
    </row>
    <row r="384" spans="1:4" ht="31.5" hidden="1" outlineLevel="1">
      <c r="A384" s="20" t="s">
        <v>458</v>
      </c>
      <c r="B384" s="21" t="s">
        <v>204</v>
      </c>
      <c r="C384" s="20">
        <v>5.68</v>
      </c>
      <c r="D384" s="95"/>
    </row>
    <row r="385" spans="1:4" ht="31.5" hidden="1" outlineLevel="1">
      <c r="A385" s="20" t="s">
        <v>458</v>
      </c>
      <c r="B385" s="21" t="s">
        <v>31</v>
      </c>
      <c r="C385" s="20">
        <v>5.47</v>
      </c>
      <c r="D385" s="95"/>
    </row>
    <row r="386" spans="1:4" ht="31.5" hidden="1" outlineLevel="1">
      <c r="A386" s="20" t="s">
        <v>458</v>
      </c>
      <c r="B386" s="21" t="s">
        <v>32</v>
      </c>
      <c r="C386" s="20">
        <v>5.48</v>
      </c>
      <c r="D386" s="95"/>
    </row>
    <row r="387" spans="1:4" ht="31.5" collapsed="1">
      <c r="A387" s="25" t="s">
        <v>458</v>
      </c>
      <c r="B387" s="21"/>
      <c r="C387" s="20"/>
      <c r="D387" s="95"/>
    </row>
    <row r="388" spans="1:4" ht="15.75" hidden="1" outlineLevel="1">
      <c r="A388" s="20" t="s">
        <v>459</v>
      </c>
      <c r="B388" s="21" t="s">
        <v>8</v>
      </c>
      <c r="C388" s="20">
        <v>5.0999999999999996</v>
      </c>
      <c r="D388" s="95"/>
    </row>
    <row r="389" spans="1:4" ht="15.75" hidden="1" outlineLevel="1">
      <c r="A389" s="20" t="s">
        <v>459</v>
      </c>
      <c r="B389" s="21" t="s">
        <v>9</v>
      </c>
      <c r="C389" s="20">
        <v>5.2</v>
      </c>
      <c r="D389" s="95"/>
    </row>
    <row r="390" spans="1:4" ht="15.75" hidden="1" outlineLevel="1">
      <c r="A390" s="20" t="s">
        <v>459</v>
      </c>
      <c r="B390" s="21" t="s">
        <v>10</v>
      </c>
      <c r="C390" s="20">
        <v>5.3</v>
      </c>
      <c r="D390" s="95"/>
    </row>
    <row r="391" spans="1:4" ht="15.75" hidden="1" outlineLevel="1">
      <c r="A391" s="20" t="s">
        <v>459</v>
      </c>
      <c r="B391" s="21" t="s">
        <v>11</v>
      </c>
      <c r="C391" s="20">
        <v>5.6</v>
      </c>
      <c r="D391" s="95"/>
    </row>
    <row r="392" spans="1:4" ht="15.75" hidden="1" outlineLevel="1">
      <c r="A392" s="20" t="s">
        <v>459</v>
      </c>
      <c r="B392" s="21" t="s">
        <v>1662</v>
      </c>
      <c r="C392" s="22">
        <v>5.0999999999999996</v>
      </c>
      <c r="D392" s="95"/>
    </row>
    <row r="393" spans="1:4" ht="15.75" hidden="1" outlineLevel="1">
      <c r="A393" s="20" t="s">
        <v>459</v>
      </c>
      <c r="B393" s="21" t="s">
        <v>1659</v>
      </c>
      <c r="C393" s="20">
        <v>5.14</v>
      </c>
      <c r="D393" s="95"/>
    </row>
    <row r="394" spans="1:4" ht="15.75" hidden="1" outlineLevel="1">
      <c r="A394" s="20" t="s">
        <v>459</v>
      </c>
      <c r="B394" s="21" t="s">
        <v>14</v>
      </c>
      <c r="C394" s="20">
        <v>5.19</v>
      </c>
      <c r="D394" s="95"/>
    </row>
    <row r="395" spans="1:4" ht="15.75" hidden="1" outlineLevel="1">
      <c r="A395" s="20" t="s">
        <v>459</v>
      </c>
      <c r="B395" s="21" t="s">
        <v>15</v>
      </c>
      <c r="C395" s="20">
        <v>5.24</v>
      </c>
      <c r="D395" s="95"/>
    </row>
    <row r="396" spans="1:4" ht="15.75" hidden="1" outlineLevel="1">
      <c r="A396" s="20" t="s">
        <v>459</v>
      </c>
      <c r="B396" s="21" t="s">
        <v>114</v>
      </c>
      <c r="C396" s="20">
        <v>5.26</v>
      </c>
      <c r="D396" s="95"/>
    </row>
    <row r="397" spans="1:4" ht="15.75" hidden="1" outlineLevel="1">
      <c r="A397" s="20" t="s">
        <v>459</v>
      </c>
      <c r="B397" s="21" t="s">
        <v>16</v>
      </c>
      <c r="C397" s="20">
        <v>5.27</v>
      </c>
      <c r="D397" s="95"/>
    </row>
    <row r="398" spans="1:4" ht="15.75" hidden="1" outlineLevel="1">
      <c r="A398" s="20" t="s">
        <v>459</v>
      </c>
      <c r="B398" s="21" t="s">
        <v>17</v>
      </c>
      <c r="C398" s="20">
        <v>5.28</v>
      </c>
      <c r="D398" s="95"/>
    </row>
    <row r="399" spans="1:4" ht="15.75" hidden="1" outlineLevel="1">
      <c r="A399" s="20" t="s">
        <v>459</v>
      </c>
      <c r="B399" s="21" t="s">
        <v>18</v>
      </c>
      <c r="C399" s="20">
        <v>5.29</v>
      </c>
      <c r="D399" s="95"/>
    </row>
    <row r="400" spans="1:4" ht="15.75" hidden="1" outlineLevel="1">
      <c r="A400" s="20" t="s">
        <v>459</v>
      </c>
      <c r="B400" s="21" t="s">
        <v>21</v>
      </c>
      <c r="C400" s="20">
        <v>5.31</v>
      </c>
      <c r="D400" s="95"/>
    </row>
    <row r="401" spans="1:4" ht="15.75" hidden="1" outlineLevel="1">
      <c r="A401" s="20" t="s">
        <v>459</v>
      </c>
      <c r="B401" s="21" t="s">
        <v>23</v>
      </c>
      <c r="C401" s="20">
        <v>5.36</v>
      </c>
      <c r="D401" s="95"/>
    </row>
    <row r="402" spans="1:4" ht="15.75" hidden="1" outlineLevel="1">
      <c r="A402" s="20" t="s">
        <v>459</v>
      </c>
      <c r="B402" s="21" t="s">
        <v>201</v>
      </c>
      <c r="C402" s="20">
        <v>5.37</v>
      </c>
      <c r="D402" s="95"/>
    </row>
    <row r="403" spans="1:4" ht="15.75" hidden="1" outlineLevel="1">
      <c r="A403" s="20" t="s">
        <v>459</v>
      </c>
      <c r="B403" s="21" t="s">
        <v>179</v>
      </c>
      <c r="C403" s="20">
        <v>5.49</v>
      </c>
      <c r="D403" s="95"/>
    </row>
    <row r="404" spans="1:4" ht="15.75" hidden="1" outlineLevel="1">
      <c r="A404" s="20" t="s">
        <v>459</v>
      </c>
      <c r="B404" s="21" t="s">
        <v>180</v>
      </c>
      <c r="C404" s="20">
        <v>5.51</v>
      </c>
      <c r="D404" s="95"/>
    </row>
    <row r="405" spans="1:4" ht="15.75" hidden="1" outlineLevel="1">
      <c r="A405" s="20" t="s">
        <v>459</v>
      </c>
      <c r="B405" s="21" t="s">
        <v>1663</v>
      </c>
      <c r="C405" s="20">
        <v>5.52</v>
      </c>
      <c r="D405" s="95"/>
    </row>
    <row r="406" spans="1:4" ht="15.75" hidden="1" outlineLevel="1">
      <c r="A406" s="20" t="s">
        <v>459</v>
      </c>
      <c r="B406" s="21" t="s">
        <v>24</v>
      </c>
      <c r="C406" s="20">
        <v>5.53</v>
      </c>
      <c r="D406" s="95"/>
    </row>
    <row r="407" spans="1:4" ht="15.75" hidden="1" outlineLevel="1">
      <c r="A407" s="20" t="s">
        <v>459</v>
      </c>
      <c r="B407" s="21" t="s">
        <v>176</v>
      </c>
      <c r="C407" s="20">
        <v>5.69</v>
      </c>
      <c r="D407" s="95"/>
    </row>
    <row r="408" spans="1:4" ht="15.75" hidden="1" outlineLevel="1">
      <c r="A408" s="20" t="s">
        <v>459</v>
      </c>
      <c r="B408" s="21" t="s">
        <v>202</v>
      </c>
      <c r="C408" s="20">
        <v>5.75</v>
      </c>
      <c r="D408" s="95"/>
    </row>
    <row r="409" spans="1:4" ht="15.75" hidden="1" outlineLevel="1">
      <c r="A409" s="20" t="s">
        <v>459</v>
      </c>
      <c r="B409" s="21" t="s">
        <v>178</v>
      </c>
      <c r="C409" s="20">
        <v>5.74</v>
      </c>
      <c r="D409" s="95"/>
    </row>
    <row r="410" spans="1:4" ht="15.75" hidden="1" outlineLevel="1">
      <c r="A410" s="20" t="s">
        <v>459</v>
      </c>
      <c r="B410" s="21" t="s">
        <v>177</v>
      </c>
      <c r="C410" s="22">
        <v>5.7</v>
      </c>
      <c r="D410" s="95"/>
    </row>
    <row r="411" spans="1:4" ht="15.75" hidden="1" outlineLevel="1">
      <c r="A411" s="20" t="s">
        <v>459</v>
      </c>
      <c r="B411" s="21" t="s">
        <v>211</v>
      </c>
      <c r="C411" s="20">
        <v>5.76</v>
      </c>
      <c r="D411" s="95"/>
    </row>
    <row r="412" spans="1:4" ht="15.75" hidden="1" outlineLevel="1">
      <c r="A412" s="20" t="s">
        <v>459</v>
      </c>
      <c r="B412" s="21" t="s">
        <v>212</v>
      </c>
      <c r="C412" s="20">
        <v>5.89</v>
      </c>
      <c r="D412" s="94" t="s">
        <v>1658</v>
      </c>
    </row>
    <row r="413" spans="1:4" ht="15.75" hidden="1" outlineLevel="1">
      <c r="A413" s="20" t="s">
        <v>459</v>
      </c>
      <c r="B413" s="21" t="s">
        <v>213</v>
      </c>
      <c r="C413" s="20">
        <v>5.109</v>
      </c>
      <c r="D413" s="95"/>
    </row>
    <row r="414" spans="1:4" ht="15.75" hidden="1" outlineLevel="1">
      <c r="A414" s="20" t="s">
        <v>459</v>
      </c>
      <c r="B414" s="21" t="s">
        <v>214</v>
      </c>
      <c r="C414" s="20">
        <v>5.1109999999999998</v>
      </c>
      <c r="D414" s="95"/>
    </row>
    <row r="415" spans="1:4" ht="15.75" hidden="1" outlineLevel="1">
      <c r="A415" s="20" t="s">
        <v>459</v>
      </c>
      <c r="B415" s="21" t="s">
        <v>216</v>
      </c>
      <c r="C415" s="20">
        <v>5.1120000000000001</v>
      </c>
      <c r="D415" s="95"/>
    </row>
    <row r="416" spans="1:4" ht="15.75" hidden="1" outlineLevel="1">
      <c r="A416" s="20" t="s">
        <v>459</v>
      </c>
      <c r="B416" s="24" t="s">
        <v>1664</v>
      </c>
      <c r="C416" s="20">
        <v>5.1130000000000004</v>
      </c>
      <c r="D416" s="95"/>
    </row>
    <row r="417" spans="1:4" ht="15.75" hidden="1" outlineLevel="1">
      <c r="A417" s="20" t="s">
        <v>459</v>
      </c>
      <c r="B417" s="21" t="s">
        <v>27</v>
      </c>
      <c r="C417" s="20">
        <v>5.58</v>
      </c>
      <c r="D417" s="95"/>
    </row>
    <row r="418" spans="1:4" ht="15.75" hidden="1" outlineLevel="1">
      <c r="A418" s="20" t="s">
        <v>459</v>
      </c>
      <c r="B418" s="21" t="s">
        <v>28</v>
      </c>
      <c r="C418" s="20">
        <v>5.54</v>
      </c>
      <c r="D418" s="95"/>
    </row>
    <row r="419" spans="1:4" ht="15.75" hidden="1" outlineLevel="1">
      <c r="A419" s="20" t="s">
        <v>459</v>
      </c>
      <c r="B419" s="21" t="s">
        <v>29</v>
      </c>
      <c r="C419" s="20">
        <v>5.55</v>
      </c>
      <c r="D419" s="95"/>
    </row>
    <row r="420" spans="1:4" ht="15.75" hidden="1" outlineLevel="1">
      <c r="A420" s="20" t="s">
        <v>459</v>
      </c>
      <c r="B420" s="21" t="s">
        <v>30</v>
      </c>
      <c r="C420" s="20">
        <v>5.63</v>
      </c>
      <c r="D420" s="95"/>
    </row>
    <row r="421" spans="1:4" ht="15.75" hidden="1" outlineLevel="1">
      <c r="A421" s="20" t="s">
        <v>459</v>
      </c>
      <c r="B421" s="21" t="s">
        <v>203</v>
      </c>
      <c r="C421" s="20">
        <v>5.65</v>
      </c>
      <c r="D421" s="95"/>
    </row>
    <row r="422" spans="1:4" ht="15.75" hidden="1" outlineLevel="1">
      <c r="A422" s="20" t="s">
        <v>459</v>
      </c>
      <c r="B422" s="21" t="s">
        <v>218</v>
      </c>
      <c r="C422" s="20">
        <v>5.66</v>
      </c>
      <c r="D422" s="95"/>
    </row>
    <row r="423" spans="1:4" ht="15.75" hidden="1" outlineLevel="1">
      <c r="A423" s="20" t="s">
        <v>459</v>
      </c>
      <c r="B423" s="21" t="s">
        <v>204</v>
      </c>
      <c r="C423" s="20">
        <v>5.68</v>
      </c>
      <c r="D423" s="95"/>
    </row>
    <row r="424" spans="1:4" ht="15.75" hidden="1" outlineLevel="1">
      <c r="A424" s="20" t="s">
        <v>459</v>
      </c>
      <c r="B424" s="21" t="s">
        <v>31</v>
      </c>
      <c r="C424" s="20">
        <v>5.47</v>
      </c>
      <c r="D424" s="95"/>
    </row>
    <row r="425" spans="1:4" ht="15.75" hidden="1" outlineLevel="1">
      <c r="A425" s="20" t="s">
        <v>459</v>
      </c>
      <c r="B425" s="21" t="s">
        <v>32</v>
      </c>
      <c r="C425" s="20">
        <v>5.48</v>
      </c>
      <c r="D425" s="95"/>
    </row>
    <row r="426" spans="1:4" ht="15.75" collapsed="1">
      <c r="A426" s="25" t="s">
        <v>459</v>
      </c>
      <c r="B426" s="21"/>
      <c r="C426" s="20"/>
      <c r="D426" s="95"/>
    </row>
    <row r="427" spans="1:4" ht="15.75" hidden="1" outlineLevel="1">
      <c r="A427" s="20" t="s">
        <v>460</v>
      </c>
      <c r="B427" s="21" t="s">
        <v>8</v>
      </c>
      <c r="C427" s="20">
        <v>5.0999999999999996</v>
      </c>
      <c r="D427" s="95"/>
    </row>
    <row r="428" spans="1:4" ht="15.75" hidden="1" outlineLevel="1">
      <c r="A428" s="20" t="s">
        <v>460</v>
      </c>
      <c r="B428" s="21" t="s">
        <v>9</v>
      </c>
      <c r="C428" s="20">
        <v>5.2</v>
      </c>
      <c r="D428" s="95"/>
    </row>
    <row r="429" spans="1:4" ht="15.75" hidden="1" outlineLevel="1">
      <c r="A429" s="20" t="s">
        <v>460</v>
      </c>
      <c r="B429" s="21" t="s">
        <v>10</v>
      </c>
      <c r="C429" s="20">
        <v>5.3</v>
      </c>
      <c r="D429" s="95"/>
    </row>
    <row r="430" spans="1:4" ht="15.75" hidden="1" outlineLevel="1">
      <c r="A430" s="20" t="s">
        <v>460</v>
      </c>
      <c r="B430" s="21" t="s">
        <v>11</v>
      </c>
      <c r="C430" s="20">
        <v>5.6</v>
      </c>
      <c r="D430" s="95"/>
    </row>
    <row r="431" spans="1:4" ht="15.75" hidden="1" outlineLevel="1">
      <c r="A431" s="20" t="s">
        <v>460</v>
      </c>
      <c r="B431" s="21" t="s">
        <v>1662</v>
      </c>
      <c r="C431" s="22">
        <v>5.0999999999999996</v>
      </c>
      <c r="D431" s="95"/>
    </row>
    <row r="432" spans="1:4" ht="15.75" hidden="1" outlineLevel="1">
      <c r="A432" s="20" t="s">
        <v>460</v>
      </c>
      <c r="B432" s="21" t="s">
        <v>1659</v>
      </c>
      <c r="C432" s="20">
        <v>5.14</v>
      </c>
      <c r="D432" s="95"/>
    </row>
    <row r="433" spans="1:4" ht="15.75" hidden="1" outlineLevel="1">
      <c r="A433" s="20" t="s">
        <v>460</v>
      </c>
      <c r="B433" s="21" t="s">
        <v>14</v>
      </c>
      <c r="C433" s="20">
        <v>5.19</v>
      </c>
      <c r="D433" s="95"/>
    </row>
    <row r="434" spans="1:4" ht="15.75" hidden="1" outlineLevel="1">
      <c r="A434" s="20" t="s">
        <v>460</v>
      </c>
      <c r="B434" s="21" t="s">
        <v>15</v>
      </c>
      <c r="C434" s="20">
        <v>5.24</v>
      </c>
      <c r="D434" s="95"/>
    </row>
    <row r="435" spans="1:4" ht="15.75" hidden="1" outlineLevel="1">
      <c r="A435" s="20" t="s">
        <v>460</v>
      </c>
      <c r="B435" s="21" t="s">
        <v>114</v>
      </c>
      <c r="C435" s="20">
        <v>5.26</v>
      </c>
      <c r="D435" s="95"/>
    </row>
    <row r="436" spans="1:4" ht="15.75" hidden="1" outlineLevel="1">
      <c r="A436" s="20" t="s">
        <v>460</v>
      </c>
      <c r="B436" s="21" t="s">
        <v>16</v>
      </c>
      <c r="C436" s="20">
        <v>5.27</v>
      </c>
      <c r="D436" s="95"/>
    </row>
    <row r="437" spans="1:4" ht="15.75" hidden="1" outlineLevel="1">
      <c r="A437" s="20" t="s">
        <v>460</v>
      </c>
      <c r="B437" s="21" t="s">
        <v>17</v>
      </c>
      <c r="C437" s="20">
        <v>5.28</v>
      </c>
      <c r="D437" s="95"/>
    </row>
    <row r="438" spans="1:4" ht="15.75" hidden="1" outlineLevel="1">
      <c r="A438" s="20" t="s">
        <v>460</v>
      </c>
      <c r="B438" s="21" t="s">
        <v>18</v>
      </c>
      <c r="C438" s="20">
        <v>5.29</v>
      </c>
      <c r="D438" s="95"/>
    </row>
    <row r="439" spans="1:4" ht="15.75" hidden="1" outlineLevel="1">
      <c r="A439" s="20" t="s">
        <v>460</v>
      </c>
      <c r="B439" s="21" t="s">
        <v>21</v>
      </c>
      <c r="C439" s="20">
        <v>5.31</v>
      </c>
      <c r="D439" s="95"/>
    </row>
    <row r="440" spans="1:4" ht="15.75" hidden="1" outlineLevel="1">
      <c r="A440" s="20" t="s">
        <v>460</v>
      </c>
      <c r="B440" s="21" t="s">
        <v>23</v>
      </c>
      <c r="C440" s="20">
        <v>5.36</v>
      </c>
      <c r="D440" s="95"/>
    </row>
    <row r="441" spans="1:4" ht="15.75" hidden="1" outlineLevel="1">
      <c r="A441" s="20" t="s">
        <v>460</v>
      </c>
      <c r="B441" s="21" t="s">
        <v>201</v>
      </c>
      <c r="C441" s="20">
        <v>5.37</v>
      </c>
      <c r="D441" s="95"/>
    </row>
    <row r="442" spans="1:4" ht="15.75" hidden="1" outlineLevel="1">
      <c r="A442" s="20" t="s">
        <v>460</v>
      </c>
      <c r="B442" s="21" t="s">
        <v>24</v>
      </c>
      <c r="C442" s="20">
        <v>5.53</v>
      </c>
      <c r="D442" s="95"/>
    </row>
    <row r="443" spans="1:4" ht="15.75" hidden="1" outlineLevel="1">
      <c r="A443" s="20" t="s">
        <v>460</v>
      </c>
      <c r="B443" s="21" t="s">
        <v>213</v>
      </c>
      <c r="C443" s="20">
        <v>5.109</v>
      </c>
      <c r="D443" s="95"/>
    </row>
    <row r="444" spans="1:4" ht="15.75" hidden="1" outlineLevel="1">
      <c r="A444" s="20" t="s">
        <v>460</v>
      </c>
      <c r="B444" s="21" t="s">
        <v>214</v>
      </c>
      <c r="C444" s="20">
        <v>5.1109999999999998</v>
      </c>
      <c r="D444" s="95"/>
    </row>
    <row r="445" spans="1:4" ht="15.75" hidden="1" outlineLevel="1">
      <c r="A445" s="20" t="s">
        <v>460</v>
      </c>
      <c r="B445" s="21" t="s">
        <v>216</v>
      </c>
      <c r="C445" s="20">
        <v>5.1120000000000001</v>
      </c>
      <c r="D445" s="95"/>
    </row>
    <row r="446" spans="1:4" ht="15.75" hidden="1" outlineLevel="1">
      <c r="A446" s="20" t="s">
        <v>460</v>
      </c>
      <c r="B446" s="24" t="s">
        <v>1664</v>
      </c>
      <c r="C446" s="20">
        <v>5.1130000000000004</v>
      </c>
      <c r="D446" s="95"/>
    </row>
    <row r="447" spans="1:4" ht="15.75" hidden="1" outlineLevel="1">
      <c r="A447" s="20" t="s">
        <v>460</v>
      </c>
      <c r="B447" s="21" t="s">
        <v>27</v>
      </c>
      <c r="C447" s="20">
        <v>5.58</v>
      </c>
      <c r="D447" s="95"/>
    </row>
    <row r="448" spans="1:4" ht="15.75" hidden="1" outlineLevel="1">
      <c r="A448" s="20" t="s">
        <v>460</v>
      </c>
      <c r="B448" s="21" t="s">
        <v>28</v>
      </c>
      <c r="C448" s="20">
        <v>5.54</v>
      </c>
      <c r="D448" s="95"/>
    </row>
    <row r="449" spans="1:4" ht="15.75" hidden="1" outlineLevel="1">
      <c r="A449" s="20" t="s">
        <v>460</v>
      </c>
      <c r="B449" s="21" t="s">
        <v>29</v>
      </c>
      <c r="C449" s="20">
        <v>5.55</v>
      </c>
      <c r="D449" s="95"/>
    </row>
    <row r="450" spans="1:4" ht="15.75" hidden="1" outlineLevel="1">
      <c r="A450" s="20" t="s">
        <v>460</v>
      </c>
      <c r="B450" s="21" t="s">
        <v>30</v>
      </c>
      <c r="C450" s="20">
        <v>5.63</v>
      </c>
      <c r="D450" s="95"/>
    </row>
    <row r="451" spans="1:4" ht="15.75" hidden="1" outlineLevel="1">
      <c r="A451" s="20" t="s">
        <v>460</v>
      </c>
      <c r="B451" s="21" t="s">
        <v>31</v>
      </c>
      <c r="C451" s="20">
        <v>5.47</v>
      </c>
      <c r="D451" s="95"/>
    </row>
    <row r="452" spans="1:4" ht="15.75" hidden="1" outlineLevel="1">
      <c r="A452" s="20" t="s">
        <v>460</v>
      </c>
      <c r="B452" s="21" t="s">
        <v>32</v>
      </c>
      <c r="C452" s="20">
        <v>5.48</v>
      </c>
      <c r="D452" s="95"/>
    </row>
    <row r="453" spans="1:4" ht="15.75" collapsed="1">
      <c r="A453" s="25" t="s">
        <v>460</v>
      </c>
      <c r="B453" s="21"/>
      <c r="C453" s="20"/>
      <c r="D453" s="95"/>
    </row>
    <row r="454" spans="1:4" ht="15.75" hidden="1" outlineLevel="1">
      <c r="A454" s="20" t="s">
        <v>461</v>
      </c>
      <c r="B454" s="21" t="s">
        <v>8</v>
      </c>
      <c r="C454" s="20">
        <v>5.0999999999999996</v>
      </c>
      <c r="D454" s="95"/>
    </row>
    <row r="455" spans="1:4" ht="15.75" hidden="1" outlineLevel="1">
      <c r="A455" s="20" t="s">
        <v>461</v>
      </c>
      <c r="B455" s="21" t="s">
        <v>9</v>
      </c>
      <c r="C455" s="20">
        <v>5.2</v>
      </c>
      <c r="D455" s="95"/>
    </row>
    <row r="456" spans="1:4" ht="15.75" hidden="1" outlineLevel="1">
      <c r="A456" s="20" t="s">
        <v>461</v>
      </c>
      <c r="B456" s="21" t="s">
        <v>474</v>
      </c>
      <c r="C456" s="20">
        <v>5.5</v>
      </c>
      <c r="D456" s="95"/>
    </row>
    <row r="457" spans="1:4" ht="15.75" hidden="1" outlineLevel="1">
      <c r="A457" s="20" t="s">
        <v>461</v>
      </c>
      <c r="B457" s="21" t="s">
        <v>475</v>
      </c>
      <c r="C457" s="20">
        <v>5.8</v>
      </c>
      <c r="D457" s="94" t="s">
        <v>1658</v>
      </c>
    </row>
    <row r="458" spans="1:4" ht="15.75" hidden="1" outlineLevel="1">
      <c r="A458" s="20" t="s">
        <v>461</v>
      </c>
      <c r="B458" s="21" t="s">
        <v>476</v>
      </c>
      <c r="C458" s="20">
        <v>5.12</v>
      </c>
      <c r="D458" s="94" t="s">
        <v>1658</v>
      </c>
    </row>
    <row r="459" spans="1:4" ht="15.75" hidden="1" outlineLevel="1">
      <c r="A459" s="20" t="s">
        <v>461</v>
      </c>
      <c r="B459" s="21" t="s">
        <v>477</v>
      </c>
      <c r="C459" s="20">
        <v>5.15</v>
      </c>
      <c r="D459" s="95"/>
    </row>
    <row r="460" spans="1:4" ht="15.75" hidden="1" outlineLevel="1">
      <c r="A460" s="20" t="s">
        <v>461</v>
      </c>
      <c r="B460" s="21" t="s">
        <v>478</v>
      </c>
      <c r="C460" s="22">
        <v>5.2</v>
      </c>
      <c r="D460" s="94"/>
    </row>
    <row r="461" spans="1:4" ht="15.75" hidden="1" outlineLevel="1">
      <c r="A461" s="20" t="s">
        <v>461</v>
      </c>
      <c r="B461" s="21" t="s">
        <v>479</v>
      </c>
      <c r="C461" s="20">
        <v>5.25</v>
      </c>
      <c r="D461" s="95"/>
    </row>
    <row r="462" spans="1:4" ht="15.75" hidden="1" outlineLevel="1">
      <c r="A462" s="20" t="s">
        <v>461</v>
      </c>
      <c r="B462" s="21" t="s">
        <v>114</v>
      </c>
      <c r="C462" s="20">
        <v>5.26</v>
      </c>
      <c r="D462" s="95"/>
    </row>
    <row r="463" spans="1:4" ht="15.75" hidden="1" outlineLevel="1">
      <c r="A463" s="20" t="s">
        <v>461</v>
      </c>
      <c r="B463" s="21" t="s">
        <v>480</v>
      </c>
      <c r="C463" s="20">
        <v>5.1139999999999999</v>
      </c>
      <c r="D463" s="94" t="s">
        <v>1658</v>
      </c>
    </row>
    <row r="464" spans="1:4" ht="15.75" hidden="1" outlineLevel="1">
      <c r="A464" s="20" t="s">
        <v>461</v>
      </c>
      <c r="B464" s="21" t="s">
        <v>16</v>
      </c>
      <c r="C464" s="20">
        <v>5.27</v>
      </c>
      <c r="D464" s="95"/>
    </row>
    <row r="465" spans="1:4" ht="15.75" hidden="1" outlineLevel="1">
      <c r="A465" s="20" t="s">
        <v>461</v>
      </c>
      <c r="B465" s="21" t="s">
        <v>481</v>
      </c>
      <c r="C465" s="20">
        <v>5.1150000000000002</v>
      </c>
      <c r="D465" s="94" t="s">
        <v>1658</v>
      </c>
    </row>
    <row r="466" spans="1:4" ht="15.75" hidden="1" outlineLevel="1">
      <c r="A466" s="20" t="s">
        <v>461</v>
      </c>
      <c r="B466" s="21" t="s">
        <v>482</v>
      </c>
      <c r="C466" s="20">
        <v>5.1159999999999997</v>
      </c>
      <c r="D466" s="94" t="s">
        <v>1658</v>
      </c>
    </row>
    <row r="467" spans="1:4" ht="15.75" hidden="1" outlineLevel="1">
      <c r="A467" s="20" t="s">
        <v>461</v>
      </c>
      <c r="B467" s="21" t="s">
        <v>17</v>
      </c>
      <c r="C467" s="20">
        <v>5.28</v>
      </c>
      <c r="D467" s="95"/>
    </row>
    <row r="468" spans="1:4" ht="15.75" hidden="1" outlineLevel="1">
      <c r="A468" s="20" t="s">
        <v>461</v>
      </c>
      <c r="B468" s="21" t="s">
        <v>23</v>
      </c>
      <c r="C468" s="20">
        <v>5.36</v>
      </c>
      <c r="D468" s="95"/>
    </row>
    <row r="469" spans="1:4" ht="15.75" hidden="1" outlineLevel="1">
      <c r="A469" s="20" t="s">
        <v>461</v>
      </c>
      <c r="B469" s="21" t="s">
        <v>201</v>
      </c>
      <c r="C469" s="20">
        <v>5.37</v>
      </c>
      <c r="D469" s="95"/>
    </row>
    <row r="470" spans="1:4" ht="15.75" hidden="1" outlineLevel="1">
      <c r="A470" s="20" t="s">
        <v>461</v>
      </c>
      <c r="B470" s="21" t="s">
        <v>24</v>
      </c>
      <c r="C470" s="20">
        <v>5.53</v>
      </c>
      <c r="D470" s="95"/>
    </row>
    <row r="471" spans="1:4" ht="15.75" hidden="1" outlineLevel="1">
      <c r="A471" s="20" t="s">
        <v>461</v>
      </c>
      <c r="B471" s="21" t="s">
        <v>213</v>
      </c>
      <c r="C471" s="20">
        <v>5.109</v>
      </c>
      <c r="D471" s="95"/>
    </row>
    <row r="472" spans="1:4" ht="15.75" hidden="1" outlineLevel="1">
      <c r="A472" s="20" t="s">
        <v>461</v>
      </c>
      <c r="B472" s="21" t="s">
        <v>214</v>
      </c>
      <c r="C472" s="20">
        <v>5.1109999999999998</v>
      </c>
      <c r="D472" s="95"/>
    </row>
    <row r="473" spans="1:4" ht="15.75" hidden="1" outlineLevel="1">
      <c r="A473" s="20" t="s">
        <v>461</v>
      </c>
      <c r="B473" s="21" t="s">
        <v>216</v>
      </c>
      <c r="C473" s="20">
        <v>5.1120000000000001</v>
      </c>
      <c r="D473" s="95"/>
    </row>
    <row r="474" spans="1:4" ht="15.75" hidden="1" outlineLevel="1">
      <c r="A474" s="20" t="s">
        <v>461</v>
      </c>
      <c r="B474" s="21" t="s">
        <v>28</v>
      </c>
      <c r="C474" s="20">
        <v>5.54</v>
      </c>
      <c r="D474" s="95"/>
    </row>
    <row r="475" spans="1:4" ht="15.75" hidden="1" outlineLevel="1">
      <c r="A475" s="20" t="s">
        <v>461</v>
      </c>
      <c r="B475" s="21" t="s">
        <v>483</v>
      </c>
      <c r="C475" s="20">
        <v>5.61</v>
      </c>
      <c r="D475" s="95"/>
    </row>
    <row r="476" spans="1:4" ht="15.75" hidden="1" outlineLevel="1">
      <c r="A476" s="20" t="s">
        <v>461</v>
      </c>
      <c r="B476" s="21" t="s">
        <v>30</v>
      </c>
      <c r="C476" s="20">
        <v>5.63</v>
      </c>
      <c r="D476" s="95"/>
    </row>
    <row r="477" spans="1:4" ht="15.75" hidden="1" outlineLevel="1">
      <c r="A477" s="20" t="s">
        <v>461</v>
      </c>
      <c r="B477" s="21" t="s">
        <v>484</v>
      </c>
      <c r="C477" s="20">
        <v>5.46</v>
      </c>
      <c r="D477" s="95"/>
    </row>
    <row r="478" spans="1:4" ht="15.75" hidden="1" outlineLevel="1">
      <c r="A478" s="20" t="s">
        <v>461</v>
      </c>
      <c r="B478" s="21" t="s">
        <v>31</v>
      </c>
      <c r="C478" s="20">
        <v>5.47</v>
      </c>
      <c r="D478" s="95"/>
    </row>
    <row r="479" spans="1:4" ht="15.75" hidden="1" outlineLevel="1">
      <c r="A479" s="20" t="s">
        <v>461</v>
      </c>
      <c r="B479" s="21" t="s">
        <v>32</v>
      </c>
      <c r="C479" s="20">
        <v>5.48</v>
      </c>
      <c r="D479" s="95"/>
    </row>
    <row r="480" spans="1:4" ht="15.75" collapsed="1">
      <c r="A480" s="25" t="s">
        <v>461</v>
      </c>
      <c r="B480" s="21"/>
      <c r="C480" s="20"/>
      <c r="D480" s="95"/>
    </row>
    <row r="481" spans="1:4" ht="15.75" hidden="1" outlineLevel="1">
      <c r="A481" s="20" t="s">
        <v>462</v>
      </c>
      <c r="B481" s="21" t="s">
        <v>8</v>
      </c>
      <c r="C481" s="20">
        <v>5.0999999999999996</v>
      </c>
      <c r="D481" s="95"/>
    </row>
    <row r="482" spans="1:4" ht="15.75" hidden="1" outlineLevel="1">
      <c r="A482" s="20" t="s">
        <v>462</v>
      </c>
      <c r="B482" s="21" t="s">
        <v>9</v>
      </c>
      <c r="C482" s="20">
        <v>5.2</v>
      </c>
      <c r="D482" s="95"/>
    </row>
    <row r="483" spans="1:4" ht="15.75" hidden="1" outlineLevel="1">
      <c r="A483" s="20" t="s">
        <v>462</v>
      </c>
      <c r="B483" s="21" t="s">
        <v>10</v>
      </c>
      <c r="C483" s="20">
        <v>5.3</v>
      </c>
      <c r="D483" s="95"/>
    </row>
    <row r="484" spans="1:4" ht="15.75" hidden="1" outlineLevel="1">
      <c r="A484" s="20" t="s">
        <v>462</v>
      </c>
      <c r="B484" s="21" t="s">
        <v>11</v>
      </c>
      <c r="C484" s="20">
        <v>5.6</v>
      </c>
      <c r="D484" s="95"/>
    </row>
    <row r="485" spans="1:4" ht="15.75" hidden="1" outlineLevel="1">
      <c r="A485" s="20" t="s">
        <v>462</v>
      </c>
      <c r="B485" s="21" t="s">
        <v>1662</v>
      </c>
      <c r="C485" s="22">
        <v>5.0999999999999996</v>
      </c>
      <c r="D485" s="95"/>
    </row>
    <row r="486" spans="1:4" ht="15.75" hidden="1" outlineLevel="1">
      <c r="A486" s="20" t="s">
        <v>462</v>
      </c>
      <c r="B486" s="21" t="s">
        <v>1659</v>
      </c>
      <c r="C486" s="20">
        <v>5.14</v>
      </c>
      <c r="D486" s="95"/>
    </row>
    <row r="487" spans="1:4" ht="15.75" hidden="1" outlineLevel="1">
      <c r="A487" s="20" t="s">
        <v>462</v>
      </c>
      <c r="B487" s="21" t="s">
        <v>14</v>
      </c>
      <c r="C487" s="20">
        <v>5.19</v>
      </c>
      <c r="D487" s="95"/>
    </row>
    <row r="488" spans="1:4" ht="15.75" hidden="1" outlineLevel="1">
      <c r="A488" s="20" t="s">
        <v>462</v>
      </c>
      <c r="B488" s="21" t="s">
        <v>15</v>
      </c>
      <c r="C488" s="20">
        <v>5.24</v>
      </c>
      <c r="D488" s="95"/>
    </row>
    <row r="489" spans="1:4" ht="15.75" hidden="1" outlineLevel="1">
      <c r="A489" s="20" t="s">
        <v>462</v>
      </c>
      <c r="B489" s="21" t="s">
        <v>16</v>
      </c>
      <c r="C489" s="20">
        <v>5.27</v>
      </c>
      <c r="D489" s="95"/>
    </row>
    <row r="490" spans="1:4" ht="15.75" hidden="1" outlineLevel="1">
      <c r="A490" s="20" t="s">
        <v>462</v>
      </c>
      <c r="B490" s="21" t="s">
        <v>17</v>
      </c>
      <c r="C490" s="20">
        <v>5.28</v>
      </c>
      <c r="D490" s="95"/>
    </row>
    <row r="491" spans="1:4" ht="15.75" hidden="1" outlineLevel="1">
      <c r="A491" s="20" t="s">
        <v>462</v>
      </c>
      <c r="B491" s="21" t="s">
        <v>18</v>
      </c>
      <c r="C491" s="20">
        <v>5.29</v>
      </c>
      <c r="D491" s="95"/>
    </row>
    <row r="492" spans="1:4" ht="15.75" hidden="1" outlineLevel="1">
      <c r="A492" s="20" t="s">
        <v>462</v>
      </c>
      <c r="B492" s="21" t="s">
        <v>20</v>
      </c>
      <c r="C492" s="20">
        <v>5.34</v>
      </c>
      <c r="D492" s="95"/>
    </row>
    <row r="493" spans="1:4" ht="15.75" hidden="1" outlineLevel="1">
      <c r="A493" s="20" t="s">
        <v>462</v>
      </c>
      <c r="B493" s="21" t="s">
        <v>21</v>
      </c>
      <c r="C493" s="20">
        <v>5.31</v>
      </c>
      <c r="D493" s="95"/>
    </row>
    <row r="494" spans="1:4" ht="15.75" hidden="1" outlineLevel="1">
      <c r="A494" s="20" t="s">
        <v>462</v>
      </c>
      <c r="B494" s="21" t="s">
        <v>22</v>
      </c>
      <c r="C494" s="20">
        <v>5.101</v>
      </c>
      <c r="D494" s="95"/>
    </row>
    <row r="495" spans="1:4" ht="15.75" hidden="1" outlineLevel="1">
      <c r="A495" s="20" t="s">
        <v>462</v>
      </c>
      <c r="B495" s="21" t="s">
        <v>23</v>
      </c>
      <c r="C495" s="20">
        <v>5.36</v>
      </c>
      <c r="D495" s="95"/>
    </row>
    <row r="496" spans="1:4" ht="15.75" hidden="1" outlineLevel="1">
      <c r="A496" s="20" t="s">
        <v>462</v>
      </c>
      <c r="B496" s="21" t="s">
        <v>201</v>
      </c>
      <c r="C496" s="20">
        <v>5.37</v>
      </c>
      <c r="D496" s="95"/>
    </row>
    <row r="497" spans="1:4" ht="15.75" hidden="1" outlineLevel="1">
      <c r="A497" s="20" t="s">
        <v>462</v>
      </c>
      <c r="B497" s="21" t="s">
        <v>24</v>
      </c>
      <c r="C497" s="20">
        <v>5.53</v>
      </c>
      <c r="D497" s="95"/>
    </row>
    <row r="498" spans="1:4" ht="15.75" hidden="1" outlineLevel="1">
      <c r="A498" s="20" t="s">
        <v>462</v>
      </c>
      <c r="B498" s="21" t="s">
        <v>213</v>
      </c>
      <c r="C498" s="20">
        <v>5.109</v>
      </c>
      <c r="D498" s="95"/>
    </row>
    <row r="499" spans="1:4" ht="15.75" hidden="1" outlineLevel="1">
      <c r="A499" s="20" t="s">
        <v>462</v>
      </c>
      <c r="B499" s="21" t="s">
        <v>214</v>
      </c>
      <c r="C499" s="20">
        <v>5.1109999999999998</v>
      </c>
      <c r="D499" s="95"/>
    </row>
    <row r="500" spans="1:4" ht="15.75" hidden="1" outlineLevel="1">
      <c r="A500" s="20" t="s">
        <v>462</v>
      </c>
      <c r="B500" s="21" t="s">
        <v>216</v>
      </c>
      <c r="C500" s="20">
        <v>5.1120000000000001</v>
      </c>
      <c r="D500" s="95"/>
    </row>
    <row r="501" spans="1:4" ht="15.75" hidden="1" outlineLevel="1">
      <c r="A501" s="20" t="s">
        <v>462</v>
      </c>
      <c r="B501" s="21" t="s">
        <v>25</v>
      </c>
      <c r="C501" s="20">
        <v>5.1020000000000003</v>
      </c>
      <c r="D501" s="95"/>
    </row>
    <row r="502" spans="1:4" ht="15.75" hidden="1" outlineLevel="1">
      <c r="A502" s="20" t="s">
        <v>462</v>
      </c>
      <c r="B502" s="21" t="s">
        <v>26</v>
      </c>
      <c r="C502" s="23">
        <v>5.0999999999999996</v>
      </c>
      <c r="D502" s="95"/>
    </row>
    <row r="503" spans="1:4" ht="15.75" hidden="1" outlineLevel="1">
      <c r="A503" s="20" t="s">
        <v>462</v>
      </c>
      <c r="B503" s="21" t="s">
        <v>27</v>
      </c>
      <c r="C503" s="20">
        <v>5.58</v>
      </c>
      <c r="D503" s="95"/>
    </row>
    <row r="504" spans="1:4" ht="15.75" hidden="1" outlineLevel="1">
      <c r="A504" s="20" t="s">
        <v>462</v>
      </c>
      <c r="B504" s="21" t="s">
        <v>29</v>
      </c>
      <c r="C504" s="20">
        <v>5.55</v>
      </c>
      <c r="D504" s="95"/>
    </row>
    <row r="505" spans="1:4" ht="15.75" hidden="1" outlineLevel="1">
      <c r="A505" s="20" t="s">
        <v>462</v>
      </c>
      <c r="B505" s="21" t="s">
        <v>28</v>
      </c>
      <c r="C505" s="20">
        <v>5.54</v>
      </c>
      <c r="D505" s="95"/>
    </row>
    <row r="506" spans="1:4" ht="15.75" hidden="1" outlineLevel="1">
      <c r="A506" s="20" t="s">
        <v>462</v>
      </c>
      <c r="B506" s="21" t="s">
        <v>30</v>
      </c>
      <c r="C506" s="20">
        <v>5.63</v>
      </c>
      <c r="D506" s="95"/>
    </row>
    <row r="507" spans="1:4" ht="15.75" hidden="1" outlineLevel="1">
      <c r="A507" s="20" t="s">
        <v>462</v>
      </c>
      <c r="B507" s="21" t="s">
        <v>31</v>
      </c>
      <c r="C507" s="20">
        <v>5.47</v>
      </c>
      <c r="D507" s="95"/>
    </row>
    <row r="508" spans="1:4" ht="15.75" hidden="1" outlineLevel="1">
      <c r="A508" s="20" t="s">
        <v>462</v>
      </c>
      <c r="B508" s="21" t="s">
        <v>32</v>
      </c>
      <c r="C508" s="20">
        <v>5.48</v>
      </c>
      <c r="D508" s="95"/>
    </row>
    <row r="509" spans="1:4" ht="15.75" collapsed="1">
      <c r="A509" s="25" t="s">
        <v>462</v>
      </c>
      <c r="B509" s="21"/>
      <c r="C509" s="20"/>
      <c r="D509" s="95"/>
    </row>
    <row r="510" spans="1:4" ht="15.75" hidden="1" outlineLevel="1">
      <c r="A510" s="20" t="s">
        <v>463</v>
      </c>
      <c r="B510" s="21" t="s">
        <v>8</v>
      </c>
      <c r="C510" s="20">
        <v>5.0999999999999996</v>
      </c>
      <c r="D510" s="95"/>
    </row>
    <row r="511" spans="1:4" ht="15.75" hidden="1" outlineLevel="1">
      <c r="A511" s="20" t="s">
        <v>463</v>
      </c>
      <c r="B511" s="21" t="s">
        <v>9</v>
      </c>
      <c r="C511" s="20">
        <v>5.2</v>
      </c>
      <c r="D511" s="95"/>
    </row>
    <row r="512" spans="1:4" ht="15.75" hidden="1" outlineLevel="1">
      <c r="A512" s="20" t="s">
        <v>463</v>
      </c>
      <c r="B512" s="21" t="s">
        <v>10</v>
      </c>
      <c r="C512" s="20">
        <v>5.3</v>
      </c>
      <c r="D512" s="95"/>
    </row>
    <row r="513" spans="1:4" ht="15.75" hidden="1" outlineLevel="1">
      <c r="A513" s="20" t="s">
        <v>463</v>
      </c>
      <c r="B513" s="21" t="s">
        <v>11</v>
      </c>
      <c r="C513" s="20">
        <v>5.6</v>
      </c>
      <c r="D513" s="95"/>
    </row>
    <row r="514" spans="1:4" ht="15.75" hidden="1" outlineLevel="1">
      <c r="A514" s="20" t="s">
        <v>463</v>
      </c>
      <c r="B514" s="21" t="s">
        <v>1662</v>
      </c>
      <c r="C514" s="22">
        <v>5.0999999999999996</v>
      </c>
      <c r="D514" s="95"/>
    </row>
    <row r="515" spans="1:4" ht="15.75" hidden="1" outlineLevel="1">
      <c r="A515" s="20" t="s">
        <v>463</v>
      </c>
      <c r="B515" s="21" t="s">
        <v>1659</v>
      </c>
      <c r="C515" s="20">
        <v>5.14</v>
      </c>
      <c r="D515" s="95"/>
    </row>
    <row r="516" spans="1:4" ht="15.75" hidden="1" outlineLevel="1">
      <c r="A516" s="20" t="s">
        <v>463</v>
      </c>
      <c r="B516" s="21" t="s">
        <v>14</v>
      </c>
      <c r="C516" s="20">
        <v>5.19</v>
      </c>
      <c r="D516" s="95"/>
    </row>
    <row r="517" spans="1:4" ht="15.75" hidden="1" outlineLevel="1">
      <c r="A517" s="20" t="s">
        <v>463</v>
      </c>
      <c r="B517" s="21" t="s">
        <v>15</v>
      </c>
      <c r="C517" s="20">
        <v>5.24</v>
      </c>
      <c r="D517" s="95"/>
    </row>
    <row r="518" spans="1:4" ht="15.75" hidden="1" outlineLevel="1">
      <c r="A518" s="20" t="s">
        <v>463</v>
      </c>
      <c r="B518" s="21" t="s">
        <v>114</v>
      </c>
      <c r="C518" s="20">
        <v>5.26</v>
      </c>
      <c r="D518" s="95"/>
    </row>
    <row r="519" spans="1:4" ht="15.75" hidden="1" outlineLevel="1">
      <c r="A519" s="20" t="s">
        <v>463</v>
      </c>
      <c r="B519" s="21" t="s">
        <v>16</v>
      </c>
      <c r="C519" s="20">
        <v>5.27</v>
      </c>
      <c r="D519" s="95"/>
    </row>
    <row r="520" spans="1:4" ht="15.75" hidden="1" outlineLevel="1">
      <c r="A520" s="20" t="s">
        <v>463</v>
      </c>
      <c r="B520" s="21" t="s">
        <v>17</v>
      </c>
      <c r="C520" s="20">
        <v>5.28</v>
      </c>
      <c r="D520" s="95"/>
    </row>
    <row r="521" spans="1:4" ht="15.75" hidden="1" outlineLevel="1">
      <c r="A521" s="20" t="s">
        <v>463</v>
      </c>
      <c r="B521" s="21" t="s">
        <v>21</v>
      </c>
      <c r="C521" s="20">
        <v>5.31</v>
      </c>
      <c r="D521" s="95"/>
    </row>
    <row r="522" spans="1:4" ht="15.75" hidden="1" outlineLevel="1">
      <c r="A522" s="20" t="s">
        <v>463</v>
      </c>
      <c r="B522" s="21" t="s">
        <v>115</v>
      </c>
      <c r="C522" s="20">
        <v>5.33</v>
      </c>
      <c r="D522" s="95"/>
    </row>
    <row r="523" spans="1:4" ht="15.75" hidden="1" outlineLevel="1">
      <c r="A523" s="20" t="s">
        <v>463</v>
      </c>
      <c r="B523" s="21" t="s">
        <v>22</v>
      </c>
      <c r="C523" s="20">
        <v>5.101</v>
      </c>
      <c r="D523" s="95"/>
    </row>
    <row r="524" spans="1:4" ht="15.75" hidden="1" outlineLevel="1">
      <c r="A524" s="20" t="s">
        <v>463</v>
      </c>
      <c r="B524" s="21" t="s">
        <v>23</v>
      </c>
      <c r="C524" s="20">
        <v>5.36</v>
      </c>
      <c r="D524" s="95"/>
    </row>
    <row r="525" spans="1:4" ht="15.75" hidden="1" outlineLevel="1">
      <c r="A525" s="20" t="s">
        <v>463</v>
      </c>
      <c r="B525" s="21" t="s">
        <v>201</v>
      </c>
      <c r="C525" s="20">
        <v>5.37</v>
      </c>
      <c r="D525" s="95"/>
    </row>
    <row r="526" spans="1:4" ht="15.75" hidden="1" outlineLevel="1">
      <c r="A526" s="20" t="s">
        <v>463</v>
      </c>
      <c r="B526" s="21" t="s">
        <v>24</v>
      </c>
      <c r="C526" s="20">
        <v>5.53</v>
      </c>
      <c r="D526" s="95"/>
    </row>
    <row r="527" spans="1:4" ht="15.75" hidden="1" outlineLevel="1">
      <c r="A527" s="20" t="s">
        <v>463</v>
      </c>
      <c r="B527" s="21" t="s">
        <v>213</v>
      </c>
      <c r="C527" s="20">
        <v>5.109</v>
      </c>
      <c r="D527" s="95"/>
    </row>
    <row r="528" spans="1:4" ht="15.75" hidden="1" outlineLevel="1">
      <c r="A528" s="20" t="s">
        <v>463</v>
      </c>
      <c r="B528" s="21" t="s">
        <v>214</v>
      </c>
      <c r="C528" s="20">
        <v>5.1109999999999998</v>
      </c>
      <c r="D528" s="95"/>
    </row>
    <row r="529" spans="1:4" ht="15.75" hidden="1" outlineLevel="1">
      <c r="A529" s="20" t="s">
        <v>463</v>
      </c>
      <c r="B529" s="21" t="s">
        <v>216</v>
      </c>
      <c r="C529" s="20">
        <v>5.1120000000000001</v>
      </c>
      <c r="D529" s="95"/>
    </row>
    <row r="530" spans="1:4" ht="15.75" hidden="1" outlineLevel="1">
      <c r="A530" s="20" t="s">
        <v>463</v>
      </c>
      <c r="B530" s="21" t="s">
        <v>25</v>
      </c>
      <c r="C530" s="20">
        <v>5.1020000000000003</v>
      </c>
      <c r="D530" s="95"/>
    </row>
    <row r="531" spans="1:4" ht="15.75" hidden="1" outlineLevel="1">
      <c r="A531" s="20" t="s">
        <v>463</v>
      </c>
      <c r="B531" s="21" t="s">
        <v>26</v>
      </c>
      <c r="C531" s="23">
        <v>5.0999999999999996</v>
      </c>
      <c r="D531" s="95"/>
    </row>
    <row r="532" spans="1:4" ht="15.75" hidden="1" outlineLevel="1">
      <c r="A532" s="20" t="s">
        <v>463</v>
      </c>
      <c r="B532" s="21" t="s">
        <v>27</v>
      </c>
      <c r="C532" s="20">
        <v>5.58</v>
      </c>
      <c r="D532" s="95"/>
    </row>
    <row r="533" spans="1:4" ht="15.75" hidden="1" outlineLevel="1">
      <c r="A533" s="20" t="s">
        <v>463</v>
      </c>
      <c r="B533" s="21" t="s">
        <v>29</v>
      </c>
      <c r="C533" s="20">
        <v>5.55</v>
      </c>
      <c r="D533" s="95"/>
    </row>
    <row r="534" spans="1:4" ht="15.75" hidden="1" outlineLevel="1">
      <c r="A534" s="20" t="s">
        <v>463</v>
      </c>
      <c r="B534" s="21" t="s">
        <v>28</v>
      </c>
      <c r="C534" s="20">
        <v>5.54</v>
      </c>
      <c r="D534" s="95"/>
    </row>
    <row r="535" spans="1:4" ht="15.75" hidden="1" outlineLevel="1">
      <c r="A535" s="20" t="s">
        <v>463</v>
      </c>
      <c r="B535" s="21" t="s">
        <v>30</v>
      </c>
      <c r="C535" s="20">
        <v>5.63</v>
      </c>
      <c r="D535" s="95"/>
    </row>
    <row r="536" spans="1:4" ht="15.75" hidden="1" outlineLevel="1">
      <c r="A536" s="20" t="s">
        <v>463</v>
      </c>
      <c r="B536" s="21" t="s">
        <v>31</v>
      </c>
      <c r="C536" s="20">
        <v>5.47</v>
      </c>
      <c r="D536" s="95"/>
    </row>
    <row r="537" spans="1:4" ht="15.75" hidden="1" outlineLevel="1">
      <c r="A537" s="20" t="s">
        <v>463</v>
      </c>
      <c r="B537" s="21" t="s">
        <v>32</v>
      </c>
      <c r="C537" s="20">
        <v>5.48</v>
      </c>
      <c r="D537" s="95"/>
    </row>
    <row r="538" spans="1:4" ht="15.75" collapsed="1">
      <c r="A538" s="25" t="s">
        <v>463</v>
      </c>
      <c r="B538" s="21"/>
      <c r="C538" s="20"/>
      <c r="D538" s="95"/>
    </row>
    <row r="539" spans="1:4" ht="15.75" hidden="1" outlineLevel="1">
      <c r="A539" s="20" t="s">
        <v>464</v>
      </c>
      <c r="B539" s="21" t="s">
        <v>8</v>
      </c>
      <c r="C539" s="20">
        <v>5.0999999999999996</v>
      </c>
      <c r="D539" s="95"/>
    </row>
    <row r="540" spans="1:4" ht="15.75" hidden="1" outlineLevel="1">
      <c r="A540" s="20" t="s">
        <v>464</v>
      </c>
      <c r="B540" s="21" t="s">
        <v>9</v>
      </c>
      <c r="C540" s="20">
        <v>5.2</v>
      </c>
      <c r="D540" s="95"/>
    </row>
    <row r="541" spans="1:4" ht="15.75" hidden="1" outlineLevel="1">
      <c r="A541" s="20" t="s">
        <v>464</v>
      </c>
      <c r="B541" s="21" t="s">
        <v>114</v>
      </c>
      <c r="C541" s="20">
        <v>5.26</v>
      </c>
      <c r="D541" s="95"/>
    </row>
    <row r="542" spans="1:4" ht="15.75" hidden="1" outlineLevel="1">
      <c r="A542" s="20" t="s">
        <v>464</v>
      </c>
      <c r="B542" s="21" t="s">
        <v>622</v>
      </c>
      <c r="C542" s="20">
        <v>5.21</v>
      </c>
      <c r="D542" s="95"/>
    </row>
    <row r="543" spans="1:4" ht="15.75" hidden="1" outlineLevel="1">
      <c r="A543" s="20" t="s">
        <v>464</v>
      </c>
      <c r="B543" s="21" t="s">
        <v>623</v>
      </c>
      <c r="C543" s="20">
        <v>5.53</v>
      </c>
      <c r="D543" s="95"/>
    </row>
    <row r="544" spans="1:4" ht="15.75" hidden="1" outlineLevel="1">
      <c r="A544" s="20" t="s">
        <v>464</v>
      </c>
      <c r="B544" s="21" t="s">
        <v>624</v>
      </c>
      <c r="C544" s="20">
        <v>5.54</v>
      </c>
      <c r="D544" s="95"/>
    </row>
    <row r="545" spans="1:4" ht="15.75" hidden="1" outlineLevel="1">
      <c r="A545" s="20" t="s">
        <v>464</v>
      </c>
      <c r="B545" s="21" t="s">
        <v>625</v>
      </c>
      <c r="C545" s="20">
        <v>5.58</v>
      </c>
      <c r="D545" s="95"/>
    </row>
    <row r="546" spans="1:4" ht="15.75" hidden="1" outlineLevel="1">
      <c r="A546" s="20" t="s">
        <v>464</v>
      </c>
      <c r="B546" s="21" t="s">
        <v>626</v>
      </c>
      <c r="C546" s="20">
        <v>5.1180000000000003</v>
      </c>
      <c r="D546" s="95"/>
    </row>
    <row r="547" spans="1:4" ht="15.75" hidden="1" outlineLevel="1">
      <c r="A547" s="20" t="s">
        <v>464</v>
      </c>
      <c r="B547" s="24" t="s">
        <v>627</v>
      </c>
      <c r="C547" s="20">
        <v>5.47</v>
      </c>
      <c r="D547" s="95"/>
    </row>
    <row r="548" spans="1:4" ht="15.75" hidden="1" outlineLevel="1">
      <c r="A548" s="20" t="s">
        <v>464</v>
      </c>
      <c r="B548" s="21" t="s">
        <v>628</v>
      </c>
      <c r="C548" s="20">
        <v>5.48</v>
      </c>
      <c r="D548" s="95"/>
    </row>
    <row r="549" spans="1:4" ht="15.75" hidden="1" outlineLevel="1">
      <c r="A549" s="20" t="s">
        <v>464</v>
      </c>
      <c r="B549" s="21" t="s">
        <v>629</v>
      </c>
      <c r="C549" s="20">
        <v>5.21</v>
      </c>
      <c r="D549" s="95"/>
    </row>
    <row r="550" spans="1:4" ht="15.75" hidden="1" outlineLevel="1">
      <c r="A550" s="20" t="s">
        <v>464</v>
      </c>
      <c r="B550" s="21" t="s">
        <v>630</v>
      </c>
      <c r="C550" s="20">
        <v>5.53</v>
      </c>
      <c r="D550" s="95"/>
    </row>
    <row r="551" spans="1:4" ht="15.75" hidden="1" outlineLevel="1">
      <c r="A551" s="20" t="s">
        <v>464</v>
      </c>
      <c r="B551" s="21" t="s">
        <v>631</v>
      </c>
      <c r="C551" s="20">
        <v>5.54</v>
      </c>
      <c r="D551" s="95"/>
    </row>
    <row r="552" spans="1:4" ht="15.75" hidden="1" outlineLevel="1">
      <c r="A552" s="20" t="s">
        <v>464</v>
      </c>
      <c r="B552" s="21" t="s">
        <v>632</v>
      </c>
      <c r="C552" s="20">
        <v>5.58</v>
      </c>
      <c r="D552" s="95"/>
    </row>
    <row r="553" spans="1:4" ht="15.75" hidden="1" outlineLevel="1">
      <c r="A553" s="20" t="s">
        <v>464</v>
      </c>
      <c r="B553" s="21" t="s">
        <v>633</v>
      </c>
      <c r="C553" s="20">
        <v>5.1180000000000003</v>
      </c>
      <c r="D553" s="95"/>
    </row>
    <row r="554" spans="1:4" ht="15.75" hidden="1" outlineLevel="1">
      <c r="A554" s="20" t="s">
        <v>464</v>
      </c>
      <c r="B554" s="21" t="s">
        <v>634</v>
      </c>
      <c r="C554" s="20">
        <v>5.47</v>
      </c>
      <c r="D554" s="95"/>
    </row>
    <row r="555" spans="1:4" ht="15.75" hidden="1" outlineLevel="1">
      <c r="A555" s="20" t="s">
        <v>464</v>
      </c>
      <c r="B555" s="21" t="s">
        <v>635</v>
      </c>
      <c r="C555" s="20">
        <v>5.48</v>
      </c>
      <c r="D555" s="95"/>
    </row>
    <row r="556" spans="1:4" ht="15.75" hidden="1" outlineLevel="1">
      <c r="A556" s="20" t="s">
        <v>464</v>
      </c>
      <c r="B556" s="21" t="s">
        <v>636</v>
      </c>
      <c r="C556" s="20">
        <v>5.63</v>
      </c>
      <c r="D556" s="95"/>
    </row>
    <row r="557" spans="1:4" ht="15.75" hidden="1" outlineLevel="1">
      <c r="A557" s="20" t="s">
        <v>464</v>
      </c>
      <c r="B557" s="21" t="s">
        <v>16</v>
      </c>
      <c r="C557" s="20">
        <v>5.27</v>
      </c>
      <c r="D557" s="95"/>
    </row>
    <row r="558" spans="1:4" ht="15.75" hidden="1" outlineLevel="1">
      <c r="A558" s="20" t="s">
        <v>464</v>
      </c>
      <c r="B558" s="21" t="s">
        <v>17</v>
      </c>
      <c r="C558" s="20">
        <v>5.28</v>
      </c>
      <c r="D558" s="95"/>
    </row>
    <row r="559" spans="1:4" ht="15.75" hidden="1" outlineLevel="1">
      <c r="A559" s="20" t="s">
        <v>464</v>
      </c>
      <c r="B559" s="21" t="s">
        <v>637</v>
      </c>
      <c r="C559" s="20">
        <v>5.35</v>
      </c>
      <c r="D559" s="95"/>
    </row>
    <row r="560" spans="1:4" ht="15.75" hidden="1" outlineLevel="1">
      <c r="A560" s="20" t="s">
        <v>464</v>
      </c>
      <c r="B560" s="21" t="s">
        <v>638</v>
      </c>
      <c r="C560" s="20">
        <v>5.1189999999999998</v>
      </c>
      <c r="D560" s="95"/>
    </row>
    <row r="561" spans="1:4" ht="15.75" hidden="1" outlineLevel="1">
      <c r="A561" s="20" t="s">
        <v>464</v>
      </c>
      <c r="B561" s="21" t="s">
        <v>639</v>
      </c>
      <c r="C561" s="23">
        <v>5.12</v>
      </c>
      <c r="D561" s="95"/>
    </row>
    <row r="562" spans="1:4" ht="15.75" hidden="1" outlineLevel="1">
      <c r="A562" s="20" t="s">
        <v>464</v>
      </c>
      <c r="B562" s="21" t="s">
        <v>121</v>
      </c>
      <c r="C562" s="20">
        <v>5.1210000000000004</v>
      </c>
      <c r="D562" s="95"/>
    </row>
    <row r="563" spans="1:4" ht="15.75" hidden="1" outlineLevel="1">
      <c r="A563" s="20" t="s">
        <v>464</v>
      </c>
      <c r="B563" s="21" t="s">
        <v>23</v>
      </c>
      <c r="C563" s="20">
        <v>5.36</v>
      </c>
      <c r="D563" s="95"/>
    </row>
    <row r="564" spans="1:4" ht="15.75" hidden="1" outlineLevel="1">
      <c r="A564" s="20" t="s">
        <v>464</v>
      </c>
      <c r="B564" s="21" t="s">
        <v>640</v>
      </c>
      <c r="C564" s="20">
        <v>5.1219999999999999</v>
      </c>
      <c r="D564" s="95"/>
    </row>
    <row r="565" spans="1:4" ht="15.75" hidden="1" outlineLevel="1">
      <c r="A565" s="20" t="s">
        <v>464</v>
      </c>
      <c r="B565" s="21" t="s">
        <v>641</v>
      </c>
      <c r="C565" s="20">
        <v>5.1230000000000002</v>
      </c>
      <c r="D565" s="95"/>
    </row>
    <row r="566" spans="1:4" ht="15.75" hidden="1" outlineLevel="1">
      <c r="A566" s="20" t="s">
        <v>464</v>
      </c>
      <c r="B566" s="21" t="s">
        <v>642</v>
      </c>
      <c r="C566" s="20">
        <v>5.1239999999999997</v>
      </c>
      <c r="D566" s="95"/>
    </row>
    <row r="567" spans="1:4" ht="15.75" hidden="1" outlineLevel="1">
      <c r="A567" s="20" t="s">
        <v>464</v>
      </c>
      <c r="B567" s="21" t="s">
        <v>643</v>
      </c>
      <c r="C567" s="20">
        <v>5.125</v>
      </c>
      <c r="D567" s="95"/>
    </row>
    <row r="568" spans="1:4" ht="15.75" hidden="1" outlineLevel="1">
      <c r="A568" s="20" t="s">
        <v>464</v>
      </c>
      <c r="B568" s="21" t="s">
        <v>644</v>
      </c>
      <c r="C568" s="20">
        <v>5.1260000000000003</v>
      </c>
      <c r="D568" s="95"/>
    </row>
    <row r="569" spans="1:4" ht="15.75" hidden="1" outlineLevel="1">
      <c r="A569" s="20" t="s">
        <v>464</v>
      </c>
      <c r="B569" s="21" t="s">
        <v>645</v>
      </c>
      <c r="C569" s="20">
        <v>5.1269999999999998</v>
      </c>
      <c r="D569" s="95"/>
    </row>
    <row r="570" spans="1:4" ht="15.75" hidden="1" outlineLevel="1">
      <c r="A570" s="20" t="s">
        <v>464</v>
      </c>
      <c r="B570" s="21" t="s">
        <v>210</v>
      </c>
      <c r="C570" s="22">
        <v>5.72</v>
      </c>
      <c r="D570" s="95"/>
    </row>
    <row r="571" spans="1:4" ht="15.75" hidden="1" outlineLevel="1">
      <c r="A571" s="20" t="s">
        <v>464</v>
      </c>
      <c r="B571" s="21" t="s">
        <v>646</v>
      </c>
      <c r="C571" s="20">
        <v>5.1280000000000001</v>
      </c>
      <c r="D571" s="95"/>
    </row>
    <row r="572" spans="1:4" ht="15.75" hidden="1" outlineLevel="1">
      <c r="A572" s="20" t="s">
        <v>464</v>
      </c>
      <c r="B572" s="21" t="s">
        <v>647</v>
      </c>
      <c r="C572" s="20">
        <v>5.1289999999999996</v>
      </c>
      <c r="D572" s="94" t="s">
        <v>1658</v>
      </c>
    </row>
    <row r="573" spans="1:4" ht="15.75" hidden="1" outlineLevel="1">
      <c r="A573" s="20" t="s">
        <v>464</v>
      </c>
      <c r="B573" s="21" t="s">
        <v>648</v>
      </c>
      <c r="C573" s="20">
        <v>5.1310000000000002</v>
      </c>
      <c r="D573" s="95"/>
    </row>
    <row r="574" spans="1:4" ht="15.75" hidden="1" outlineLevel="1">
      <c r="A574" s="20" t="s">
        <v>464</v>
      </c>
      <c r="B574" s="21" t="s">
        <v>649</v>
      </c>
      <c r="C574" s="20">
        <v>5.1319999999999997</v>
      </c>
      <c r="D574" s="94" t="s">
        <v>1658</v>
      </c>
    </row>
    <row r="575" spans="1:4" ht="15.75" hidden="1" outlineLevel="1">
      <c r="A575" s="20" t="s">
        <v>464</v>
      </c>
      <c r="B575" s="21" t="s">
        <v>650</v>
      </c>
      <c r="C575" s="20">
        <v>5.133</v>
      </c>
      <c r="D575" s="94" t="s">
        <v>1658</v>
      </c>
    </row>
    <row r="576" spans="1:4" ht="15.75" hidden="1" outlineLevel="1">
      <c r="A576" s="20" t="s">
        <v>464</v>
      </c>
      <c r="B576" s="21" t="s">
        <v>651</v>
      </c>
      <c r="C576" s="20">
        <v>5.1340000000000003</v>
      </c>
      <c r="D576" s="94" t="s">
        <v>1658</v>
      </c>
    </row>
    <row r="577" spans="1:4" ht="15.75" hidden="1" outlineLevel="1">
      <c r="A577" s="20" t="s">
        <v>464</v>
      </c>
      <c r="B577" s="21" t="s">
        <v>652</v>
      </c>
      <c r="C577" s="23">
        <v>5.13</v>
      </c>
      <c r="D577" s="95"/>
    </row>
    <row r="578" spans="1:4" ht="15.75" hidden="1" outlineLevel="1">
      <c r="A578" s="20" t="s">
        <v>464</v>
      </c>
      <c r="B578" s="21" t="s">
        <v>31</v>
      </c>
      <c r="C578" s="20">
        <v>5.47</v>
      </c>
      <c r="D578" s="95"/>
    </row>
    <row r="579" spans="1:4" ht="15.75" hidden="1" outlineLevel="1">
      <c r="A579" s="20" t="s">
        <v>464</v>
      </c>
      <c r="B579" s="21" t="s">
        <v>32</v>
      </c>
      <c r="C579" s="20">
        <v>5.48</v>
      </c>
      <c r="D579" s="95"/>
    </row>
    <row r="580" spans="1:4" ht="15.75" collapsed="1">
      <c r="A580" s="25" t="s">
        <v>464</v>
      </c>
      <c r="B580" s="21"/>
      <c r="C580" s="20"/>
      <c r="D580" s="95"/>
    </row>
    <row r="581" spans="1:4" ht="15.75" hidden="1" outlineLevel="1">
      <c r="A581" s="20" t="s">
        <v>465</v>
      </c>
      <c r="B581" s="21" t="s">
        <v>8</v>
      </c>
      <c r="C581" s="20">
        <v>5.0999999999999996</v>
      </c>
      <c r="D581" s="95"/>
    </row>
    <row r="582" spans="1:4" ht="15.75" hidden="1" outlineLevel="1">
      <c r="A582" s="20" t="s">
        <v>465</v>
      </c>
      <c r="B582" s="21" t="s">
        <v>9</v>
      </c>
      <c r="C582" s="20">
        <v>5.2</v>
      </c>
      <c r="D582" s="95"/>
    </row>
    <row r="583" spans="1:4" ht="15.75" hidden="1" outlineLevel="1">
      <c r="A583" s="20" t="s">
        <v>465</v>
      </c>
      <c r="B583" s="21" t="s">
        <v>713</v>
      </c>
      <c r="C583" s="20">
        <v>5.9</v>
      </c>
      <c r="D583" s="94" t="s">
        <v>1658</v>
      </c>
    </row>
    <row r="584" spans="1:4" ht="15.75" hidden="1" outlineLevel="1">
      <c r="A584" s="20" t="s">
        <v>465</v>
      </c>
      <c r="B584" s="21" t="s">
        <v>714</v>
      </c>
      <c r="C584" s="20">
        <v>5.13</v>
      </c>
      <c r="D584" s="94" t="s">
        <v>1658</v>
      </c>
    </row>
    <row r="585" spans="1:4" ht="15.75" hidden="1" outlineLevel="1">
      <c r="A585" s="20" t="s">
        <v>465</v>
      </c>
      <c r="B585" s="21" t="s">
        <v>715</v>
      </c>
      <c r="C585" s="20">
        <v>5.16</v>
      </c>
      <c r="D585" s="94" t="s">
        <v>1658</v>
      </c>
    </row>
    <row r="586" spans="1:4" ht="15.75" hidden="1" outlineLevel="1">
      <c r="A586" s="20" t="s">
        <v>465</v>
      </c>
      <c r="B586" s="21" t="s">
        <v>716</v>
      </c>
      <c r="C586" s="20">
        <v>5.22</v>
      </c>
      <c r="D586" s="94"/>
    </row>
    <row r="587" spans="1:4" ht="15.75" hidden="1" outlineLevel="1">
      <c r="A587" s="20" t="s">
        <v>465</v>
      </c>
      <c r="B587" s="21" t="s">
        <v>114</v>
      </c>
      <c r="C587" s="20">
        <v>5.26</v>
      </c>
      <c r="D587" s="95"/>
    </row>
    <row r="588" spans="1:4" ht="15.75" hidden="1" outlineLevel="1">
      <c r="A588" s="20" t="s">
        <v>465</v>
      </c>
      <c r="B588" s="21" t="s">
        <v>717</v>
      </c>
      <c r="C588" s="20">
        <v>5.77</v>
      </c>
      <c r="D588" s="95"/>
    </row>
    <row r="589" spans="1:4" ht="15.75" hidden="1" outlineLevel="1">
      <c r="A589" s="20" t="s">
        <v>465</v>
      </c>
      <c r="B589" s="21" t="s">
        <v>16</v>
      </c>
      <c r="C589" s="20">
        <v>5.27</v>
      </c>
      <c r="D589" s="95"/>
    </row>
    <row r="590" spans="1:4" ht="15.75" hidden="1" outlineLevel="1">
      <c r="A590" s="20" t="s">
        <v>465</v>
      </c>
      <c r="B590" s="21" t="s">
        <v>17</v>
      </c>
      <c r="C590" s="20">
        <v>5.28</v>
      </c>
      <c r="D590" s="94" t="s">
        <v>1658</v>
      </c>
    </row>
    <row r="591" spans="1:4" ht="15.75" hidden="1" outlineLevel="1">
      <c r="A591" s="20" t="s">
        <v>465</v>
      </c>
      <c r="B591" s="21" t="s">
        <v>21</v>
      </c>
      <c r="C591" s="20">
        <v>5.31</v>
      </c>
      <c r="D591" s="95"/>
    </row>
    <row r="592" spans="1:4" ht="15.75" hidden="1" outlineLevel="1">
      <c r="A592" s="20" t="s">
        <v>465</v>
      </c>
      <c r="B592" s="21" t="s">
        <v>23</v>
      </c>
      <c r="C592" s="20">
        <v>5.36</v>
      </c>
      <c r="D592" s="95"/>
    </row>
    <row r="593" spans="1:4" ht="15.75" hidden="1" outlineLevel="1">
      <c r="A593" s="20" t="s">
        <v>465</v>
      </c>
      <c r="B593" s="21" t="s">
        <v>718</v>
      </c>
      <c r="C593" s="20">
        <v>5.78</v>
      </c>
      <c r="D593" s="95"/>
    </row>
    <row r="594" spans="1:4" ht="15.75" hidden="1" outlineLevel="1">
      <c r="A594" s="20" t="s">
        <v>465</v>
      </c>
      <c r="B594" s="21" t="s">
        <v>719</v>
      </c>
      <c r="C594" s="20">
        <v>5.79</v>
      </c>
      <c r="D594" s="94" t="s">
        <v>1658</v>
      </c>
    </row>
    <row r="595" spans="1:4" ht="15.75" hidden="1" outlineLevel="1">
      <c r="A595" s="20" t="s">
        <v>465</v>
      </c>
      <c r="B595" s="21" t="s">
        <v>720</v>
      </c>
      <c r="C595" s="20">
        <v>5.41</v>
      </c>
      <c r="D595" s="95"/>
    </row>
    <row r="596" spans="1:4" ht="15.75" hidden="1" outlineLevel="1">
      <c r="A596" s="20" t="s">
        <v>465</v>
      </c>
      <c r="B596" s="21" t="s">
        <v>179</v>
      </c>
      <c r="C596" s="20">
        <v>5.49</v>
      </c>
      <c r="D596" s="95"/>
    </row>
    <row r="597" spans="1:4" ht="15.75" hidden="1" outlineLevel="1">
      <c r="A597" s="20" t="s">
        <v>465</v>
      </c>
      <c r="B597" s="21" t="s">
        <v>180</v>
      </c>
      <c r="C597" s="20">
        <v>5.51</v>
      </c>
      <c r="D597" s="95"/>
    </row>
    <row r="598" spans="1:4" ht="15.75" hidden="1" outlineLevel="1">
      <c r="A598" s="20" t="s">
        <v>465</v>
      </c>
      <c r="B598" s="21" t="s">
        <v>1665</v>
      </c>
      <c r="C598" s="20">
        <v>5.52</v>
      </c>
      <c r="D598" s="95"/>
    </row>
    <row r="599" spans="1:4" ht="15.75" hidden="1" outlineLevel="1">
      <c r="A599" s="20" t="s">
        <v>465</v>
      </c>
      <c r="B599" s="21" t="s">
        <v>24</v>
      </c>
      <c r="C599" s="20">
        <v>5.53</v>
      </c>
      <c r="D599" s="95"/>
    </row>
    <row r="600" spans="1:4" ht="15.75" hidden="1" outlineLevel="1">
      <c r="A600" s="20" t="s">
        <v>465</v>
      </c>
      <c r="B600" s="21" t="s">
        <v>176</v>
      </c>
      <c r="C600" s="20">
        <v>5.69</v>
      </c>
      <c r="D600" s="95"/>
    </row>
    <row r="601" spans="1:4" ht="15.75" hidden="1" outlineLevel="1">
      <c r="A601" s="20" t="s">
        <v>465</v>
      </c>
      <c r="B601" s="21" t="s">
        <v>722</v>
      </c>
      <c r="C601" s="20">
        <v>5.71</v>
      </c>
      <c r="D601" s="95"/>
    </row>
    <row r="602" spans="1:4" ht="15.75" hidden="1" outlineLevel="1">
      <c r="A602" s="20" t="s">
        <v>465</v>
      </c>
      <c r="B602" s="21" t="s">
        <v>177</v>
      </c>
      <c r="C602" s="22">
        <v>5.7</v>
      </c>
      <c r="D602" s="95"/>
    </row>
    <row r="603" spans="1:4" ht="15.75" hidden="1" outlineLevel="1">
      <c r="A603" s="20" t="s">
        <v>465</v>
      </c>
      <c r="B603" s="21" t="s">
        <v>205</v>
      </c>
      <c r="C603" s="22">
        <v>5.8</v>
      </c>
      <c r="D603" s="94" t="s">
        <v>1658</v>
      </c>
    </row>
    <row r="604" spans="1:4" ht="15.75" hidden="1" outlineLevel="1">
      <c r="A604" s="20" t="s">
        <v>465</v>
      </c>
      <c r="B604" s="21" t="s">
        <v>210</v>
      </c>
      <c r="C604" s="22">
        <v>5.72</v>
      </c>
      <c r="D604" s="94" t="s">
        <v>1658</v>
      </c>
    </row>
    <row r="605" spans="1:4" ht="15.75" hidden="1" outlineLevel="1">
      <c r="A605" s="20" t="s">
        <v>465</v>
      </c>
      <c r="B605" s="21" t="s">
        <v>723</v>
      </c>
      <c r="C605" s="20">
        <v>5.73</v>
      </c>
      <c r="D605" s="94" t="s">
        <v>1658</v>
      </c>
    </row>
    <row r="606" spans="1:4" ht="15.75" hidden="1" outlineLevel="1">
      <c r="A606" s="20" t="s">
        <v>465</v>
      </c>
      <c r="B606" s="21" t="s">
        <v>178</v>
      </c>
      <c r="C606" s="20">
        <v>5.74</v>
      </c>
      <c r="D606" s="95"/>
    </row>
    <row r="607" spans="1:4" ht="15.75" hidden="1" outlineLevel="1">
      <c r="A607" s="20" t="s">
        <v>465</v>
      </c>
      <c r="B607" s="21" t="s">
        <v>202</v>
      </c>
      <c r="C607" s="20">
        <v>5.75</v>
      </c>
      <c r="D607" s="95"/>
    </row>
    <row r="608" spans="1:4" ht="15.75" hidden="1" outlineLevel="1">
      <c r="A608" s="20" t="s">
        <v>465</v>
      </c>
      <c r="B608" s="21" t="s">
        <v>211</v>
      </c>
      <c r="C608" s="20">
        <v>5.76</v>
      </c>
      <c r="D608" s="95"/>
    </row>
    <row r="609" spans="1:4" ht="15.75" hidden="1" outlineLevel="1">
      <c r="A609" s="20" t="s">
        <v>465</v>
      </c>
      <c r="B609" s="21" t="s">
        <v>724</v>
      </c>
      <c r="C609" s="20">
        <v>5.81</v>
      </c>
      <c r="D609" s="94" t="s">
        <v>1658</v>
      </c>
    </row>
    <row r="610" spans="1:4" ht="15.75" hidden="1" outlineLevel="1">
      <c r="A610" s="20" t="s">
        <v>465</v>
      </c>
      <c r="B610" s="21" t="s">
        <v>725</v>
      </c>
      <c r="C610" s="20">
        <v>5.82</v>
      </c>
      <c r="D610" s="94" t="s">
        <v>1658</v>
      </c>
    </row>
    <row r="611" spans="1:4" ht="15.75" hidden="1" outlineLevel="1">
      <c r="A611" s="20" t="s">
        <v>465</v>
      </c>
      <c r="B611" s="21" t="s">
        <v>726</v>
      </c>
      <c r="C611" s="20">
        <v>5.83</v>
      </c>
      <c r="D611" s="94" t="s">
        <v>1658</v>
      </c>
    </row>
    <row r="612" spans="1:4" ht="15.75" hidden="1" outlineLevel="1">
      <c r="A612" s="20" t="s">
        <v>465</v>
      </c>
      <c r="B612" s="21" t="s">
        <v>727</v>
      </c>
      <c r="C612" s="20">
        <v>5.84</v>
      </c>
      <c r="D612" s="95"/>
    </row>
    <row r="613" spans="1:4" ht="15.75" hidden="1" outlineLevel="1">
      <c r="A613" s="20" t="s">
        <v>465</v>
      </c>
      <c r="B613" s="21" t="s">
        <v>728</v>
      </c>
      <c r="C613" s="20">
        <v>5.85</v>
      </c>
      <c r="D613" s="94" t="s">
        <v>1658</v>
      </c>
    </row>
    <row r="614" spans="1:4" ht="15.75" hidden="1" outlineLevel="1">
      <c r="A614" s="20" t="s">
        <v>465</v>
      </c>
      <c r="B614" s="21" t="s">
        <v>729</v>
      </c>
      <c r="C614" s="20">
        <v>5.86</v>
      </c>
      <c r="D614" s="94" t="s">
        <v>1658</v>
      </c>
    </row>
    <row r="615" spans="1:4" ht="15.75" hidden="1" outlineLevel="1">
      <c r="A615" s="20" t="s">
        <v>465</v>
      </c>
      <c r="B615" s="21" t="s">
        <v>730</v>
      </c>
      <c r="C615" s="20">
        <v>5.88</v>
      </c>
      <c r="D615" s="94" t="s">
        <v>1658</v>
      </c>
    </row>
    <row r="616" spans="1:4" ht="15.75" hidden="1" outlineLevel="1">
      <c r="A616" s="20" t="s">
        <v>465</v>
      </c>
      <c r="B616" s="21" t="s">
        <v>731</v>
      </c>
      <c r="C616" s="20">
        <v>5.87</v>
      </c>
      <c r="D616" s="95"/>
    </row>
    <row r="617" spans="1:4" ht="15.75" hidden="1" outlineLevel="1">
      <c r="A617" s="20" t="s">
        <v>465</v>
      </c>
      <c r="B617" s="21" t="s">
        <v>213</v>
      </c>
      <c r="C617" s="20">
        <v>5.109</v>
      </c>
      <c r="D617" s="95"/>
    </row>
    <row r="618" spans="1:4" ht="15.75" hidden="1" outlineLevel="1">
      <c r="A618" s="20" t="s">
        <v>465</v>
      </c>
      <c r="B618" s="21" t="s">
        <v>215</v>
      </c>
      <c r="C618" s="23">
        <v>5.1100000000000003</v>
      </c>
      <c r="D618" s="94" t="s">
        <v>1658</v>
      </c>
    </row>
    <row r="619" spans="1:4" ht="15.75" hidden="1" outlineLevel="1">
      <c r="A619" s="20" t="s">
        <v>465</v>
      </c>
      <c r="B619" s="21" t="s">
        <v>214</v>
      </c>
      <c r="C619" s="20">
        <v>5.1109999999999998</v>
      </c>
      <c r="D619" s="95"/>
    </row>
    <row r="620" spans="1:4" ht="15.75" hidden="1" outlineLevel="1">
      <c r="A620" s="20" t="s">
        <v>465</v>
      </c>
      <c r="B620" s="21" t="s">
        <v>216</v>
      </c>
      <c r="C620" s="20">
        <v>5.1120000000000001</v>
      </c>
      <c r="D620" s="95"/>
    </row>
    <row r="621" spans="1:4" ht="15.75" hidden="1" outlineLevel="1">
      <c r="A621" s="20" t="s">
        <v>465</v>
      </c>
      <c r="B621" s="21" t="s">
        <v>1664</v>
      </c>
      <c r="C621" s="20">
        <v>5.1130000000000004</v>
      </c>
      <c r="D621" s="95"/>
    </row>
    <row r="622" spans="1:4" ht="15.75" hidden="1" outlineLevel="1">
      <c r="A622" s="20" t="s">
        <v>465</v>
      </c>
      <c r="B622" s="21" t="s">
        <v>732</v>
      </c>
      <c r="C622" s="20">
        <v>5.99</v>
      </c>
      <c r="D622" s="94" t="s">
        <v>1658</v>
      </c>
    </row>
    <row r="623" spans="1:4" ht="15.75" hidden="1" outlineLevel="1">
      <c r="A623" s="20" t="s">
        <v>465</v>
      </c>
      <c r="B623" s="21" t="s">
        <v>733</v>
      </c>
      <c r="C623" s="20">
        <v>5.58</v>
      </c>
      <c r="D623" s="94"/>
    </row>
    <row r="624" spans="1:4" ht="15.75" hidden="1" outlineLevel="1">
      <c r="A624" s="20" t="s">
        <v>465</v>
      </c>
      <c r="B624" s="21" t="s">
        <v>28</v>
      </c>
      <c r="C624" s="20">
        <v>5.54</v>
      </c>
      <c r="D624" s="95"/>
    </row>
    <row r="625" spans="1:4" ht="15.75" hidden="1" outlineLevel="1">
      <c r="A625" s="20" t="s">
        <v>465</v>
      </c>
      <c r="B625" s="21" t="s">
        <v>734</v>
      </c>
      <c r="C625" s="20">
        <v>5.56</v>
      </c>
      <c r="D625" s="95"/>
    </row>
    <row r="626" spans="1:4" ht="15.75" hidden="1" outlineLevel="1">
      <c r="A626" s="20" t="s">
        <v>465</v>
      </c>
      <c r="B626" s="21" t="s">
        <v>30</v>
      </c>
      <c r="C626" s="20">
        <v>5.63</v>
      </c>
      <c r="D626" s="95"/>
    </row>
    <row r="627" spans="1:4" ht="15.75" hidden="1" outlineLevel="1">
      <c r="A627" s="20" t="s">
        <v>465</v>
      </c>
      <c r="B627" s="21" t="s">
        <v>735</v>
      </c>
      <c r="C627" s="20">
        <v>5.64</v>
      </c>
      <c r="D627" s="95"/>
    </row>
    <row r="628" spans="1:4" ht="15.75" hidden="1" outlineLevel="1">
      <c r="A628" s="20" t="s">
        <v>465</v>
      </c>
      <c r="B628" s="21" t="s">
        <v>203</v>
      </c>
      <c r="C628" s="20">
        <v>5.65</v>
      </c>
      <c r="D628" s="95"/>
    </row>
    <row r="629" spans="1:4" ht="15.75" hidden="1" outlineLevel="1">
      <c r="A629" s="20" t="s">
        <v>465</v>
      </c>
      <c r="B629" s="21" t="s">
        <v>218</v>
      </c>
      <c r="C629" s="20">
        <v>5.66</v>
      </c>
      <c r="D629" s="95"/>
    </row>
    <row r="630" spans="1:4" ht="15.75" hidden="1" outlineLevel="1">
      <c r="A630" s="20" t="s">
        <v>465</v>
      </c>
      <c r="B630" s="21" t="s">
        <v>212</v>
      </c>
      <c r="C630" s="20">
        <v>5.89</v>
      </c>
      <c r="D630" s="94" t="s">
        <v>1658</v>
      </c>
    </row>
    <row r="631" spans="1:4" ht="15.75" hidden="1" outlineLevel="1">
      <c r="A631" s="20" t="s">
        <v>465</v>
      </c>
      <c r="B631" s="21" t="s">
        <v>204</v>
      </c>
      <c r="C631" s="20">
        <v>5.68</v>
      </c>
      <c r="D631" s="95"/>
    </row>
    <row r="632" spans="1:4" ht="15.75" hidden="1" outlineLevel="1">
      <c r="A632" s="20" t="s">
        <v>465</v>
      </c>
      <c r="B632" s="21" t="s">
        <v>31</v>
      </c>
      <c r="C632" s="20">
        <v>5.47</v>
      </c>
      <c r="D632" s="95"/>
    </row>
    <row r="633" spans="1:4" ht="15.75" hidden="1" outlineLevel="1">
      <c r="A633" s="20" t="s">
        <v>465</v>
      </c>
      <c r="B633" s="21" t="s">
        <v>32</v>
      </c>
      <c r="C633" s="20">
        <v>5.48</v>
      </c>
      <c r="D633" s="95"/>
    </row>
    <row r="634" spans="1:4" ht="15.75" collapsed="1">
      <c r="A634" s="25" t="s">
        <v>465</v>
      </c>
      <c r="B634" s="21"/>
      <c r="C634" s="20"/>
      <c r="D634" s="95"/>
    </row>
    <row r="635" spans="1:4" ht="15.75" hidden="1" outlineLevel="1">
      <c r="A635" s="20" t="s">
        <v>466</v>
      </c>
      <c r="B635" s="21" t="s">
        <v>8</v>
      </c>
      <c r="C635" s="20">
        <v>5.0999999999999996</v>
      </c>
      <c r="D635" s="95"/>
    </row>
    <row r="636" spans="1:4" ht="15.75" hidden="1" outlineLevel="1">
      <c r="A636" s="20" t="s">
        <v>466</v>
      </c>
      <c r="B636" s="21" t="s">
        <v>9</v>
      </c>
      <c r="C636" s="20">
        <v>5.2</v>
      </c>
      <c r="D636" s="95"/>
    </row>
    <row r="637" spans="1:4" ht="15.75" hidden="1" outlineLevel="1">
      <c r="A637" s="20" t="s">
        <v>466</v>
      </c>
      <c r="B637" s="21" t="s">
        <v>10</v>
      </c>
      <c r="C637" s="20">
        <v>5.3</v>
      </c>
      <c r="D637" s="95"/>
    </row>
    <row r="638" spans="1:4" ht="15.75" hidden="1" outlineLevel="1">
      <c r="A638" s="20" t="s">
        <v>466</v>
      </c>
      <c r="B638" s="21" t="s">
        <v>11</v>
      </c>
      <c r="C638" s="20">
        <v>5.6</v>
      </c>
      <c r="D638" s="95"/>
    </row>
    <row r="639" spans="1:4" ht="15.75" hidden="1" outlineLevel="1">
      <c r="A639" s="20" t="s">
        <v>466</v>
      </c>
      <c r="B639" s="21" t="s">
        <v>1662</v>
      </c>
      <c r="C639" s="22">
        <v>5.0999999999999996</v>
      </c>
      <c r="D639" s="95"/>
    </row>
    <row r="640" spans="1:4" ht="15.75" hidden="1" outlineLevel="1">
      <c r="A640" s="20" t="s">
        <v>466</v>
      </c>
      <c r="B640" s="21" t="s">
        <v>1659</v>
      </c>
      <c r="C640" s="20">
        <v>5.14</v>
      </c>
      <c r="D640" s="95"/>
    </row>
    <row r="641" spans="1:4" ht="15.75" hidden="1" outlineLevel="1">
      <c r="A641" s="20" t="s">
        <v>466</v>
      </c>
      <c r="B641" s="21" t="s">
        <v>14</v>
      </c>
      <c r="C641" s="20">
        <v>5.19</v>
      </c>
      <c r="D641" s="95"/>
    </row>
    <row r="642" spans="1:4" ht="15.75" hidden="1" outlineLevel="1">
      <c r="A642" s="20" t="s">
        <v>466</v>
      </c>
      <c r="B642" s="21" t="s">
        <v>15</v>
      </c>
      <c r="C642" s="20">
        <v>5.24</v>
      </c>
      <c r="D642" s="95"/>
    </row>
    <row r="643" spans="1:4" ht="15.75" hidden="1" outlineLevel="1">
      <c r="A643" s="20" t="s">
        <v>466</v>
      </c>
      <c r="B643" s="21" t="s">
        <v>114</v>
      </c>
      <c r="C643" s="20">
        <v>5.26</v>
      </c>
      <c r="D643" s="95"/>
    </row>
    <row r="644" spans="1:4" ht="15.75" hidden="1" outlineLevel="1">
      <c r="A644" s="20" t="s">
        <v>466</v>
      </c>
      <c r="B644" s="21" t="s">
        <v>16</v>
      </c>
      <c r="C644" s="20">
        <v>5.27</v>
      </c>
      <c r="D644" s="95"/>
    </row>
    <row r="645" spans="1:4" ht="15.75" hidden="1" outlineLevel="1">
      <c r="A645" s="20" t="s">
        <v>466</v>
      </c>
      <c r="B645" s="21" t="s">
        <v>17</v>
      </c>
      <c r="C645" s="20">
        <v>5.28</v>
      </c>
      <c r="D645" s="95"/>
    </row>
    <row r="646" spans="1:4" ht="15.75" hidden="1" outlineLevel="1">
      <c r="A646" s="20" t="s">
        <v>466</v>
      </c>
      <c r="B646" s="21" t="s">
        <v>23</v>
      </c>
      <c r="C646" s="20">
        <v>5.36</v>
      </c>
      <c r="D646" s="95"/>
    </row>
    <row r="647" spans="1:4" ht="15.75" hidden="1" outlineLevel="1">
      <c r="A647" s="20" t="s">
        <v>466</v>
      </c>
      <c r="B647" s="21" t="s">
        <v>115</v>
      </c>
      <c r="C647" s="20">
        <v>5.33</v>
      </c>
      <c r="D647" s="95"/>
    </row>
    <row r="648" spans="1:4" ht="15.75" hidden="1" outlineLevel="1">
      <c r="A648" s="20" t="s">
        <v>466</v>
      </c>
      <c r="B648" s="21" t="s">
        <v>201</v>
      </c>
      <c r="C648" s="20">
        <v>5.37</v>
      </c>
      <c r="D648" s="95"/>
    </row>
    <row r="649" spans="1:4" ht="15.75" hidden="1" outlineLevel="1">
      <c r="A649" s="20" t="s">
        <v>466</v>
      </c>
      <c r="B649" s="21" t="s">
        <v>179</v>
      </c>
      <c r="C649" s="20">
        <v>5.49</v>
      </c>
      <c r="D649" s="95"/>
    </row>
    <row r="650" spans="1:4" ht="15.75" hidden="1" outlineLevel="1">
      <c r="A650" s="20" t="s">
        <v>466</v>
      </c>
      <c r="B650" s="21" t="s">
        <v>180</v>
      </c>
      <c r="C650" s="20">
        <v>5.51</v>
      </c>
      <c r="D650" s="95"/>
    </row>
    <row r="651" spans="1:4" ht="15.75" hidden="1" outlineLevel="1">
      <c r="A651" s="20" t="s">
        <v>466</v>
      </c>
      <c r="B651" s="21" t="s">
        <v>1663</v>
      </c>
      <c r="C651" s="20">
        <v>5.52</v>
      </c>
      <c r="D651" s="95"/>
    </row>
    <row r="652" spans="1:4" ht="15.75" hidden="1" outlineLevel="1">
      <c r="A652" s="20" t="s">
        <v>466</v>
      </c>
      <c r="B652" s="21" t="s">
        <v>24</v>
      </c>
      <c r="C652" s="20">
        <v>5.53</v>
      </c>
      <c r="D652" s="95"/>
    </row>
    <row r="653" spans="1:4" ht="15.75" hidden="1" outlineLevel="1">
      <c r="A653" s="20" t="s">
        <v>466</v>
      </c>
      <c r="B653" s="21" t="s">
        <v>176</v>
      </c>
      <c r="C653" s="20">
        <v>5.69</v>
      </c>
      <c r="D653" s="95"/>
    </row>
    <row r="654" spans="1:4" ht="15.75" hidden="1" outlineLevel="1">
      <c r="A654" s="20" t="s">
        <v>466</v>
      </c>
      <c r="B654" s="21" t="s">
        <v>177</v>
      </c>
      <c r="C654" s="22">
        <v>5.7</v>
      </c>
      <c r="D654" s="95"/>
    </row>
    <row r="655" spans="1:4" ht="15.75" hidden="1" outlineLevel="1">
      <c r="A655" s="20" t="s">
        <v>466</v>
      </c>
      <c r="B655" s="21" t="s">
        <v>178</v>
      </c>
      <c r="C655" s="20">
        <v>5.74</v>
      </c>
      <c r="D655" s="95"/>
    </row>
    <row r="656" spans="1:4" ht="15.75" hidden="1" outlineLevel="1">
      <c r="A656" s="20" t="s">
        <v>466</v>
      </c>
      <c r="B656" s="21" t="s">
        <v>213</v>
      </c>
      <c r="C656" s="20">
        <v>5.109</v>
      </c>
      <c r="D656" s="95"/>
    </row>
    <row r="657" spans="1:4" ht="15.75" hidden="1" outlineLevel="1">
      <c r="A657" s="20" t="s">
        <v>466</v>
      </c>
      <c r="B657" s="21" t="s">
        <v>214</v>
      </c>
      <c r="C657" s="20">
        <v>5.1109999999999998</v>
      </c>
      <c r="D657" s="95"/>
    </row>
    <row r="658" spans="1:4" ht="15.75" hidden="1" outlineLevel="1">
      <c r="A658" s="20" t="s">
        <v>466</v>
      </c>
      <c r="B658" s="21" t="s">
        <v>216</v>
      </c>
      <c r="C658" s="20">
        <v>5.1120000000000001</v>
      </c>
      <c r="D658" s="95"/>
    </row>
    <row r="659" spans="1:4" ht="15.75" hidden="1" outlineLevel="1">
      <c r="A659" s="20" t="s">
        <v>466</v>
      </c>
      <c r="B659" s="21" t="s">
        <v>27</v>
      </c>
      <c r="C659" s="20">
        <v>5.58</v>
      </c>
      <c r="D659" s="95"/>
    </row>
    <row r="660" spans="1:4" ht="15.75" hidden="1" outlineLevel="1">
      <c r="A660" s="20" t="s">
        <v>466</v>
      </c>
      <c r="B660" s="21" t="s">
        <v>28</v>
      </c>
      <c r="C660" s="20">
        <v>5.54</v>
      </c>
      <c r="D660" s="95"/>
    </row>
    <row r="661" spans="1:4" ht="15.75" hidden="1" outlineLevel="1">
      <c r="A661" s="20" t="s">
        <v>466</v>
      </c>
      <c r="B661" s="21" t="s">
        <v>29</v>
      </c>
      <c r="C661" s="20">
        <v>5.55</v>
      </c>
      <c r="D661" s="95"/>
    </row>
    <row r="662" spans="1:4" ht="15.75" hidden="1" outlineLevel="1">
      <c r="A662" s="20" t="s">
        <v>466</v>
      </c>
      <c r="B662" s="21" t="s">
        <v>30</v>
      </c>
      <c r="C662" s="20">
        <v>5.63</v>
      </c>
      <c r="D662" s="95"/>
    </row>
    <row r="663" spans="1:4" ht="15.75" hidden="1" outlineLevel="1">
      <c r="A663" s="20" t="s">
        <v>466</v>
      </c>
      <c r="B663" s="21" t="s">
        <v>31</v>
      </c>
      <c r="C663" s="20">
        <v>5.47</v>
      </c>
      <c r="D663" s="95"/>
    </row>
    <row r="664" spans="1:4" ht="15.75" hidden="1" outlineLevel="1">
      <c r="A664" s="20" t="s">
        <v>466</v>
      </c>
      <c r="B664" s="21" t="s">
        <v>32</v>
      </c>
      <c r="C664" s="20">
        <v>5.48</v>
      </c>
      <c r="D664" s="95"/>
    </row>
    <row r="665" spans="1:4" ht="15.75" collapsed="1">
      <c r="A665" s="25" t="s">
        <v>466</v>
      </c>
      <c r="B665" s="21"/>
      <c r="C665" s="20"/>
      <c r="D665" s="95"/>
    </row>
    <row r="666" spans="1:4" ht="15.75" hidden="1" outlineLevel="1">
      <c r="A666" s="20" t="s">
        <v>467</v>
      </c>
      <c r="B666" s="21" t="s">
        <v>8</v>
      </c>
      <c r="C666" s="20">
        <v>5.0999999999999996</v>
      </c>
      <c r="D666" s="95"/>
    </row>
    <row r="667" spans="1:4" ht="15.75" hidden="1" outlineLevel="1">
      <c r="A667" s="20" t="s">
        <v>467</v>
      </c>
      <c r="B667" s="21" t="s">
        <v>9</v>
      </c>
      <c r="C667" s="20">
        <v>5.2</v>
      </c>
      <c r="D667" s="95"/>
    </row>
    <row r="668" spans="1:4" ht="15.75" hidden="1" outlineLevel="1">
      <c r="A668" s="20" t="s">
        <v>467</v>
      </c>
      <c r="B668" s="21" t="s">
        <v>771</v>
      </c>
      <c r="C668" s="20">
        <v>5.4</v>
      </c>
      <c r="D668" s="95"/>
    </row>
    <row r="669" spans="1:4" ht="15.75" hidden="1" outlineLevel="1">
      <c r="A669" s="20" t="s">
        <v>467</v>
      </c>
      <c r="B669" s="21" t="s">
        <v>772</v>
      </c>
      <c r="C669" s="20">
        <v>5.7</v>
      </c>
      <c r="D669" s="95"/>
    </row>
    <row r="670" spans="1:4" ht="15.75" hidden="1" outlineLevel="1">
      <c r="A670" s="20" t="s">
        <v>467</v>
      </c>
      <c r="B670" s="21" t="s">
        <v>773</v>
      </c>
      <c r="C670" s="20">
        <v>5.1100000000000003</v>
      </c>
      <c r="D670" s="95"/>
    </row>
    <row r="671" spans="1:4" ht="15.75" hidden="1" outlineLevel="1">
      <c r="A671" s="20" t="s">
        <v>467</v>
      </c>
      <c r="B671" s="21" t="s">
        <v>114</v>
      </c>
      <c r="C671" s="20">
        <v>5.26</v>
      </c>
      <c r="D671" s="95"/>
    </row>
    <row r="672" spans="1:4" ht="15.75" hidden="1" outlineLevel="1">
      <c r="A672" s="20" t="s">
        <v>467</v>
      </c>
      <c r="B672" s="21" t="s">
        <v>774</v>
      </c>
      <c r="C672" s="20">
        <v>5.43</v>
      </c>
      <c r="D672" s="95"/>
    </row>
    <row r="673" spans="1:4" ht="15.75" hidden="1" outlineLevel="1">
      <c r="A673" s="20" t="s">
        <v>467</v>
      </c>
      <c r="B673" s="21" t="s">
        <v>16</v>
      </c>
      <c r="C673" s="20">
        <v>5.27</v>
      </c>
      <c r="D673" s="95"/>
    </row>
    <row r="674" spans="1:4" ht="15.75" hidden="1" outlineLevel="1">
      <c r="A674" s="20" t="s">
        <v>467</v>
      </c>
      <c r="B674" s="21" t="s">
        <v>17</v>
      </c>
      <c r="C674" s="20">
        <v>5.28</v>
      </c>
      <c r="D674" s="95"/>
    </row>
    <row r="675" spans="1:4" ht="15.75" hidden="1" outlineLevel="1">
      <c r="A675" s="20" t="s">
        <v>467</v>
      </c>
      <c r="B675" s="21" t="s">
        <v>23</v>
      </c>
      <c r="C675" s="20">
        <v>5.36</v>
      </c>
      <c r="D675" s="95"/>
    </row>
    <row r="676" spans="1:4" ht="15.75" hidden="1" outlineLevel="1">
      <c r="A676" s="20" t="s">
        <v>467</v>
      </c>
      <c r="B676" s="21" t="s">
        <v>775</v>
      </c>
      <c r="C676" s="22">
        <v>5.5</v>
      </c>
      <c r="D676" s="95"/>
    </row>
    <row r="677" spans="1:4" ht="15.75" hidden="1" outlineLevel="1">
      <c r="A677" s="20" t="s">
        <v>467</v>
      </c>
      <c r="B677" s="21" t="s">
        <v>180</v>
      </c>
      <c r="C677" s="20">
        <v>5.51</v>
      </c>
      <c r="D677" s="95"/>
    </row>
    <row r="678" spans="1:4" ht="15.75" hidden="1" outlineLevel="1">
      <c r="A678" s="20" t="s">
        <v>467</v>
      </c>
      <c r="B678" s="21" t="s">
        <v>24</v>
      </c>
      <c r="C678" s="20">
        <v>5.53</v>
      </c>
      <c r="D678" s="95"/>
    </row>
    <row r="679" spans="1:4" ht="15.75" hidden="1" outlineLevel="1">
      <c r="A679" s="20" t="s">
        <v>467</v>
      </c>
      <c r="B679" s="21" t="s">
        <v>176</v>
      </c>
      <c r="C679" s="20">
        <v>5.69</v>
      </c>
      <c r="D679" s="95"/>
    </row>
    <row r="680" spans="1:4" ht="15.75" hidden="1" outlineLevel="1">
      <c r="A680" s="20" t="s">
        <v>467</v>
      </c>
      <c r="B680" s="21" t="s">
        <v>177</v>
      </c>
      <c r="C680" s="22">
        <v>5.7</v>
      </c>
      <c r="D680" s="94" t="s">
        <v>1658</v>
      </c>
    </row>
    <row r="681" spans="1:4" ht="15.75" hidden="1" outlineLevel="1">
      <c r="A681" s="20" t="s">
        <v>467</v>
      </c>
      <c r="B681" s="21" t="s">
        <v>178</v>
      </c>
      <c r="C681" s="20">
        <v>5.74</v>
      </c>
      <c r="D681" s="95"/>
    </row>
    <row r="682" spans="1:4" ht="15.75" hidden="1" outlineLevel="1">
      <c r="A682" s="20" t="s">
        <v>467</v>
      </c>
      <c r="B682" s="21" t="s">
        <v>776</v>
      </c>
      <c r="C682" s="20">
        <v>5.59</v>
      </c>
      <c r="D682" s="95"/>
    </row>
    <row r="683" spans="1:4" ht="15.75" hidden="1" outlineLevel="1">
      <c r="A683" s="20" t="s">
        <v>467</v>
      </c>
      <c r="B683" s="21" t="s">
        <v>28</v>
      </c>
      <c r="C683" s="20">
        <v>5.54</v>
      </c>
      <c r="D683" s="95"/>
    </row>
    <row r="684" spans="1:4" ht="15.75" hidden="1" outlineLevel="1">
      <c r="A684" s="20" t="s">
        <v>467</v>
      </c>
      <c r="B684" s="21" t="s">
        <v>777</v>
      </c>
      <c r="C684" s="20">
        <v>5.57</v>
      </c>
      <c r="D684" s="95"/>
    </row>
    <row r="685" spans="1:4" ht="15.75" hidden="1" outlineLevel="1">
      <c r="A685" s="20" t="s">
        <v>467</v>
      </c>
      <c r="B685" s="21" t="s">
        <v>30</v>
      </c>
      <c r="C685" s="20">
        <v>5.63</v>
      </c>
      <c r="D685" s="95"/>
    </row>
    <row r="686" spans="1:4" ht="15.75" hidden="1" outlineLevel="1">
      <c r="A686" s="20" t="s">
        <v>467</v>
      </c>
      <c r="B686" s="21" t="s">
        <v>31</v>
      </c>
      <c r="C686" s="20">
        <v>5.47</v>
      </c>
      <c r="D686" s="95"/>
    </row>
    <row r="687" spans="1:4" ht="15.75" hidden="1" outlineLevel="1">
      <c r="A687" s="20" t="s">
        <v>467</v>
      </c>
      <c r="B687" s="21" t="s">
        <v>32</v>
      </c>
      <c r="C687" s="20">
        <v>5.48</v>
      </c>
      <c r="D687" s="95"/>
    </row>
    <row r="688" spans="1:4" ht="15.75" collapsed="1">
      <c r="A688" s="25" t="s">
        <v>467</v>
      </c>
      <c r="B688" s="21"/>
      <c r="C688" s="20"/>
      <c r="D688" s="95"/>
    </row>
    <row r="689" spans="1:4" ht="15.75" hidden="1" outlineLevel="1">
      <c r="A689" s="20" t="s">
        <v>468</v>
      </c>
      <c r="B689" s="21" t="s">
        <v>8</v>
      </c>
      <c r="C689" s="20">
        <v>5.0999999999999996</v>
      </c>
      <c r="D689" s="95"/>
    </row>
    <row r="690" spans="1:4" ht="15.75" hidden="1" outlineLevel="1">
      <c r="A690" s="20" t="s">
        <v>468</v>
      </c>
      <c r="B690" s="21" t="s">
        <v>9</v>
      </c>
      <c r="C690" s="20">
        <v>5.2</v>
      </c>
      <c r="D690" s="95"/>
    </row>
    <row r="691" spans="1:4" ht="15.75" hidden="1" outlineLevel="1">
      <c r="A691" s="20" t="s">
        <v>468</v>
      </c>
      <c r="B691" s="21" t="s">
        <v>792</v>
      </c>
      <c r="C691" s="20">
        <v>5.17</v>
      </c>
      <c r="D691" s="95"/>
    </row>
    <row r="692" spans="1:4" ht="15.75" hidden="1" outlineLevel="1">
      <c r="A692" s="20" t="s">
        <v>468</v>
      </c>
      <c r="B692" s="21" t="s">
        <v>114</v>
      </c>
      <c r="C692" s="20">
        <v>5.26</v>
      </c>
      <c r="D692" s="95"/>
    </row>
    <row r="693" spans="1:4" ht="15.75" hidden="1" outlineLevel="1">
      <c r="A693" s="20" t="s">
        <v>468</v>
      </c>
      <c r="B693" s="21" t="s">
        <v>793</v>
      </c>
      <c r="C693" s="20">
        <v>5.1029999999999998</v>
      </c>
      <c r="D693" s="95"/>
    </row>
    <row r="694" spans="1:4" ht="15.75" hidden="1" outlineLevel="1">
      <c r="A694" s="20" t="s">
        <v>468</v>
      </c>
      <c r="B694" s="21" t="s">
        <v>23</v>
      </c>
      <c r="C694" s="20">
        <v>5.36</v>
      </c>
      <c r="D694" s="95"/>
    </row>
    <row r="695" spans="1:4" ht="15.75" hidden="1" outlineLevel="1">
      <c r="A695" s="20" t="s">
        <v>468</v>
      </c>
      <c r="B695" s="21" t="s">
        <v>201</v>
      </c>
      <c r="C695" s="20">
        <v>5.37</v>
      </c>
      <c r="D695" s="95"/>
    </row>
    <row r="696" spans="1:4" ht="15.75" hidden="1" outlineLevel="1">
      <c r="A696" s="20" t="s">
        <v>468</v>
      </c>
      <c r="B696" s="21" t="s">
        <v>794</v>
      </c>
      <c r="C696" s="20">
        <v>5.1040000000000001</v>
      </c>
      <c r="D696" s="95"/>
    </row>
    <row r="697" spans="1:4" ht="15.75" hidden="1" outlineLevel="1">
      <c r="A697" s="20" t="s">
        <v>468</v>
      </c>
      <c r="B697" s="21" t="s">
        <v>795</v>
      </c>
      <c r="C697" s="20">
        <v>5.1050000000000004</v>
      </c>
      <c r="D697" s="95"/>
    </row>
    <row r="698" spans="1:4" ht="15.75" hidden="1" outlineLevel="1">
      <c r="A698" s="20" t="s">
        <v>468</v>
      </c>
      <c r="B698" s="21" t="s">
        <v>796</v>
      </c>
      <c r="C698" s="20">
        <v>5.1059999999999999</v>
      </c>
      <c r="D698" s="95"/>
    </row>
    <row r="699" spans="1:4" ht="15.75" hidden="1" outlineLevel="1">
      <c r="A699" s="20" t="s">
        <v>468</v>
      </c>
      <c r="B699" s="21" t="s">
        <v>797</v>
      </c>
      <c r="C699" s="20">
        <v>5.1070000000000002</v>
      </c>
      <c r="D699" s="95"/>
    </row>
    <row r="700" spans="1:4" ht="15.75" hidden="1" outlineLevel="1">
      <c r="A700" s="20" t="s">
        <v>468</v>
      </c>
      <c r="B700" s="21" t="s">
        <v>1666</v>
      </c>
      <c r="C700" s="20">
        <v>5.1079999999999997</v>
      </c>
      <c r="D700" s="94" t="s">
        <v>1658</v>
      </c>
    </row>
    <row r="701" spans="1:4" ht="15.75" hidden="1" outlineLevel="1">
      <c r="A701" s="20" t="s">
        <v>468</v>
      </c>
      <c r="B701" s="21" t="s">
        <v>213</v>
      </c>
      <c r="C701" s="20">
        <v>5.109</v>
      </c>
      <c r="D701" s="95"/>
    </row>
    <row r="702" spans="1:4" ht="15.75" hidden="1" outlineLevel="1">
      <c r="A702" s="20" t="s">
        <v>468</v>
      </c>
      <c r="B702" s="21" t="s">
        <v>215</v>
      </c>
      <c r="C702" s="23">
        <v>5.1100000000000003</v>
      </c>
      <c r="D702" s="94" t="s">
        <v>1658</v>
      </c>
    </row>
    <row r="703" spans="1:4" ht="15.75" hidden="1" outlineLevel="1">
      <c r="A703" s="20" t="s">
        <v>468</v>
      </c>
      <c r="B703" s="21" t="s">
        <v>214</v>
      </c>
      <c r="C703" s="20">
        <v>5.1109999999999998</v>
      </c>
      <c r="D703" s="95"/>
    </row>
    <row r="704" spans="1:4" ht="15.75" hidden="1" outlineLevel="1">
      <c r="A704" s="20" t="s">
        <v>468</v>
      </c>
      <c r="B704" s="21" t="s">
        <v>216</v>
      </c>
      <c r="C704" s="20">
        <v>5.1120000000000001</v>
      </c>
      <c r="D704" s="95"/>
    </row>
    <row r="705" spans="1:4" ht="15.75" hidden="1" outlineLevel="1">
      <c r="A705" s="20" t="s">
        <v>468</v>
      </c>
      <c r="B705" s="21" t="s">
        <v>24</v>
      </c>
      <c r="C705" s="20">
        <v>5.53</v>
      </c>
      <c r="D705" s="95"/>
    </row>
    <row r="706" spans="1:4" ht="15.75" hidden="1" outlineLevel="1">
      <c r="A706" s="20" t="s">
        <v>468</v>
      </c>
      <c r="B706" s="21" t="s">
        <v>735</v>
      </c>
      <c r="C706" s="20">
        <v>5.64</v>
      </c>
      <c r="D706" s="95"/>
    </row>
    <row r="707" spans="1:4" ht="15.75" hidden="1" outlineLevel="1">
      <c r="A707" s="20" t="s">
        <v>468</v>
      </c>
      <c r="B707" s="21" t="s">
        <v>30</v>
      </c>
      <c r="C707" s="20">
        <v>5.63</v>
      </c>
      <c r="D707" s="95"/>
    </row>
    <row r="708" spans="1:4" ht="15.75" hidden="1" outlineLevel="1">
      <c r="A708" s="20" t="s">
        <v>468</v>
      </c>
      <c r="B708" s="21" t="s">
        <v>203</v>
      </c>
      <c r="C708" s="20">
        <v>5.65</v>
      </c>
      <c r="D708" s="95"/>
    </row>
    <row r="709" spans="1:4" ht="15.75" hidden="1" outlineLevel="1">
      <c r="A709" s="20" t="s">
        <v>468</v>
      </c>
      <c r="B709" s="21" t="s">
        <v>218</v>
      </c>
      <c r="C709" s="20">
        <v>5.66</v>
      </c>
      <c r="D709" s="95"/>
    </row>
    <row r="710" spans="1:4" ht="15.75" hidden="1" outlineLevel="1">
      <c r="A710" s="20" t="s">
        <v>468</v>
      </c>
      <c r="B710" s="21" t="s">
        <v>204</v>
      </c>
      <c r="C710" s="20">
        <v>5.68</v>
      </c>
      <c r="D710" s="95"/>
    </row>
    <row r="711" spans="1:4" ht="15.75" hidden="1" outlineLevel="1">
      <c r="A711" s="20" t="s">
        <v>468</v>
      </c>
      <c r="B711" s="21" t="s">
        <v>31</v>
      </c>
      <c r="C711" s="20">
        <v>5.47</v>
      </c>
      <c r="D711" s="95"/>
    </row>
    <row r="712" spans="1:4" ht="15.75" hidden="1" outlineLevel="1">
      <c r="A712" s="20" t="s">
        <v>468</v>
      </c>
      <c r="B712" s="21" t="s">
        <v>32</v>
      </c>
      <c r="C712" s="20">
        <v>5.48</v>
      </c>
      <c r="D712" s="95"/>
    </row>
    <row r="713" spans="1:4" ht="15.75" collapsed="1">
      <c r="A713" s="25" t="s">
        <v>468</v>
      </c>
      <c r="B713" s="21"/>
      <c r="C713" s="20"/>
      <c r="D713" s="95"/>
    </row>
    <row r="714" spans="1:4" ht="15.75" hidden="1" outlineLevel="1">
      <c r="A714" s="20" t="s">
        <v>469</v>
      </c>
      <c r="B714" s="21" t="s">
        <v>8</v>
      </c>
      <c r="C714" s="20">
        <v>5.0999999999999996</v>
      </c>
      <c r="D714" s="95"/>
    </row>
    <row r="715" spans="1:4" ht="15.75" hidden="1" outlineLevel="1">
      <c r="A715" s="20" t="s">
        <v>469</v>
      </c>
      <c r="B715" s="21" t="s">
        <v>9</v>
      </c>
      <c r="C715" s="20">
        <v>5.2</v>
      </c>
      <c r="D715" s="95"/>
    </row>
    <row r="716" spans="1:4" ht="15.75" hidden="1" outlineLevel="1">
      <c r="A716" s="20" t="s">
        <v>469</v>
      </c>
      <c r="B716" s="21" t="s">
        <v>10</v>
      </c>
      <c r="C716" s="20">
        <v>5.3</v>
      </c>
      <c r="D716" s="95"/>
    </row>
    <row r="717" spans="1:4" ht="15.75" hidden="1" outlineLevel="1">
      <c r="A717" s="20" t="s">
        <v>469</v>
      </c>
      <c r="B717" s="21" t="s">
        <v>11</v>
      </c>
      <c r="C717" s="20">
        <v>5.6</v>
      </c>
      <c r="D717" s="95"/>
    </row>
    <row r="718" spans="1:4" ht="15.75" hidden="1" outlineLevel="1">
      <c r="A718" s="20" t="s">
        <v>469</v>
      </c>
      <c r="B718" s="21" t="s">
        <v>1662</v>
      </c>
      <c r="C718" s="22">
        <v>5.0999999999999996</v>
      </c>
      <c r="D718" s="95"/>
    </row>
    <row r="719" spans="1:4" ht="15.75" hidden="1" outlineLevel="1">
      <c r="A719" s="20" t="s">
        <v>469</v>
      </c>
      <c r="B719" s="21" t="s">
        <v>1659</v>
      </c>
      <c r="C719" s="20">
        <v>5.14</v>
      </c>
      <c r="D719" s="95"/>
    </row>
    <row r="720" spans="1:4" ht="15.75" hidden="1" outlineLevel="1">
      <c r="A720" s="20" t="s">
        <v>469</v>
      </c>
      <c r="B720" s="21" t="s">
        <v>14</v>
      </c>
      <c r="C720" s="20">
        <v>5.19</v>
      </c>
      <c r="D720" s="95"/>
    </row>
    <row r="721" spans="1:4" ht="15.75" hidden="1" outlineLevel="1">
      <c r="A721" s="20" t="s">
        <v>469</v>
      </c>
      <c r="B721" s="21" t="s">
        <v>15</v>
      </c>
      <c r="C721" s="20">
        <v>5.24</v>
      </c>
      <c r="D721" s="95"/>
    </row>
    <row r="722" spans="1:4" ht="15.75" hidden="1" outlineLevel="1">
      <c r="A722" s="20" t="s">
        <v>469</v>
      </c>
      <c r="B722" s="21" t="s">
        <v>114</v>
      </c>
      <c r="C722" s="20">
        <v>5.26</v>
      </c>
      <c r="D722" s="95"/>
    </row>
    <row r="723" spans="1:4" ht="15.75" hidden="1" outlineLevel="1">
      <c r="A723" s="20" t="s">
        <v>469</v>
      </c>
      <c r="B723" s="21" t="s">
        <v>16</v>
      </c>
      <c r="C723" s="20">
        <v>5.27</v>
      </c>
      <c r="D723" s="95"/>
    </row>
    <row r="724" spans="1:4" ht="15.75" hidden="1" outlineLevel="1">
      <c r="A724" s="20" t="s">
        <v>469</v>
      </c>
      <c r="B724" s="21" t="s">
        <v>17</v>
      </c>
      <c r="C724" s="20">
        <v>5.28</v>
      </c>
      <c r="D724" s="95"/>
    </row>
    <row r="725" spans="1:4" ht="15.75" hidden="1" outlineLevel="1">
      <c r="A725" s="20" t="s">
        <v>469</v>
      </c>
      <c r="B725" s="21" t="s">
        <v>21</v>
      </c>
      <c r="C725" s="20">
        <v>5.31</v>
      </c>
      <c r="D725" s="95"/>
    </row>
    <row r="726" spans="1:4" ht="15.75" hidden="1" outlineLevel="1">
      <c r="A726" s="20" t="s">
        <v>469</v>
      </c>
      <c r="B726" s="21" t="s">
        <v>23</v>
      </c>
      <c r="C726" s="20">
        <v>5.36</v>
      </c>
      <c r="D726" s="95"/>
    </row>
    <row r="727" spans="1:4" ht="15.75" hidden="1" outlineLevel="1">
      <c r="A727" s="20" t="s">
        <v>469</v>
      </c>
      <c r="B727" s="21" t="s">
        <v>24</v>
      </c>
      <c r="C727" s="20">
        <v>5.53</v>
      </c>
      <c r="D727" s="95"/>
    </row>
    <row r="728" spans="1:4" ht="15.75" hidden="1" outlineLevel="1">
      <c r="A728" s="20" t="s">
        <v>469</v>
      </c>
      <c r="B728" s="21" t="s">
        <v>213</v>
      </c>
      <c r="C728" s="20">
        <v>5.109</v>
      </c>
      <c r="D728" s="95"/>
    </row>
    <row r="729" spans="1:4" ht="15.75" hidden="1" outlineLevel="1">
      <c r="A729" s="20" t="s">
        <v>469</v>
      </c>
      <c r="B729" s="21" t="s">
        <v>214</v>
      </c>
      <c r="C729" s="20">
        <v>5.1109999999999998</v>
      </c>
      <c r="D729" s="95"/>
    </row>
    <row r="730" spans="1:4" ht="15.75" hidden="1" outlineLevel="1">
      <c r="A730" s="20" t="s">
        <v>469</v>
      </c>
      <c r="B730" s="21" t="s">
        <v>216</v>
      </c>
      <c r="C730" s="20">
        <v>5.1120000000000001</v>
      </c>
      <c r="D730" s="95"/>
    </row>
    <row r="731" spans="1:4" ht="15.75" hidden="1" outlineLevel="1">
      <c r="A731" s="20" t="s">
        <v>469</v>
      </c>
      <c r="B731" s="21" t="s">
        <v>1664</v>
      </c>
      <c r="C731" s="20">
        <v>5.1130000000000004</v>
      </c>
      <c r="D731" s="95"/>
    </row>
    <row r="732" spans="1:4" ht="15.75" hidden="1" outlineLevel="1">
      <c r="A732" s="20" t="s">
        <v>469</v>
      </c>
      <c r="B732" s="21" t="s">
        <v>802</v>
      </c>
      <c r="C732" s="20">
        <v>5.117</v>
      </c>
      <c r="D732" s="95"/>
    </row>
    <row r="733" spans="1:4" ht="15.75" hidden="1" outlineLevel="1">
      <c r="A733" s="20" t="s">
        <v>469</v>
      </c>
      <c r="B733" s="21" t="s">
        <v>803</v>
      </c>
      <c r="C733" s="20">
        <v>5.67</v>
      </c>
      <c r="D733" s="95"/>
    </row>
    <row r="734" spans="1:4" ht="15.75" hidden="1" outlineLevel="1">
      <c r="A734" s="20" t="s">
        <v>469</v>
      </c>
      <c r="B734" s="21" t="s">
        <v>30</v>
      </c>
      <c r="C734" s="20">
        <v>5.63</v>
      </c>
      <c r="D734" s="95"/>
    </row>
    <row r="735" spans="1:4" ht="15.75" hidden="1" outlineLevel="1">
      <c r="A735" s="20" t="s">
        <v>469</v>
      </c>
      <c r="B735" s="21" t="s">
        <v>31</v>
      </c>
      <c r="C735" s="20">
        <v>5.47</v>
      </c>
      <c r="D735" s="95"/>
    </row>
    <row r="736" spans="1:4" ht="15.75" hidden="1" outlineLevel="1">
      <c r="A736" s="20" t="s">
        <v>469</v>
      </c>
      <c r="B736" s="21" t="s">
        <v>32</v>
      </c>
      <c r="C736" s="20">
        <v>5.48</v>
      </c>
      <c r="D736" s="95"/>
    </row>
    <row r="737" spans="1:4" ht="15.75" collapsed="1">
      <c r="A737" s="25" t="s">
        <v>469</v>
      </c>
      <c r="B737" s="21"/>
      <c r="C737" s="20"/>
      <c r="D737" s="95"/>
    </row>
    <row r="738" spans="1:4" ht="15.75" hidden="1" outlineLevel="1">
      <c r="A738" s="20" t="s">
        <v>470</v>
      </c>
      <c r="B738" s="21" t="s">
        <v>8</v>
      </c>
      <c r="C738" s="20">
        <v>5.0999999999999996</v>
      </c>
      <c r="D738" s="95"/>
    </row>
    <row r="739" spans="1:4" ht="15.75" hidden="1" outlineLevel="1">
      <c r="A739" s="20" t="s">
        <v>470</v>
      </c>
      <c r="B739" s="21" t="s">
        <v>9</v>
      </c>
      <c r="C739" s="20">
        <v>5.2</v>
      </c>
      <c r="D739" s="95"/>
    </row>
    <row r="740" spans="1:4" ht="15.75" hidden="1" outlineLevel="1">
      <c r="A740" s="20" t="s">
        <v>470</v>
      </c>
      <c r="B740" s="21" t="s">
        <v>804</v>
      </c>
      <c r="C740" s="20">
        <v>5.18</v>
      </c>
      <c r="D740" s="95"/>
    </row>
    <row r="741" spans="1:4" ht="15.75" hidden="1" outlineLevel="1">
      <c r="A741" s="20" t="s">
        <v>470</v>
      </c>
      <c r="B741" s="21" t="s">
        <v>805</v>
      </c>
      <c r="C741" s="20">
        <v>5.23</v>
      </c>
      <c r="D741" s="95"/>
    </row>
    <row r="742" spans="1:4" ht="15.75" hidden="1" outlineLevel="1">
      <c r="A742" s="20" t="s">
        <v>470</v>
      </c>
      <c r="B742" s="21" t="s">
        <v>114</v>
      </c>
      <c r="C742" s="20">
        <v>5.26</v>
      </c>
      <c r="D742" s="95"/>
    </row>
    <row r="743" spans="1:4" ht="15.75" hidden="1" outlineLevel="1">
      <c r="A743" s="20" t="s">
        <v>470</v>
      </c>
      <c r="B743" s="21" t="s">
        <v>16</v>
      </c>
      <c r="C743" s="20">
        <v>5.27</v>
      </c>
      <c r="D743" s="95"/>
    </row>
    <row r="744" spans="1:4" ht="15.75" hidden="1" outlineLevel="1">
      <c r="A744" s="20" t="s">
        <v>470</v>
      </c>
      <c r="B744" s="21" t="s">
        <v>17</v>
      </c>
      <c r="C744" s="20">
        <v>5.28</v>
      </c>
      <c r="D744" s="95"/>
    </row>
    <row r="745" spans="1:4" ht="15.75" hidden="1" outlineLevel="1">
      <c r="A745" s="20" t="s">
        <v>470</v>
      </c>
      <c r="B745" s="21" t="s">
        <v>23</v>
      </c>
      <c r="C745" s="20">
        <v>5.36</v>
      </c>
      <c r="D745" s="95"/>
    </row>
    <row r="746" spans="1:4" ht="15.75" hidden="1" outlineLevel="1">
      <c r="A746" s="20" t="s">
        <v>470</v>
      </c>
      <c r="B746" s="21" t="s">
        <v>806</v>
      </c>
      <c r="C746" s="20">
        <v>5.44</v>
      </c>
      <c r="D746" s="95"/>
    </row>
    <row r="747" spans="1:4" ht="15.75" hidden="1" outlineLevel="1">
      <c r="A747" s="20" t="s">
        <v>470</v>
      </c>
      <c r="B747" s="21" t="s">
        <v>24</v>
      </c>
      <c r="C747" s="20">
        <v>5.53</v>
      </c>
      <c r="D747" s="95"/>
    </row>
    <row r="748" spans="1:4" ht="15.75" hidden="1" outlineLevel="1">
      <c r="A748" s="20" t="s">
        <v>470</v>
      </c>
      <c r="B748" s="21" t="s">
        <v>216</v>
      </c>
      <c r="C748" s="20">
        <v>5.1120000000000001</v>
      </c>
      <c r="D748" s="95"/>
    </row>
    <row r="749" spans="1:4" ht="15.75" hidden="1" outlineLevel="1">
      <c r="A749" s="20" t="s">
        <v>470</v>
      </c>
      <c r="B749" s="21" t="s">
        <v>776</v>
      </c>
      <c r="C749" s="20">
        <v>5.59</v>
      </c>
      <c r="D749" s="95"/>
    </row>
    <row r="750" spans="1:4" ht="15.75" hidden="1" outlineLevel="1">
      <c r="A750" s="20" t="s">
        <v>470</v>
      </c>
      <c r="B750" s="21" t="s">
        <v>28</v>
      </c>
      <c r="C750" s="20">
        <v>5.54</v>
      </c>
      <c r="D750" s="95"/>
    </row>
    <row r="751" spans="1:4" ht="15.75" hidden="1" outlineLevel="1">
      <c r="A751" s="20" t="s">
        <v>470</v>
      </c>
      <c r="B751" s="21" t="s">
        <v>30</v>
      </c>
      <c r="C751" s="20">
        <v>5.63</v>
      </c>
      <c r="D751" s="95"/>
    </row>
    <row r="752" spans="1:4" ht="15.75" hidden="1" outlineLevel="1">
      <c r="A752" s="20" t="s">
        <v>470</v>
      </c>
      <c r="B752" s="21" t="s">
        <v>203</v>
      </c>
      <c r="C752" s="20">
        <v>5.65</v>
      </c>
      <c r="D752" s="95"/>
    </row>
    <row r="753" spans="1:4" ht="15.75" hidden="1" outlineLevel="1">
      <c r="A753" s="20" t="s">
        <v>470</v>
      </c>
      <c r="B753" s="21" t="s">
        <v>204</v>
      </c>
      <c r="C753" s="20">
        <v>5.68</v>
      </c>
      <c r="D753" s="95"/>
    </row>
    <row r="754" spans="1:4" ht="15.75" hidden="1" outlineLevel="1">
      <c r="A754" s="20" t="s">
        <v>470</v>
      </c>
      <c r="B754" s="21" t="s">
        <v>31</v>
      </c>
      <c r="C754" s="20">
        <v>5.47</v>
      </c>
      <c r="D754" s="95"/>
    </row>
    <row r="755" spans="1:4" ht="15.75" hidden="1" outlineLevel="1">
      <c r="A755" s="20" t="s">
        <v>470</v>
      </c>
      <c r="B755" s="21" t="s">
        <v>32</v>
      </c>
      <c r="C755" s="20">
        <v>5.48</v>
      </c>
      <c r="D755" s="95"/>
    </row>
    <row r="756" spans="1:4" ht="15.75" collapsed="1">
      <c r="A756" s="25" t="s">
        <v>470</v>
      </c>
      <c r="B756" s="21"/>
      <c r="C756" s="20"/>
      <c r="D756" s="95"/>
    </row>
    <row r="757" spans="1:4" ht="15.75" hidden="1" outlineLevel="1">
      <c r="A757" s="20" t="s">
        <v>472</v>
      </c>
      <c r="B757" s="21" t="s">
        <v>8</v>
      </c>
      <c r="C757" s="20">
        <v>5.0999999999999996</v>
      </c>
      <c r="D757" s="95"/>
    </row>
    <row r="758" spans="1:4" ht="15.75" hidden="1" outlineLevel="1">
      <c r="A758" s="20" t="s">
        <v>472</v>
      </c>
      <c r="B758" s="21" t="s">
        <v>9</v>
      </c>
      <c r="C758" s="20">
        <v>5.2</v>
      </c>
      <c r="D758" s="95"/>
    </row>
    <row r="759" spans="1:4" ht="15.75" hidden="1" outlineLevel="1">
      <c r="A759" s="20" t="s">
        <v>472</v>
      </c>
      <c r="B759" s="21" t="s">
        <v>713</v>
      </c>
      <c r="C759" s="20">
        <v>5.9</v>
      </c>
      <c r="D759" s="94" t="s">
        <v>1658</v>
      </c>
    </row>
    <row r="760" spans="1:4" ht="15.75" hidden="1" outlineLevel="1">
      <c r="A760" s="20" t="s">
        <v>472</v>
      </c>
      <c r="B760" s="21" t="s">
        <v>714</v>
      </c>
      <c r="C760" s="20">
        <v>5.13</v>
      </c>
      <c r="D760" s="95"/>
    </row>
    <row r="761" spans="1:4" ht="15.75" hidden="1" outlineLevel="1">
      <c r="A761" s="20" t="s">
        <v>472</v>
      </c>
      <c r="B761" s="21" t="s">
        <v>715</v>
      </c>
      <c r="C761" s="20">
        <v>5.16</v>
      </c>
      <c r="D761" s="94" t="s">
        <v>1658</v>
      </c>
    </row>
    <row r="762" spans="1:4" ht="15.75" hidden="1" outlineLevel="1">
      <c r="A762" s="20" t="s">
        <v>472</v>
      </c>
      <c r="B762" s="21" t="s">
        <v>716</v>
      </c>
      <c r="C762" s="20">
        <v>5.22</v>
      </c>
      <c r="D762" s="94"/>
    </row>
    <row r="763" spans="1:4" ht="15.75" hidden="1" outlineLevel="1">
      <c r="A763" s="20" t="s">
        <v>472</v>
      </c>
      <c r="B763" s="21" t="s">
        <v>822</v>
      </c>
      <c r="C763" s="20">
        <v>5.42</v>
      </c>
      <c r="D763" s="95"/>
    </row>
    <row r="764" spans="1:4" ht="15.75" hidden="1" outlineLevel="1">
      <c r="A764" s="20" t="s">
        <v>472</v>
      </c>
      <c r="B764" s="21" t="s">
        <v>16</v>
      </c>
      <c r="C764" s="20">
        <v>5.27</v>
      </c>
      <c r="D764" s="95"/>
    </row>
    <row r="765" spans="1:4" ht="15.75" hidden="1" outlineLevel="1">
      <c r="A765" s="20" t="s">
        <v>472</v>
      </c>
      <c r="B765" s="21" t="s">
        <v>17</v>
      </c>
      <c r="C765" s="20">
        <v>5.28</v>
      </c>
      <c r="D765" s="94" t="s">
        <v>1658</v>
      </c>
    </row>
    <row r="766" spans="1:4" ht="15.75" hidden="1" outlineLevel="1">
      <c r="A766" s="20" t="s">
        <v>472</v>
      </c>
      <c r="B766" s="21" t="s">
        <v>23</v>
      </c>
      <c r="C766" s="20">
        <v>5.36</v>
      </c>
      <c r="D766" s="95"/>
    </row>
    <row r="767" spans="1:4" ht="15.75" hidden="1" outlineLevel="1">
      <c r="A767" s="20" t="s">
        <v>472</v>
      </c>
      <c r="B767" s="21" t="s">
        <v>179</v>
      </c>
      <c r="C767" s="20">
        <v>5.49</v>
      </c>
      <c r="D767" s="95"/>
    </row>
    <row r="768" spans="1:4" ht="15.75" hidden="1" outlineLevel="1">
      <c r="A768" s="20" t="s">
        <v>472</v>
      </c>
      <c r="B768" s="21" t="s">
        <v>180</v>
      </c>
      <c r="C768" s="20">
        <v>5.51</v>
      </c>
      <c r="D768" s="95"/>
    </row>
    <row r="769" spans="1:4" ht="15.75" hidden="1" outlineLevel="1">
      <c r="A769" s="20" t="s">
        <v>472</v>
      </c>
      <c r="B769" s="21" t="s">
        <v>1665</v>
      </c>
      <c r="C769" s="20">
        <v>5.52</v>
      </c>
      <c r="D769" s="95"/>
    </row>
    <row r="770" spans="1:4" ht="15.75" hidden="1" outlineLevel="1">
      <c r="A770" s="20" t="s">
        <v>472</v>
      </c>
      <c r="B770" s="21" t="s">
        <v>24</v>
      </c>
      <c r="C770" s="20">
        <v>5.53</v>
      </c>
      <c r="D770" s="95"/>
    </row>
    <row r="771" spans="1:4" ht="15.75" hidden="1" outlineLevel="1">
      <c r="A771" s="20" t="s">
        <v>472</v>
      </c>
      <c r="B771" s="21" t="s">
        <v>28</v>
      </c>
      <c r="C771" s="20">
        <v>5.54</v>
      </c>
      <c r="D771" s="95"/>
    </row>
    <row r="772" spans="1:4" ht="15.75" hidden="1" outlineLevel="1">
      <c r="A772" s="20" t="s">
        <v>472</v>
      </c>
      <c r="B772" s="21" t="s">
        <v>177</v>
      </c>
      <c r="C772" s="22">
        <v>5.7</v>
      </c>
      <c r="D772" s="95"/>
    </row>
    <row r="773" spans="1:4" ht="15.75" hidden="1" outlineLevel="1">
      <c r="A773" s="20" t="s">
        <v>472</v>
      </c>
      <c r="B773" s="21" t="s">
        <v>722</v>
      </c>
      <c r="C773" s="20">
        <v>5.71</v>
      </c>
      <c r="D773" s="95"/>
    </row>
    <row r="774" spans="1:4" ht="15.75" hidden="1" outlineLevel="1">
      <c r="A774" s="20" t="s">
        <v>472</v>
      </c>
      <c r="B774" s="21" t="s">
        <v>823</v>
      </c>
      <c r="C774" s="22">
        <v>5.9</v>
      </c>
      <c r="D774" s="95"/>
    </row>
    <row r="775" spans="1:4" ht="15.75" hidden="1" outlineLevel="1">
      <c r="A775" s="20" t="s">
        <v>472</v>
      </c>
      <c r="B775" s="21" t="s">
        <v>824</v>
      </c>
      <c r="C775" s="20">
        <v>5.91</v>
      </c>
      <c r="D775" s="95"/>
    </row>
    <row r="776" spans="1:4" ht="15.75" hidden="1" outlineLevel="1">
      <c r="A776" s="20" t="s">
        <v>472</v>
      </c>
      <c r="B776" s="21" t="s">
        <v>825</v>
      </c>
      <c r="C776" s="20">
        <v>5.97</v>
      </c>
      <c r="D776" s="95"/>
    </row>
    <row r="777" spans="1:4" ht="15.75" collapsed="1">
      <c r="A777" s="25" t="s">
        <v>472</v>
      </c>
      <c r="B777" s="21"/>
      <c r="C777" s="20"/>
      <c r="D777" s="95"/>
    </row>
    <row r="778" spans="1:4" ht="15.75" hidden="1" outlineLevel="1">
      <c r="A778" s="20" t="s">
        <v>473</v>
      </c>
      <c r="B778" s="21" t="s">
        <v>8</v>
      </c>
      <c r="C778" s="20">
        <v>5.0999999999999996</v>
      </c>
      <c r="D778" s="95"/>
    </row>
    <row r="779" spans="1:4" ht="15.75" hidden="1" outlineLevel="1">
      <c r="A779" s="20" t="s">
        <v>473</v>
      </c>
      <c r="B779" s="21" t="s">
        <v>9</v>
      </c>
      <c r="C779" s="20">
        <v>5.2</v>
      </c>
      <c r="D779" s="95"/>
    </row>
    <row r="780" spans="1:4" ht="15.75" hidden="1" outlineLevel="1">
      <c r="A780" s="20" t="s">
        <v>473</v>
      </c>
      <c r="B780" s="21" t="s">
        <v>114</v>
      </c>
      <c r="C780" s="20">
        <v>5.26</v>
      </c>
      <c r="D780" s="95"/>
    </row>
    <row r="781" spans="1:4" ht="15.75" hidden="1" outlineLevel="1">
      <c r="A781" s="20" t="s">
        <v>473</v>
      </c>
      <c r="B781" s="21" t="s">
        <v>474</v>
      </c>
      <c r="C781" s="20">
        <v>5.5</v>
      </c>
      <c r="D781" s="95"/>
    </row>
    <row r="782" spans="1:4" ht="15.75" hidden="1" outlineLevel="1">
      <c r="A782" s="20" t="s">
        <v>473</v>
      </c>
      <c r="B782" s="21" t="s">
        <v>475</v>
      </c>
      <c r="C782" s="20">
        <v>5.8</v>
      </c>
      <c r="D782" s="94" t="s">
        <v>1658</v>
      </c>
    </row>
    <row r="783" spans="1:4" ht="15.75" hidden="1" outlineLevel="1">
      <c r="A783" s="20" t="s">
        <v>473</v>
      </c>
      <c r="B783" s="21" t="s">
        <v>476</v>
      </c>
      <c r="C783" s="20">
        <v>5.12</v>
      </c>
      <c r="D783" s="20"/>
    </row>
    <row r="784" spans="1:4" ht="15.75" hidden="1" outlineLevel="1">
      <c r="A784" s="20" t="s">
        <v>473</v>
      </c>
      <c r="B784" s="21" t="s">
        <v>477</v>
      </c>
      <c r="C784" s="20">
        <v>5.15</v>
      </c>
      <c r="D784" s="20"/>
    </row>
    <row r="785" spans="1:4" ht="15.75" hidden="1" outlineLevel="1">
      <c r="A785" s="20" t="s">
        <v>473</v>
      </c>
      <c r="B785" s="21" t="s">
        <v>478</v>
      </c>
      <c r="C785" s="22">
        <v>5.2</v>
      </c>
      <c r="D785" s="94"/>
    </row>
    <row r="786" spans="1:4" ht="15.75" hidden="1" outlineLevel="1">
      <c r="A786" s="20" t="s">
        <v>473</v>
      </c>
      <c r="B786" s="21" t="s">
        <v>479</v>
      </c>
      <c r="C786" s="20">
        <v>5.25</v>
      </c>
      <c r="D786" s="20"/>
    </row>
    <row r="787" spans="1:4" ht="15.75" hidden="1" outlineLevel="1">
      <c r="A787" s="20" t="s">
        <v>473</v>
      </c>
      <c r="B787" s="21" t="s">
        <v>24</v>
      </c>
      <c r="C787" s="20">
        <v>5.53</v>
      </c>
      <c r="D787" s="20"/>
    </row>
    <row r="788" spans="1:4" ht="15.75" hidden="1" outlineLevel="1">
      <c r="A788" s="20" t="s">
        <v>473</v>
      </c>
      <c r="B788" s="21" t="s">
        <v>826</v>
      </c>
      <c r="C788" s="22">
        <v>5.4</v>
      </c>
      <c r="D788" s="20"/>
    </row>
    <row r="789" spans="1:4" ht="31.5" hidden="1" outlineLevel="1">
      <c r="A789" s="20" t="s">
        <v>473</v>
      </c>
      <c r="B789" s="21" t="s">
        <v>827</v>
      </c>
      <c r="C789" s="20">
        <v>5.92</v>
      </c>
      <c r="D789" s="20"/>
    </row>
    <row r="790" spans="1:4" ht="15.75" hidden="1" outlineLevel="1">
      <c r="A790" s="20" t="s">
        <v>473</v>
      </c>
      <c r="B790" s="21" t="s">
        <v>828</v>
      </c>
      <c r="C790" s="20">
        <v>5.93</v>
      </c>
      <c r="D790" s="20"/>
    </row>
    <row r="791" spans="1:4" ht="31.5" hidden="1" outlineLevel="1">
      <c r="A791" s="20" t="s">
        <v>473</v>
      </c>
      <c r="B791" s="21" t="s">
        <v>829</v>
      </c>
      <c r="C791" s="20">
        <v>5.94</v>
      </c>
      <c r="D791" s="20"/>
    </row>
    <row r="792" spans="1:4" ht="15.75" hidden="1" outlineLevel="1">
      <c r="A792" s="20" t="s">
        <v>473</v>
      </c>
      <c r="B792" s="21" t="s">
        <v>830</v>
      </c>
      <c r="C792" s="20">
        <v>5.95</v>
      </c>
      <c r="D792" s="20"/>
    </row>
    <row r="793" spans="1:4" ht="15.75" hidden="1" outlineLevel="1">
      <c r="A793" s="20" t="s">
        <v>473</v>
      </c>
      <c r="B793" s="21" t="s">
        <v>831</v>
      </c>
      <c r="C793" s="20">
        <v>5.98</v>
      </c>
      <c r="D793" s="20"/>
    </row>
    <row r="794" spans="1:4" ht="15.75" hidden="1" outlineLevel="1">
      <c r="A794" s="20" t="s">
        <v>473</v>
      </c>
      <c r="B794" s="21" t="s">
        <v>832</v>
      </c>
      <c r="C794" s="20">
        <v>5.96</v>
      </c>
      <c r="D794" s="20"/>
    </row>
    <row r="795" spans="1:4" ht="31.5" collapsed="1">
      <c r="A795" s="25" t="s">
        <v>473</v>
      </c>
      <c r="B795" s="21"/>
      <c r="C795" s="20"/>
      <c r="D795" s="20"/>
    </row>
  </sheetData>
  <autoFilter ref="A1:D795" xr:uid="{00000000-0009-0000-0000-000020000000}"/>
  <pageMargins left="0.7" right="0.7" top="0.75" bottom="0.75" header="0.3" footer="0.3"/>
  <pageSetup paperSize="9" orientation="portrait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9680A6-720C-4918-8F7D-E0FCBE466648}">
  <sheetPr codeName="גיליון1"/>
  <dimension ref="A1:C17"/>
  <sheetViews>
    <sheetView rightToLeft="1" workbookViewId="0"/>
  </sheetViews>
  <sheetFormatPr defaultRowHeight="14.25"/>
  <cols>
    <col min="1" max="1" width="17.375" bestFit="1" customWidth="1"/>
    <col min="2" max="2" width="32.125" customWidth="1"/>
    <col min="3" max="3" width="172.375" bestFit="1" customWidth="1"/>
  </cols>
  <sheetData>
    <row r="1" spans="1:3" ht="15">
      <c r="A1" s="13" t="s">
        <v>1667</v>
      </c>
      <c r="B1" s="13" t="s">
        <v>1668</v>
      </c>
      <c r="C1" s="13" t="s">
        <v>1669</v>
      </c>
    </row>
    <row r="2" spans="1:3">
      <c r="A2" t="s">
        <v>1670</v>
      </c>
      <c r="B2" t="s">
        <v>1671</v>
      </c>
      <c r="C2" s="123" t="s">
        <v>1672</v>
      </c>
    </row>
    <row r="3" spans="1:3">
      <c r="A3" t="s">
        <v>1670</v>
      </c>
      <c r="B3" t="s">
        <v>1671</v>
      </c>
      <c r="C3" s="123" t="s">
        <v>1673</v>
      </c>
    </row>
    <row r="4" spans="1:3">
      <c r="A4" t="s">
        <v>1670</v>
      </c>
      <c r="B4" t="s">
        <v>1671</v>
      </c>
      <c r="C4" s="123" t="s">
        <v>1674</v>
      </c>
    </row>
    <row r="5" spans="1:3">
      <c r="A5" t="s">
        <v>1670</v>
      </c>
      <c r="B5" t="s">
        <v>1671</v>
      </c>
      <c r="C5" s="123" t="s">
        <v>1675</v>
      </c>
    </row>
    <row r="6" spans="1:3">
      <c r="A6" t="s">
        <v>1670</v>
      </c>
      <c r="B6" t="s">
        <v>1671</v>
      </c>
      <c r="C6" s="123" t="s">
        <v>1676</v>
      </c>
    </row>
    <row r="7" spans="1:3">
      <c r="A7" t="s">
        <v>1670</v>
      </c>
      <c r="B7" t="s">
        <v>1677</v>
      </c>
      <c r="C7" s="123" t="s">
        <v>1678</v>
      </c>
    </row>
    <row r="8" spans="1:3">
      <c r="A8" t="s">
        <v>1670</v>
      </c>
      <c r="B8" t="s">
        <v>1679</v>
      </c>
      <c r="C8" s="123" t="s">
        <v>1680</v>
      </c>
    </row>
    <row r="9" spans="1:3">
      <c r="A9" t="s">
        <v>1670</v>
      </c>
      <c r="B9" t="s">
        <v>1681</v>
      </c>
      <c r="C9" s="123" t="s">
        <v>1682</v>
      </c>
    </row>
    <row r="10" spans="1:3">
      <c r="A10" t="s">
        <v>1670</v>
      </c>
      <c r="B10" t="s">
        <v>1683</v>
      </c>
      <c r="C10" s="123" t="s">
        <v>1684</v>
      </c>
    </row>
    <row r="11" spans="1:3">
      <c r="A11" t="s">
        <v>1670</v>
      </c>
      <c r="B11" t="s">
        <v>1677</v>
      </c>
      <c r="C11" s="123" t="s">
        <v>1685</v>
      </c>
    </row>
    <row r="12" spans="1:3">
      <c r="A12" t="s">
        <v>1670</v>
      </c>
      <c r="B12" t="s">
        <v>1686</v>
      </c>
      <c r="C12" s="123" t="s">
        <v>1687</v>
      </c>
    </row>
    <row r="13" spans="1:3">
      <c r="A13" t="s">
        <v>450</v>
      </c>
      <c r="B13" t="s">
        <v>1688</v>
      </c>
      <c r="C13" s="123" t="s">
        <v>1689</v>
      </c>
    </row>
    <row r="14" spans="1:3">
      <c r="A14" t="s">
        <v>464</v>
      </c>
      <c r="B14" t="s">
        <v>1688</v>
      </c>
      <c r="C14" s="123" t="s">
        <v>1690</v>
      </c>
    </row>
    <row r="15" spans="1:3">
      <c r="A15" t="s">
        <v>463</v>
      </c>
      <c r="B15" t="s">
        <v>1688</v>
      </c>
      <c r="C15" s="123" t="s">
        <v>1691</v>
      </c>
    </row>
    <row r="16" spans="1:3">
      <c r="A16" t="s">
        <v>464</v>
      </c>
      <c r="B16" t="s">
        <v>1688</v>
      </c>
      <c r="C16" s="123" t="s">
        <v>1692</v>
      </c>
    </row>
    <row r="17" spans="1:3">
      <c r="A17" t="s">
        <v>1693</v>
      </c>
      <c r="B17" t="s">
        <v>1688</v>
      </c>
      <c r="C17" s="123" t="s">
        <v>1694</v>
      </c>
    </row>
  </sheetData>
  <pageMargins left="0.7" right="0.7" top="0.75" bottom="0.75" header="0.3" footer="0.3"/>
  <pageSetup paperSize="9" orientation="portrait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Sheet38"/>
  <dimension ref="A2:B130"/>
  <sheetViews>
    <sheetView rightToLeft="1" topLeftCell="A130" workbookViewId="0">
      <selection activeCell="B150" sqref="B150"/>
    </sheetView>
  </sheetViews>
  <sheetFormatPr defaultRowHeight="14.25"/>
  <cols>
    <col min="1" max="1" width="63.25" bestFit="1" customWidth="1"/>
    <col min="2" max="2" width="13.75" customWidth="1"/>
  </cols>
  <sheetData>
    <row r="2" spans="1:2" ht="15">
      <c r="A2" s="13" t="s">
        <v>1695</v>
      </c>
    </row>
    <row r="3" spans="1:2">
      <c r="A3" t="s">
        <v>1696</v>
      </c>
      <c r="B3" t="s">
        <v>1697</v>
      </c>
    </row>
    <row r="4" spans="1:2">
      <c r="A4" t="s">
        <v>1698</v>
      </c>
      <c r="B4" t="s">
        <v>1699</v>
      </c>
    </row>
    <row r="5" spans="1:2">
      <c r="A5" t="s">
        <v>1700</v>
      </c>
      <c r="B5" t="s">
        <v>1701</v>
      </c>
    </row>
    <row r="6" spans="1:2">
      <c r="A6" t="s">
        <v>1702</v>
      </c>
      <c r="B6" t="s">
        <v>1703</v>
      </c>
    </row>
    <row r="7" spans="1:2">
      <c r="A7" t="s">
        <v>1704</v>
      </c>
      <c r="B7" t="s">
        <v>1705</v>
      </c>
    </row>
    <row r="8" spans="1:2">
      <c r="A8" t="s">
        <v>1706</v>
      </c>
      <c r="B8" t="s">
        <v>1707</v>
      </c>
    </row>
    <row r="10" spans="1:2" ht="15">
      <c r="A10" s="13" t="s">
        <v>1708</v>
      </c>
    </row>
    <row r="11" spans="1:2">
      <c r="A11" t="s">
        <v>1709</v>
      </c>
    </row>
    <row r="12" spans="1:2">
      <c r="A12" t="s">
        <v>1710</v>
      </c>
      <c r="B12" t="s">
        <v>1711</v>
      </c>
    </row>
    <row r="14" spans="1:2">
      <c r="A14" s="19"/>
    </row>
    <row r="15" spans="1:2" ht="15">
      <c r="A15" s="13" t="s">
        <v>1712</v>
      </c>
    </row>
    <row r="16" spans="1:2">
      <c r="A16" s="17" t="s">
        <v>1713</v>
      </c>
    </row>
    <row r="17" spans="1:2">
      <c r="A17" s="17" t="s">
        <v>1714</v>
      </c>
    </row>
    <row r="18" spans="1:2">
      <c r="A18" s="17" t="s">
        <v>1715</v>
      </c>
    </row>
    <row r="19" spans="1:2">
      <c r="A19" s="17" t="s">
        <v>1716</v>
      </c>
    </row>
    <row r="21" spans="1:2" ht="15">
      <c r="A21" s="18" t="s">
        <v>1717</v>
      </c>
    </row>
    <row r="22" spans="1:2">
      <c r="A22">
        <v>2022</v>
      </c>
      <c r="B22">
        <v>22</v>
      </c>
    </row>
    <row r="23" spans="1:2">
      <c r="A23">
        <v>2023</v>
      </c>
      <c r="B23">
        <v>23</v>
      </c>
    </row>
    <row r="24" spans="1:2">
      <c r="A24">
        <v>2024</v>
      </c>
      <c r="B24">
        <v>24</v>
      </c>
    </row>
    <row r="25" spans="1:2">
      <c r="A25">
        <v>2025</v>
      </c>
      <c r="B25">
        <v>25</v>
      </c>
    </row>
    <row r="26" spans="1:2">
      <c r="A26">
        <v>2026</v>
      </c>
      <c r="B26">
        <v>26</v>
      </c>
    </row>
    <row r="27" spans="1:2">
      <c r="A27">
        <v>2027</v>
      </c>
      <c r="B27">
        <v>27</v>
      </c>
    </row>
    <row r="28" spans="1:2">
      <c r="A28">
        <v>2028</v>
      </c>
      <c r="B28">
        <v>28</v>
      </c>
    </row>
    <row r="29" spans="1:2">
      <c r="A29">
        <v>2029</v>
      </c>
      <c r="B29">
        <v>29</v>
      </c>
    </row>
    <row r="30" spans="1:2">
      <c r="A30">
        <v>2030</v>
      </c>
      <c r="B30">
        <v>30</v>
      </c>
    </row>
    <row r="31" spans="1:2">
      <c r="A31">
        <v>2031</v>
      </c>
      <c r="B31">
        <v>31</v>
      </c>
    </row>
    <row r="34" spans="1:2" ht="15">
      <c r="A34" s="13" t="s">
        <v>1718</v>
      </c>
      <c r="B34" s="13" t="s">
        <v>35</v>
      </c>
    </row>
    <row r="35" spans="1:2">
      <c r="A35" s="114" t="s">
        <v>1719</v>
      </c>
      <c r="B35" s="115">
        <v>520023185</v>
      </c>
    </row>
    <row r="36" spans="1:2">
      <c r="A36" s="116" t="s">
        <v>1720</v>
      </c>
      <c r="B36" s="115">
        <v>520024647</v>
      </c>
    </row>
    <row r="37" spans="1:2">
      <c r="A37" s="116" t="s">
        <v>1721</v>
      </c>
      <c r="B37" s="115">
        <v>520004896</v>
      </c>
    </row>
    <row r="38" spans="1:2">
      <c r="A38" s="116" t="s">
        <v>1722</v>
      </c>
      <c r="B38" s="115">
        <v>520042540</v>
      </c>
    </row>
    <row r="39" spans="1:2">
      <c r="A39" s="116" t="s">
        <v>1723</v>
      </c>
      <c r="B39" s="115">
        <v>520021916</v>
      </c>
    </row>
    <row r="40" spans="1:2">
      <c r="A40" s="116" t="s">
        <v>1724</v>
      </c>
      <c r="B40" s="117">
        <v>510015951</v>
      </c>
    </row>
    <row r="41" spans="1:2">
      <c r="A41" s="116" t="s">
        <v>1725</v>
      </c>
      <c r="B41" s="117">
        <v>510888985</v>
      </c>
    </row>
    <row r="42" spans="1:2">
      <c r="A42" s="116" t="s">
        <v>1726</v>
      </c>
      <c r="B42" s="117">
        <v>520042177</v>
      </c>
    </row>
    <row r="43" spans="1:2">
      <c r="A43" s="116" t="s">
        <v>1727</v>
      </c>
      <c r="B43" s="116">
        <v>520031030</v>
      </c>
    </row>
    <row r="44" spans="1:2">
      <c r="A44" s="116" t="s">
        <v>1728</v>
      </c>
      <c r="B44" s="116">
        <v>520030677</v>
      </c>
    </row>
    <row r="45" spans="1:2">
      <c r="A45" s="116" t="s">
        <v>1729</v>
      </c>
      <c r="B45" s="116">
        <v>513879189</v>
      </c>
    </row>
    <row r="46" spans="1:2">
      <c r="A46" s="116" t="s">
        <v>1730</v>
      </c>
      <c r="B46" s="117">
        <v>520027848</v>
      </c>
    </row>
    <row r="47" spans="1:2">
      <c r="A47" s="116" t="s">
        <v>1731</v>
      </c>
      <c r="B47" s="117">
        <v>570003152</v>
      </c>
    </row>
    <row r="48" spans="1:2">
      <c r="A48" s="116" t="s">
        <v>1732</v>
      </c>
      <c r="B48" s="116">
        <v>513910703</v>
      </c>
    </row>
    <row r="49" spans="1:2">
      <c r="A49" s="116" t="s">
        <v>1733</v>
      </c>
      <c r="B49" s="117">
        <v>512304882</v>
      </c>
    </row>
    <row r="50" spans="1:2">
      <c r="A50" s="116" t="s">
        <v>1734</v>
      </c>
      <c r="B50" s="117">
        <v>512310509</v>
      </c>
    </row>
    <row r="51" spans="1:2">
      <c r="A51" s="116" t="s">
        <v>1735</v>
      </c>
      <c r="B51" s="117">
        <v>512904608</v>
      </c>
    </row>
    <row r="52" spans="1:2">
      <c r="A52" s="116" t="s">
        <v>1736</v>
      </c>
      <c r="B52" s="117">
        <v>500500376</v>
      </c>
    </row>
    <row r="53" spans="1:2">
      <c r="A53" s="116" t="s">
        <v>1737</v>
      </c>
      <c r="B53" s="117">
        <v>520044025</v>
      </c>
    </row>
    <row r="54" spans="1:2">
      <c r="A54" s="116" t="s">
        <v>1738</v>
      </c>
      <c r="B54" s="117">
        <v>513136895</v>
      </c>
    </row>
    <row r="55" spans="1:2">
      <c r="A55" s="116" t="s">
        <v>745</v>
      </c>
      <c r="B55" s="117">
        <v>520004078</v>
      </c>
    </row>
    <row r="56" spans="1:2">
      <c r="A56" s="116" t="s">
        <v>1739</v>
      </c>
      <c r="B56" s="117">
        <v>515761625</v>
      </c>
    </row>
    <row r="57" spans="1:2">
      <c r="A57" s="116" t="s">
        <v>1740</v>
      </c>
      <c r="B57" s="117">
        <v>515764868</v>
      </c>
    </row>
    <row r="58" spans="1:2">
      <c r="A58" s="116" t="s">
        <v>1741</v>
      </c>
      <c r="B58" s="118">
        <v>515859379</v>
      </c>
    </row>
    <row r="59" spans="1:2">
      <c r="A59" s="116" t="s">
        <v>1742</v>
      </c>
      <c r="B59" s="117">
        <v>516687407</v>
      </c>
    </row>
    <row r="60" spans="1:2">
      <c r="A60" s="116" t="s">
        <v>1743</v>
      </c>
      <c r="B60" s="117">
        <v>516885639</v>
      </c>
    </row>
    <row r="61" spans="1:2">
      <c r="A61" s="116" t="s">
        <v>1744</v>
      </c>
      <c r="B61" s="116">
        <v>570009449</v>
      </c>
    </row>
    <row r="62" spans="1:2">
      <c r="A62" s="116" t="s">
        <v>1745</v>
      </c>
      <c r="B62" s="117">
        <v>520027954</v>
      </c>
    </row>
    <row r="63" spans="1:2">
      <c r="A63" s="116" t="s">
        <v>1746</v>
      </c>
      <c r="B63" s="117">
        <v>512362914</v>
      </c>
    </row>
    <row r="64" spans="1:2">
      <c r="A64" s="116" t="s">
        <v>1747</v>
      </c>
      <c r="B64" s="117">
        <v>511880460</v>
      </c>
    </row>
    <row r="65" spans="1:2">
      <c r="A65" s="116" t="s">
        <v>1748</v>
      </c>
      <c r="B65" s="116">
        <v>511033060</v>
      </c>
    </row>
    <row r="66" spans="1:2">
      <c r="A66" s="116" t="s">
        <v>1749</v>
      </c>
      <c r="B66" s="116">
        <v>570005850</v>
      </c>
    </row>
    <row r="67" spans="1:2">
      <c r="A67" s="116" t="s">
        <v>1750</v>
      </c>
      <c r="B67" s="117">
        <v>510694821</v>
      </c>
    </row>
    <row r="68" spans="1:2">
      <c r="A68" s="116" t="s">
        <v>1751</v>
      </c>
      <c r="B68" s="116">
        <v>520027624</v>
      </c>
    </row>
    <row r="69" spans="1:2">
      <c r="A69" s="116" t="s">
        <v>1752</v>
      </c>
      <c r="B69" s="117">
        <v>520027715</v>
      </c>
    </row>
    <row r="70" spans="1:2">
      <c r="A70" s="116" t="s">
        <v>1753</v>
      </c>
      <c r="B70" s="117">
        <v>520028861</v>
      </c>
    </row>
    <row r="71" spans="1:2">
      <c r="A71" s="116" t="s">
        <v>1754</v>
      </c>
      <c r="B71" s="117">
        <v>520029620</v>
      </c>
    </row>
    <row r="72" spans="1:2">
      <c r="A72" s="116" t="s">
        <v>1755</v>
      </c>
      <c r="B72" s="117">
        <v>520030743</v>
      </c>
    </row>
    <row r="73" spans="1:2">
      <c r="A73" s="116" t="s">
        <v>1756</v>
      </c>
      <c r="B73" s="117">
        <v>520030198</v>
      </c>
    </row>
    <row r="74" spans="1:2">
      <c r="A74" s="116" t="s">
        <v>1757</v>
      </c>
      <c r="B74" s="117">
        <v>520042631</v>
      </c>
    </row>
    <row r="75" spans="1:2">
      <c r="A75" s="116" t="s">
        <v>1758</v>
      </c>
      <c r="B75" s="117">
        <v>520030941</v>
      </c>
    </row>
    <row r="76" spans="1:2">
      <c r="A76" s="116" t="s">
        <v>1759</v>
      </c>
      <c r="B76" s="117">
        <v>520032269</v>
      </c>
    </row>
    <row r="77" spans="1:2">
      <c r="A77" s="116" t="s">
        <v>1760</v>
      </c>
      <c r="B77" s="116">
        <v>510806870</v>
      </c>
    </row>
    <row r="78" spans="1:2">
      <c r="A78" s="116" t="s">
        <v>1761</v>
      </c>
      <c r="B78" s="116">
        <v>520031824</v>
      </c>
    </row>
    <row r="79" spans="1:2">
      <c r="A79" s="116" t="s">
        <v>1762</v>
      </c>
      <c r="B79" s="117">
        <v>510927536</v>
      </c>
    </row>
    <row r="80" spans="1:2">
      <c r="A80" s="116" t="s">
        <v>1763</v>
      </c>
      <c r="B80" s="117">
        <v>510930654</v>
      </c>
    </row>
    <row r="81" spans="1:2">
      <c r="A81" s="116" t="s">
        <v>1764</v>
      </c>
      <c r="B81" s="116">
        <v>510930670</v>
      </c>
    </row>
    <row r="82" spans="1:2">
      <c r="A82" s="116" t="s">
        <v>1765</v>
      </c>
      <c r="B82" s="117">
        <v>520034968</v>
      </c>
    </row>
    <row r="83" spans="1:2">
      <c r="A83" s="116" t="s">
        <v>1766</v>
      </c>
      <c r="B83" s="117">
        <v>520024985</v>
      </c>
    </row>
    <row r="84" spans="1:2">
      <c r="A84" s="116" t="s">
        <v>1767</v>
      </c>
      <c r="B84" s="116">
        <v>520030990</v>
      </c>
    </row>
    <row r="85" spans="1:2">
      <c r="A85" s="116" t="s">
        <v>1768</v>
      </c>
      <c r="B85" s="117">
        <v>520042615</v>
      </c>
    </row>
    <row r="86" spans="1:2">
      <c r="A86" s="116" t="s">
        <v>1769</v>
      </c>
      <c r="B86" s="117">
        <v>520042607</v>
      </c>
    </row>
    <row r="87" spans="1:2">
      <c r="A87" s="116" t="s">
        <v>1770</v>
      </c>
      <c r="B87" s="117">
        <v>520019688</v>
      </c>
    </row>
    <row r="88" spans="1:2">
      <c r="A88" s="116" t="s">
        <v>1771</v>
      </c>
      <c r="B88" s="117">
        <v>570014928</v>
      </c>
    </row>
    <row r="89" spans="1:2">
      <c r="A89" s="116" t="s">
        <v>1772</v>
      </c>
      <c r="B89" s="117">
        <v>510960586</v>
      </c>
    </row>
    <row r="90" spans="1:2">
      <c r="A90" s="116" t="s">
        <v>1773</v>
      </c>
      <c r="B90" s="116">
        <v>520042581</v>
      </c>
    </row>
    <row r="91" spans="1:2">
      <c r="A91" s="116" t="s">
        <v>1774</v>
      </c>
      <c r="B91" s="117">
        <v>570005959</v>
      </c>
    </row>
    <row r="92" spans="1:2">
      <c r="A92" s="116" t="s">
        <v>1775</v>
      </c>
      <c r="B92" s="117">
        <v>570002618</v>
      </c>
    </row>
    <row r="93" spans="1:2">
      <c r="A93" s="116" t="s">
        <v>1776</v>
      </c>
      <c r="B93" s="117">
        <v>511789190</v>
      </c>
    </row>
    <row r="94" spans="1:2">
      <c r="A94" s="116" t="s">
        <v>1777</v>
      </c>
      <c r="B94" s="117">
        <v>520022518</v>
      </c>
    </row>
    <row r="95" spans="1:2">
      <c r="A95" s="116" t="s">
        <v>1778</v>
      </c>
      <c r="B95" s="117">
        <v>520031659</v>
      </c>
    </row>
    <row r="96" spans="1:2">
      <c r="A96" s="116" t="s">
        <v>1779</v>
      </c>
      <c r="B96" s="117">
        <v>570007476</v>
      </c>
    </row>
    <row r="97" spans="1:2">
      <c r="A97" s="116" t="s">
        <v>1780</v>
      </c>
      <c r="B97" s="117">
        <v>570009852</v>
      </c>
    </row>
    <row r="98" spans="1:2">
      <c r="A98" s="116" t="s">
        <v>1781</v>
      </c>
      <c r="B98" s="117">
        <v>510800402</v>
      </c>
    </row>
    <row r="99" spans="1:2">
      <c r="A99" s="116" t="s">
        <v>1782</v>
      </c>
      <c r="B99" s="117">
        <v>510773922</v>
      </c>
    </row>
    <row r="100" spans="1:2">
      <c r="A100" s="116" t="s">
        <v>1783</v>
      </c>
      <c r="B100" s="117">
        <v>512008335</v>
      </c>
    </row>
    <row r="101" spans="1:2">
      <c r="A101" s="116" t="s">
        <v>1784</v>
      </c>
      <c r="B101" s="117">
        <v>510142789</v>
      </c>
    </row>
    <row r="102" spans="1:2">
      <c r="A102" s="116" t="s">
        <v>1785</v>
      </c>
      <c r="B102" s="117">
        <v>520028556</v>
      </c>
    </row>
    <row r="103" spans="1:2">
      <c r="A103" s="116" t="s">
        <v>1786</v>
      </c>
      <c r="B103" s="117">
        <v>520030693</v>
      </c>
    </row>
    <row r="104" spans="1:2">
      <c r="A104" s="116" t="s">
        <v>1787</v>
      </c>
      <c r="B104" s="117">
        <v>520042573</v>
      </c>
    </row>
    <row r="105" spans="1:2">
      <c r="A105" s="116" t="s">
        <v>1788</v>
      </c>
      <c r="B105" s="117">
        <v>511423048</v>
      </c>
    </row>
    <row r="106" spans="1:2">
      <c r="A106" s="116" t="s">
        <v>1789</v>
      </c>
      <c r="B106" s="117">
        <v>570011767</v>
      </c>
    </row>
    <row r="107" spans="1:2">
      <c r="A107" s="116" t="s">
        <v>1790</v>
      </c>
      <c r="B107" s="117">
        <v>512065202</v>
      </c>
    </row>
    <row r="108" spans="1:2">
      <c r="A108" s="116" t="s">
        <v>1791</v>
      </c>
      <c r="B108" s="117">
        <v>512711409</v>
      </c>
    </row>
    <row r="109" spans="1:2">
      <c r="A109" s="116" t="s">
        <v>1792</v>
      </c>
      <c r="B109" s="117">
        <v>520005497</v>
      </c>
    </row>
    <row r="110" spans="1:2">
      <c r="A110" s="116" t="s">
        <v>1793</v>
      </c>
      <c r="B110" s="117">
        <v>570024109</v>
      </c>
    </row>
    <row r="111" spans="1:2">
      <c r="A111" s="116" t="s">
        <v>1794</v>
      </c>
      <c r="B111" s="117">
        <v>520020447</v>
      </c>
    </row>
    <row r="112" spans="1:2">
      <c r="A112" s="116" t="s">
        <v>1795</v>
      </c>
      <c r="B112" s="117">
        <v>520023094</v>
      </c>
    </row>
    <row r="113" spans="1:2">
      <c r="A113" s="116" t="s">
        <v>1796</v>
      </c>
      <c r="B113" s="117">
        <v>520028812</v>
      </c>
    </row>
    <row r="114" spans="1:2">
      <c r="A114" s="116" t="s">
        <v>1797</v>
      </c>
      <c r="B114" s="117">
        <v>520022963</v>
      </c>
    </row>
    <row r="115" spans="1:2">
      <c r="A115" s="116" t="s">
        <v>1798</v>
      </c>
      <c r="B115" s="117">
        <v>520027251</v>
      </c>
    </row>
    <row r="116" spans="1:2">
      <c r="A116" s="116" t="s">
        <v>1799</v>
      </c>
      <c r="B116" s="117">
        <v>520028390</v>
      </c>
    </row>
    <row r="117" spans="1:2">
      <c r="A117" s="116" t="s">
        <v>1800</v>
      </c>
      <c r="B117" s="117">
        <v>513026484</v>
      </c>
    </row>
    <row r="118" spans="1:2">
      <c r="A118" s="116" t="s">
        <v>1801</v>
      </c>
      <c r="B118" s="117">
        <v>513173393</v>
      </c>
    </row>
    <row r="119" spans="1:2">
      <c r="A119" s="116" t="s">
        <v>1802</v>
      </c>
      <c r="B119" s="117">
        <v>513452003</v>
      </c>
    </row>
    <row r="120" spans="1:2">
      <c r="A120" s="116" t="s">
        <v>1803</v>
      </c>
      <c r="B120" s="117">
        <v>513611509</v>
      </c>
    </row>
    <row r="121" spans="1:2">
      <c r="A121" s="116" t="s">
        <v>1804</v>
      </c>
      <c r="B121" s="117">
        <v>513621110</v>
      </c>
    </row>
    <row r="122" spans="1:2">
      <c r="A122" s="116" t="s">
        <v>1805</v>
      </c>
      <c r="B122" s="116">
        <v>512244146</v>
      </c>
    </row>
    <row r="123" spans="1:2">
      <c r="A123" s="116" t="s">
        <v>1806</v>
      </c>
      <c r="B123" s="117">
        <v>512237744</v>
      </c>
    </row>
    <row r="124" spans="1:2">
      <c r="A124" s="116" t="s">
        <v>1807</v>
      </c>
      <c r="B124" s="117">
        <v>512267592</v>
      </c>
    </row>
    <row r="125" spans="1:2">
      <c r="A125" s="116" t="s">
        <v>1808</v>
      </c>
      <c r="B125" s="117">
        <v>514767490</v>
      </c>
    </row>
    <row r="126" spans="1:2">
      <c r="A126" s="116" t="s">
        <v>1809</v>
      </c>
      <c r="B126" s="117">
        <v>514956465</v>
      </c>
    </row>
    <row r="127" spans="1:2">
      <c r="A127" s="116" t="s">
        <v>1810</v>
      </c>
      <c r="B127" s="117">
        <v>512245812</v>
      </c>
    </row>
    <row r="128" spans="1:2">
      <c r="A128" s="116" t="s">
        <v>1811</v>
      </c>
      <c r="B128" s="117">
        <v>515447035</v>
      </c>
    </row>
    <row r="129" spans="1:2">
      <c r="A129" s="116" t="s">
        <v>1812</v>
      </c>
      <c r="B129" s="117">
        <v>516463635</v>
      </c>
    </row>
    <row r="130" spans="1:2">
      <c r="A130" s="116" t="s">
        <v>1813</v>
      </c>
      <c r="B130" s="117">
        <v>515977338</v>
      </c>
    </row>
  </sheetData>
  <sortState xmlns:xlrd2="http://schemas.microsoft.com/office/spreadsheetml/2017/richdata2" ref="A34:B133">
    <sortCondition ref="A34:A133"/>
  </sortState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/>
  <dimension ref="A1:AD323"/>
  <sheetViews>
    <sheetView rightToLeft="1" workbookViewId="0">
      <selection activeCell="A6" sqref="A6"/>
    </sheetView>
  </sheetViews>
  <sheetFormatPr defaultColWidth="0" defaultRowHeight="14.25"/>
  <cols>
    <col min="1" max="26" width="11.625" customWidth="1"/>
    <col min="27" max="30" width="11.625" hidden="1" customWidth="1"/>
    <col min="31" max="31" width="9" hidden="1" customWidth="1"/>
    <col min="32" max="16384" width="9" hidden="1"/>
  </cols>
  <sheetData>
    <row r="1" spans="1:26" s="4" customFormat="1" ht="51">
      <c r="A1" s="10" t="s">
        <v>8</v>
      </c>
      <c r="B1" s="10" t="s">
        <v>9</v>
      </c>
      <c r="C1" s="10" t="s">
        <v>10</v>
      </c>
      <c r="D1" s="10" t="s">
        <v>13</v>
      </c>
      <c r="E1" s="10" t="s">
        <v>14</v>
      </c>
      <c r="F1" s="10" t="s">
        <v>114</v>
      </c>
      <c r="G1" s="10" t="s">
        <v>16</v>
      </c>
      <c r="H1" s="10" t="s">
        <v>17</v>
      </c>
      <c r="I1" s="10" t="s">
        <v>19</v>
      </c>
      <c r="J1" s="10" t="s">
        <v>179</v>
      </c>
      <c r="K1" s="10" t="s">
        <v>180</v>
      </c>
      <c r="L1" s="10" t="s">
        <v>24</v>
      </c>
      <c r="M1" s="10" t="s">
        <v>176</v>
      </c>
      <c r="N1" s="10" t="s">
        <v>202</v>
      </c>
      <c r="O1" s="127" t="s">
        <v>177</v>
      </c>
      <c r="P1" s="127" t="s">
        <v>178</v>
      </c>
      <c r="Q1" s="10" t="s">
        <v>1660</v>
      </c>
      <c r="R1" s="10" t="s">
        <v>27</v>
      </c>
      <c r="S1" s="125" t="s">
        <v>28</v>
      </c>
      <c r="T1" s="129" t="s">
        <v>29</v>
      </c>
      <c r="U1" s="10" t="s">
        <v>30</v>
      </c>
      <c r="V1" s="10" t="s">
        <v>203</v>
      </c>
      <c r="W1" s="10" t="s">
        <v>204</v>
      </c>
      <c r="X1" s="127" t="s">
        <v>1661</v>
      </c>
      <c r="Y1" s="127" t="s">
        <v>31</v>
      </c>
      <c r="Z1" s="127" t="s">
        <v>32</v>
      </c>
    </row>
    <row r="2" spans="1:26">
      <c r="A2">
        <v>13710</v>
      </c>
      <c r="B2">
        <v>13711</v>
      </c>
      <c r="C2" t="s">
        <v>1814</v>
      </c>
      <c r="D2" t="s">
        <v>1815</v>
      </c>
      <c r="E2" t="s">
        <v>1816</v>
      </c>
      <c r="F2" t="s">
        <v>1530</v>
      </c>
      <c r="G2" t="s">
        <v>39</v>
      </c>
      <c r="H2" t="s">
        <v>39</v>
      </c>
      <c r="I2" t="s">
        <v>41</v>
      </c>
      <c r="J2" t="s">
        <v>1817</v>
      </c>
      <c r="K2" t="s">
        <v>304</v>
      </c>
      <c r="L2" t="s">
        <v>46</v>
      </c>
      <c r="M2" t="s">
        <v>1818</v>
      </c>
      <c r="N2" t="s">
        <v>1819</v>
      </c>
      <c r="O2" s="128">
        <v>0</v>
      </c>
      <c r="P2" s="128">
        <v>3.8980000000000001E-2</v>
      </c>
      <c r="R2" s="124">
        <v>271000</v>
      </c>
      <c r="S2" s="126">
        <v>1</v>
      </c>
      <c r="T2" s="130">
        <v>98.06</v>
      </c>
      <c r="U2" s="124">
        <v>265.74299999999999</v>
      </c>
      <c r="W2" t="s">
        <v>236</v>
      </c>
      <c r="X2" s="128">
        <v>1.5E-5</v>
      </c>
      <c r="Y2" s="128">
        <v>8.6033115800111595E-3</v>
      </c>
      <c r="Z2" s="128">
        <v>3.0806153280893101E-3</v>
      </c>
    </row>
    <row r="3" spans="1:26">
      <c r="A3">
        <v>13710</v>
      </c>
      <c r="B3">
        <v>13711</v>
      </c>
      <c r="C3" t="s">
        <v>1814</v>
      </c>
      <c r="D3" t="s">
        <v>1820</v>
      </c>
      <c r="E3" t="s">
        <v>1821</v>
      </c>
      <c r="F3" t="s">
        <v>1530</v>
      </c>
      <c r="G3" t="s">
        <v>39</v>
      </c>
      <c r="H3" t="s">
        <v>39</v>
      </c>
      <c r="I3" t="s">
        <v>41</v>
      </c>
      <c r="J3" t="s">
        <v>1817</v>
      </c>
      <c r="K3" t="s">
        <v>304</v>
      </c>
      <c r="L3" t="s">
        <v>46</v>
      </c>
      <c r="M3" s="118" t="s">
        <v>1822</v>
      </c>
      <c r="N3" t="s">
        <v>681</v>
      </c>
      <c r="O3" s="128">
        <v>0</v>
      </c>
      <c r="P3" s="128">
        <v>3.9390000000000001E-2</v>
      </c>
      <c r="R3" s="124">
        <v>142000</v>
      </c>
      <c r="S3" s="126">
        <v>1</v>
      </c>
      <c r="T3" s="130">
        <v>97.75</v>
      </c>
      <c r="U3" s="124">
        <v>138.80500000000001</v>
      </c>
      <c r="W3" t="s">
        <v>236</v>
      </c>
      <c r="X3" s="128">
        <v>7.9999999999999996E-6</v>
      </c>
      <c r="Y3" s="128">
        <v>4.4937569808658796E-3</v>
      </c>
      <c r="Z3" s="128">
        <v>1.6090939526272299E-3</v>
      </c>
    </row>
    <row r="4" spans="1:26">
      <c r="A4">
        <v>13710</v>
      </c>
      <c r="B4">
        <v>13711</v>
      </c>
      <c r="C4" t="s">
        <v>1814</v>
      </c>
      <c r="D4" t="s">
        <v>1823</v>
      </c>
      <c r="E4" t="s">
        <v>1824</v>
      </c>
      <c r="F4" t="s">
        <v>1530</v>
      </c>
      <c r="G4" t="s">
        <v>39</v>
      </c>
      <c r="H4" t="s">
        <v>39</v>
      </c>
      <c r="I4" t="s">
        <v>41</v>
      </c>
      <c r="J4" t="s">
        <v>1817</v>
      </c>
      <c r="K4" t="s">
        <v>304</v>
      </c>
      <c r="L4" t="s">
        <v>46</v>
      </c>
      <c r="M4" s="118" t="s">
        <v>1825</v>
      </c>
      <c r="N4" t="s">
        <v>1826</v>
      </c>
      <c r="O4" s="128">
        <v>0</v>
      </c>
      <c r="P4" s="128">
        <v>3.866E-2</v>
      </c>
      <c r="R4" s="124">
        <v>182000</v>
      </c>
      <c r="S4" s="126">
        <v>1</v>
      </c>
      <c r="T4" s="130">
        <v>96.87</v>
      </c>
      <c r="U4" s="124">
        <v>176.303</v>
      </c>
      <c r="W4" t="s">
        <v>236</v>
      </c>
      <c r="X4" s="128">
        <v>9.0000000000000002E-6</v>
      </c>
      <c r="Y4" s="128">
        <v>5.7077528511248797E-3</v>
      </c>
      <c r="Z4" s="128">
        <v>2.0437933415051301E-3</v>
      </c>
    </row>
    <row r="5" spans="1:26">
      <c r="A5">
        <v>13710</v>
      </c>
      <c r="B5">
        <v>13711</v>
      </c>
      <c r="C5" t="s">
        <v>1814</v>
      </c>
      <c r="D5" t="s">
        <v>1827</v>
      </c>
      <c r="E5" t="s">
        <v>1828</v>
      </c>
      <c r="F5" t="s">
        <v>1530</v>
      </c>
      <c r="G5" t="s">
        <v>39</v>
      </c>
      <c r="H5" t="s">
        <v>39</v>
      </c>
      <c r="I5" t="s">
        <v>41</v>
      </c>
      <c r="J5" t="s">
        <v>1817</v>
      </c>
      <c r="K5" t="s">
        <v>304</v>
      </c>
      <c r="L5" t="s">
        <v>46</v>
      </c>
      <c r="M5" s="118" t="s">
        <v>1829</v>
      </c>
      <c r="N5" t="s">
        <v>1830</v>
      </c>
      <c r="O5" s="128">
        <v>0</v>
      </c>
      <c r="P5" s="128">
        <v>5.2449999999999997E-2</v>
      </c>
      <c r="R5" s="124">
        <v>300000</v>
      </c>
      <c r="S5" s="126">
        <v>1</v>
      </c>
      <c r="T5" s="130">
        <v>99.97</v>
      </c>
      <c r="U5" s="124">
        <v>299.91000000000003</v>
      </c>
      <c r="W5" t="s">
        <v>236</v>
      </c>
      <c r="X5" s="128">
        <v>1.7E-5</v>
      </c>
      <c r="Y5" s="128">
        <v>9.7094676426028297E-3</v>
      </c>
      <c r="Z5" s="128">
        <v>3.4767001716972199E-3</v>
      </c>
    </row>
    <row r="6" spans="1:26">
      <c r="A6">
        <v>13710</v>
      </c>
      <c r="B6">
        <v>13711</v>
      </c>
      <c r="C6" t="s">
        <v>1814</v>
      </c>
      <c r="D6" t="s">
        <v>1831</v>
      </c>
      <c r="E6" t="s">
        <v>1832</v>
      </c>
      <c r="F6" t="s">
        <v>1530</v>
      </c>
      <c r="G6" t="s">
        <v>39</v>
      </c>
      <c r="H6" t="s">
        <v>39</v>
      </c>
      <c r="I6" t="s">
        <v>41</v>
      </c>
      <c r="J6" t="s">
        <v>1817</v>
      </c>
      <c r="K6" t="s">
        <v>304</v>
      </c>
      <c r="L6" t="s">
        <v>46</v>
      </c>
      <c r="M6" s="118" t="s">
        <v>1833</v>
      </c>
      <c r="N6" t="s">
        <v>670</v>
      </c>
      <c r="O6" s="128">
        <v>0</v>
      </c>
      <c r="P6" s="128">
        <v>3.9789999999999999E-2</v>
      </c>
      <c r="R6" s="124">
        <v>78000</v>
      </c>
      <c r="S6" s="126">
        <v>1</v>
      </c>
      <c r="T6" s="130">
        <v>99.35</v>
      </c>
      <c r="U6" s="124">
        <v>77.492999999999995</v>
      </c>
      <c r="W6" t="s">
        <v>236</v>
      </c>
      <c r="X6" s="128">
        <v>1.9999999999999999E-6</v>
      </c>
      <c r="Y6" s="128">
        <v>2.5088052283292399E-3</v>
      </c>
      <c r="Z6" s="128">
        <v>8.9833592212774796E-4</v>
      </c>
    </row>
    <row r="7" spans="1:26">
      <c r="A7">
        <v>13710</v>
      </c>
      <c r="B7">
        <v>13711</v>
      </c>
      <c r="C7" t="s">
        <v>1814</v>
      </c>
      <c r="D7" t="s">
        <v>1834</v>
      </c>
      <c r="E7" t="s">
        <v>1835</v>
      </c>
      <c r="F7" t="s">
        <v>1530</v>
      </c>
      <c r="G7" t="s">
        <v>39</v>
      </c>
      <c r="H7" t="s">
        <v>39</v>
      </c>
      <c r="I7" t="s">
        <v>41</v>
      </c>
      <c r="J7" t="s">
        <v>1817</v>
      </c>
      <c r="K7" t="s">
        <v>304</v>
      </c>
      <c r="L7" t="s">
        <v>46</v>
      </c>
      <c r="M7" s="118" t="s">
        <v>1836</v>
      </c>
      <c r="N7" t="s">
        <v>1837</v>
      </c>
      <c r="O7" s="128">
        <v>0</v>
      </c>
      <c r="P7" s="128">
        <v>3.9239999999999997E-2</v>
      </c>
      <c r="R7" s="124">
        <v>348000</v>
      </c>
      <c r="S7" s="126">
        <v>1</v>
      </c>
      <c r="T7" s="130">
        <v>98.41</v>
      </c>
      <c r="U7" s="124">
        <v>342.46699999999998</v>
      </c>
      <c r="W7" t="s">
        <v>236</v>
      </c>
      <c r="X7" s="128">
        <v>1.9000000000000001E-5</v>
      </c>
      <c r="Y7" s="128">
        <v>1.10872272123828E-2</v>
      </c>
      <c r="Z7" s="128">
        <v>3.9700389528878601E-3</v>
      </c>
    </row>
    <row r="8" spans="1:26">
      <c r="A8">
        <v>13710</v>
      </c>
      <c r="B8">
        <v>13711</v>
      </c>
      <c r="C8" t="s">
        <v>1814</v>
      </c>
      <c r="D8" t="s">
        <v>1838</v>
      </c>
      <c r="E8" t="s">
        <v>1839</v>
      </c>
      <c r="F8" t="s">
        <v>1523</v>
      </c>
      <c r="G8" t="s">
        <v>39</v>
      </c>
      <c r="H8" t="s">
        <v>39</v>
      </c>
      <c r="I8" t="s">
        <v>41</v>
      </c>
      <c r="J8" t="s">
        <v>1817</v>
      </c>
      <c r="K8" t="s">
        <v>304</v>
      </c>
      <c r="L8" t="s">
        <v>46</v>
      </c>
      <c r="M8" s="118" t="s">
        <v>1840</v>
      </c>
      <c r="N8" t="s">
        <v>1841</v>
      </c>
      <c r="O8" s="128">
        <v>0.02</v>
      </c>
      <c r="P8" s="128">
        <v>2.3699999999999999E-2</v>
      </c>
      <c r="R8" s="124">
        <v>55000</v>
      </c>
      <c r="S8" s="126">
        <v>1</v>
      </c>
      <c r="T8" s="130">
        <v>92.83</v>
      </c>
      <c r="U8" s="124">
        <v>51.055999999999997</v>
      </c>
      <c r="W8" t="s">
        <v>236</v>
      </c>
      <c r="X8" s="128">
        <v>1.1E-5</v>
      </c>
      <c r="Y8" s="128">
        <v>1.65293399584726E-3</v>
      </c>
      <c r="Z8" s="128">
        <v>5.91871369131603E-4</v>
      </c>
    </row>
    <row r="9" spans="1:26">
      <c r="A9">
        <v>13710</v>
      </c>
      <c r="B9">
        <v>13711</v>
      </c>
      <c r="C9" t="s">
        <v>1814</v>
      </c>
      <c r="D9" t="s">
        <v>1842</v>
      </c>
      <c r="E9" t="s">
        <v>1843</v>
      </c>
      <c r="F9" t="s">
        <v>1523</v>
      </c>
      <c r="G9" t="s">
        <v>39</v>
      </c>
      <c r="H9" t="s">
        <v>39</v>
      </c>
      <c r="I9" t="s">
        <v>41</v>
      </c>
      <c r="J9" t="s">
        <v>1817</v>
      </c>
      <c r="K9" t="s">
        <v>304</v>
      </c>
      <c r="L9" t="s">
        <v>46</v>
      </c>
      <c r="M9" s="118" t="s">
        <v>1844</v>
      </c>
      <c r="N9" t="s">
        <v>1845</v>
      </c>
      <c r="O9" s="128">
        <v>7.4999999999999997E-3</v>
      </c>
      <c r="P9" s="128">
        <v>1.069E-2</v>
      </c>
      <c r="R9" s="124">
        <v>668000</v>
      </c>
      <c r="S9" s="126">
        <v>1</v>
      </c>
      <c r="T9" s="130">
        <v>119.45</v>
      </c>
      <c r="U9" s="124">
        <v>797.92600000000004</v>
      </c>
      <c r="W9" t="s">
        <v>236</v>
      </c>
      <c r="X9" s="128">
        <v>2.6999999999999999E-5</v>
      </c>
      <c r="Y9" s="128">
        <v>2.5832538688911701E-2</v>
      </c>
      <c r="Z9" s="128">
        <v>9.2499398526280398E-3</v>
      </c>
    </row>
    <row r="10" spans="1:26">
      <c r="A10">
        <v>13710</v>
      </c>
      <c r="B10">
        <v>13711</v>
      </c>
      <c r="C10" t="s">
        <v>1814</v>
      </c>
      <c r="D10" t="s">
        <v>1846</v>
      </c>
      <c r="E10" t="s">
        <v>1847</v>
      </c>
      <c r="F10" t="s">
        <v>1523</v>
      </c>
      <c r="G10" t="s">
        <v>39</v>
      </c>
      <c r="H10" t="s">
        <v>39</v>
      </c>
      <c r="I10" t="s">
        <v>41</v>
      </c>
      <c r="J10" t="s">
        <v>1817</v>
      </c>
      <c r="K10" t="s">
        <v>304</v>
      </c>
      <c r="L10" t="s">
        <v>46</v>
      </c>
      <c r="M10" s="118" t="s">
        <v>1848</v>
      </c>
      <c r="N10" t="s">
        <v>1849</v>
      </c>
      <c r="O10" s="128">
        <v>0.02</v>
      </c>
      <c r="P10" s="128">
        <v>2.0559999999999998E-2</v>
      </c>
      <c r="R10" s="124">
        <v>3813000</v>
      </c>
      <c r="S10" s="126">
        <v>1</v>
      </c>
      <c r="T10" s="130">
        <v>103.04</v>
      </c>
      <c r="U10" s="124">
        <v>3928.915</v>
      </c>
      <c r="W10" t="s">
        <v>236</v>
      </c>
      <c r="X10" s="128">
        <v>2.5000000000000001E-4</v>
      </c>
      <c r="Y10" s="128">
        <v>0.127197075805843</v>
      </c>
      <c r="Z10" s="128">
        <v>4.5545864260691002E-2</v>
      </c>
    </row>
    <row r="11" spans="1:26">
      <c r="A11">
        <v>13710</v>
      </c>
      <c r="B11">
        <v>13711</v>
      </c>
      <c r="C11" t="s">
        <v>1814</v>
      </c>
      <c r="D11" t="s">
        <v>1850</v>
      </c>
      <c r="E11" t="s">
        <v>1851</v>
      </c>
      <c r="F11" t="s">
        <v>1530</v>
      </c>
      <c r="G11" t="s">
        <v>39</v>
      </c>
      <c r="H11" t="s">
        <v>39</v>
      </c>
      <c r="I11" t="s">
        <v>41</v>
      </c>
      <c r="J11" t="s">
        <v>1817</v>
      </c>
      <c r="K11" t="s">
        <v>304</v>
      </c>
      <c r="L11" t="s">
        <v>46</v>
      </c>
      <c r="M11" s="118" t="s">
        <v>1852</v>
      </c>
      <c r="N11" t="s">
        <v>1853</v>
      </c>
      <c r="O11" s="128">
        <v>0</v>
      </c>
      <c r="P11" s="128">
        <v>4.0570000000000002E-2</v>
      </c>
      <c r="R11" s="124">
        <v>120000</v>
      </c>
      <c r="S11" s="126">
        <v>1</v>
      </c>
      <c r="T11" s="130">
        <v>99.37</v>
      </c>
      <c r="U11" s="124">
        <v>119.244</v>
      </c>
      <c r="W11" t="s">
        <v>236</v>
      </c>
      <c r="X11" s="128">
        <v>3.1000000000000001E-5</v>
      </c>
      <c r="Y11" s="128">
        <v>3.8604773417843098E-3</v>
      </c>
      <c r="Z11" s="128">
        <v>1.3823334842915E-3</v>
      </c>
    </row>
    <row r="12" spans="1:26">
      <c r="A12">
        <v>13710</v>
      </c>
      <c r="B12">
        <v>13711</v>
      </c>
      <c r="C12" t="s">
        <v>1814</v>
      </c>
      <c r="D12" t="s">
        <v>1854</v>
      </c>
      <c r="E12" t="s">
        <v>1855</v>
      </c>
      <c r="F12" t="s">
        <v>1526</v>
      </c>
      <c r="G12" t="s">
        <v>39</v>
      </c>
      <c r="H12" t="s">
        <v>39</v>
      </c>
      <c r="I12" t="s">
        <v>41</v>
      </c>
      <c r="J12" t="s">
        <v>1817</v>
      </c>
      <c r="K12" t="s">
        <v>304</v>
      </c>
      <c r="L12" t="s">
        <v>46</v>
      </c>
      <c r="M12" s="118" t="s">
        <v>1856</v>
      </c>
      <c r="N12" t="s">
        <v>1857</v>
      </c>
      <c r="O12" s="128">
        <v>2.2499999999999999E-2</v>
      </c>
      <c r="P12" s="128">
        <v>3.9239999999999997E-2</v>
      </c>
      <c r="R12" s="124">
        <v>160000</v>
      </c>
      <c r="S12" s="126">
        <v>1</v>
      </c>
      <c r="T12" s="130">
        <v>97.23</v>
      </c>
      <c r="U12" s="124">
        <v>155.56800000000001</v>
      </c>
      <c r="W12" t="s">
        <v>236</v>
      </c>
      <c r="X12" s="128">
        <v>5.0000000000000004E-6</v>
      </c>
      <c r="Y12" s="128">
        <v>5.03645247649107E-3</v>
      </c>
      <c r="Z12" s="128">
        <v>1.8034186666352999E-3</v>
      </c>
    </row>
    <row r="13" spans="1:26">
      <c r="A13">
        <v>13710</v>
      </c>
      <c r="B13">
        <v>13711</v>
      </c>
      <c r="C13" t="s">
        <v>1814</v>
      </c>
      <c r="D13" t="s">
        <v>1858</v>
      </c>
      <c r="E13" t="s">
        <v>1859</v>
      </c>
      <c r="F13" t="s">
        <v>1526</v>
      </c>
      <c r="G13" t="s">
        <v>39</v>
      </c>
      <c r="H13" t="s">
        <v>39</v>
      </c>
      <c r="I13" t="s">
        <v>41</v>
      </c>
      <c r="J13" t="s">
        <v>1817</v>
      </c>
      <c r="K13" t="s">
        <v>304</v>
      </c>
      <c r="L13" t="s">
        <v>46</v>
      </c>
      <c r="M13" s="118" t="s">
        <v>1860</v>
      </c>
      <c r="N13" t="s">
        <v>1861</v>
      </c>
      <c r="O13" s="128">
        <v>3.7499999999999999E-2</v>
      </c>
      <c r="P13" s="128">
        <v>3.85E-2</v>
      </c>
      <c r="R13" s="124">
        <v>995642.5</v>
      </c>
      <c r="S13" s="126">
        <v>1</v>
      </c>
      <c r="T13" s="130">
        <v>101.74</v>
      </c>
      <c r="U13" s="124">
        <v>1012.967</v>
      </c>
      <c r="W13" t="s">
        <v>236</v>
      </c>
      <c r="X13" s="128">
        <v>2.6999999999999999E-5</v>
      </c>
      <c r="Y13" s="128">
        <v>3.2794395644160201E-2</v>
      </c>
      <c r="Z13" s="128">
        <v>1.17427942667507E-2</v>
      </c>
    </row>
    <row r="14" spans="1:26">
      <c r="A14">
        <v>13710</v>
      </c>
      <c r="B14">
        <v>13711</v>
      </c>
      <c r="C14" t="s">
        <v>1814</v>
      </c>
      <c r="D14" t="s">
        <v>1862</v>
      </c>
      <c r="E14" t="s">
        <v>1863</v>
      </c>
      <c r="F14" t="s">
        <v>1526</v>
      </c>
      <c r="G14" t="s">
        <v>39</v>
      </c>
      <c r="H14" t="s">
        <v>39</v>
      </c>
      <c r="I14" t="s">
        <v>41</v>
      </c>
      <c r="J14" t="s">
        <v>1817</v>
      </c>
      <c r="K14" t="s">
        <v>304</v>
      </c>
      <c r="L14" t="s">
        <v>46</v>
      </c>
      <c r="M14" s="118" t="s">
        <v>1864</v>
      </c>
      <c r="N14" t="s">
        <v>81</v>
      </c>
      <c r="O14" s="128">
        <v>0.02</v>
      </c>
      <c r="P14" s="128">
        <v>3.7850000000000002E-2</v>
      </c>
      <c r="R14" s="124">
        <v>1021000</v>
      </c>
      <c r="S14" s="126">
        <v>1</v>
      </c>
      <c r="T14" s="130">
        <v>98.31</v>
      </c>
      <c r="U14" s="124">
        <v>1003.745</v>
      </c>
      <c r="W14" t="s">
        <v>236</v>
      </c>
      <c r="X14" s="128">
        <v>3.6000000000000001E-5</v>
      </c>
      <c r="Y14" s="128">
        <v>3.24958506547669E-2</v>
      </c>
      <c r="Z14" s="128">
        <v>1.1635893306359399E-2</v>
      </c>
    </row>
    <row r="15" spans="1:26">
      <c r="A15">
        <v>13710</v>
      </c>
      <c r="B15">
        <v>13711</v>
      </c>
      <c r="C15" t="s">
        <v>1814</v>
      </c>
      <c r="D15" t="s">
        <v>1865</v>
      </c>
      <c r="E15" t="s">
        <v>1866</v>
      </c>
      <c r="F15" t="s">
        <v>1526</v>
      </c>
      <c r="G15" t="s">
        <v>39</v>
      </c>
      <c r="H15" t="s">
        <v>39</v>
      </c>
      <c r="I15" t="s">
        <v>41</v>
      </c>
      <c r="J15" t="s">
        <v>1817</v>
      </c>
      <c r="K15" t="s">
        <v>304</v>
      </c>
      <c r="L15" t="s">
        <v>46</v>
      </c>
      <c r="M15" s="118" t="s">
        <v>1867</v>
      </c>
      <c r="N15" t="s">
        <v>1868</v>
      </c>
      <c r="O15" s="128">
        <v>0.04</v>
      </c>
      <c r="P15" s="128">
        <v>4.07E-2</v>
      </c>
      <c r="R15" s="124">
        <v>1677458</v>
      </c>
      <c r="S15" s="126">
        <v>1</v>
      </c>
      <c r="T15" s="130">
        <v>99.51</v>
      </c>
      <c r="U15" s="124">
        <v>1669.2380000000001</v>
      </c>
      <c r="W15" t="s">
        <v>236</v>
      </c>
      <c r="X15" s="128">
        <v>4.3000000000000002E-5</v>
      </c>
      <c r="Y15" s="128">
        <v>5.4040934861719903E-2</v>
      </c>
      <c r="Z15" s="128">
        <v>1.93506106027924E-2</v>
      </c>
    </row>
    <row r="16" spans="1:26">
      <c r="A16">
        <v>13710</v>
      </c>
      <c r="B16">
        <v>13711</v>
      </c>
      <c r="C16" t="s">
        <v>1814</v>
      </c>
      <c r="D16" t="s">
        <v>1869</v>
      </c>
      <c r="E16" t="s">
        <v>1870</v>
      </c>
      <c r="F16" t="s">
        <v>1526</v>
      </c>
      <c r="G16" t="s">
        <v>39</v>
      </c>
      <c r="H16" t="s">
        <v>39</v>
      </c>
      <c r="I16" t="s">
        <v>41</v>
      </c>
      <c r="J16" t="s">
        <v>1817</v>
      </c>
      <c r="K16" t="s">
        <v>304</v>
      </c>
      <c r="L16" t="s">
        <v>46</v>
      </c>
      <c r="M16" s="118" t="s">
        <v>1871</v>
      </c>
      <c r="N16" t="s">
        <v>1872</v>
      </c>
      <c r="O16" s="128">
        <v>3.7499999999999999E-2</v>
      </c>
      <c r="P16" s="128">
        <v>4.4139999999999999E-2</v>
      </c>
      <c r="R16" s="124">
        <v>417163</v>
      </c>
      <c r="S16" s="126">
        <v>1</v>
      </c>
      <c r="T16" s="130">
        <v>91.06</v>
      </c>
      <c r="U16" s="124">
        <v>379.86900000000003</v>
      </c>
      <c r="W16" t="s">
        <v>236</v>
      </c>
      <c r="X16" s="128">
        <v>1.5E-5</v>
      </c>
      <c r="Y16" s="128">
        <v>1.22980965958589E-2</v>
      </c>
      <c r="Z16" s="128">
        <v>4.4036188306313499E-3</v>
      </c>
    </row>
    <row r="17" spans="1:26">
      <c r="A17">
        <v>13710</v>
      </c>
      <c r="B17">
        <v>13711</v>
      </c>
      <c r="C17" t="s">
        <v>1814</v>
      </c>
      <c r="D17" t="s">
        <v>1873</v>
      </c>
      <c r="E17" t="s">
        <v>1874</v>
      </c>
      <c r="F17" t="s">
        <v>1526</v>
      </c>
      <c r="G17" t="s">
        <v>39</v>
      </c>
      <c r="H17" t="s">
        <v>39</v>
      </c>
      <c r="I17" t="s">
        <v>41</v>
      </c>
      <c r="J17" t="s">
        <v>1817</v>
      </c>
      <c r="K17" t="s">
        <v>304</v>
      </c>
      <c r="L17" t="s">
        <v>46</v>
      </c>
      <c r="M17" s="118" t="s">
        <v>1875</v>
      </c>
      <c r="N17" t="s">
        <v>1876</v>
      </c>
      <c r="O17" s="128">
        <v>4.1500000000000002E-2</v>
      </c>
      <c r="P17" s="128">
        <v>4.1029999999999997E-2</v>
      </c>
      <c r="R17" s="124">
        <v>1782000</v>
      </c>
      <c r="S17" s="126">
        <v>1</v>
      </c>
      <c r="T17" s="130">
        <v>102.1</v>
      </c>
      <c r="U17" s="124">
        <v>1819.422</v>
      </c>
      <c r="W17" t="s">
        <v>236</v>
      </c>
      <c r="X17" s="128">
        <v>1.55E-4</v>
      </c>
      <c r="Y17" s="128">
        <v>5.8903067711112402E-2</v>
      </c>
      <c r="Z17" s="128">
        <v>2.10916100823237E-2</v>
      </c>
    </row>
    <row r="18" spans="1:26">
      <c r="A18">
        <v>13710</v>
      </c>
      <c r="B18">
        <v>13711</v>
      </c>
      <c r="C18" t="s">
        <v>1814</v>
      </c>
      <c r="D18" t="s">
        <v>1877</v>
      </c>
      <c r="E18" t="s">
        <v>1878</v>
      </c>
      <c r="F18" t="s">
        <v>1526</v>
      </c>
      <c r="G18" t="s">
        <v>39</v>
      </c>
      <c r="H18" t="s">
        <v>39</v>
      </c>
      <c r="I18" t="s">
        <v>41</v>
      </c>
      <c r="J18" t="s">
        <v>1817</v>
      </c>
      <c r="K18" t="s">
        <v>304</v>
      </c>
      <c r="L18" t="s">
        <v>46</v>
      </c>
      <c r="M18" s="118" t="s">
        <v>1879</v>
      </c>
      <c r="N18" t="s">
        <v>1880</v>
      </c>
      <c r="O18" s="128">
        <v>2.8000000000000001E-2</v>
      </c>
      <c r="P18" s="128">
        <v>4.5719999999999997E-2</v>
      </c>
      <c r="R18" s="124">
        <v>1183337</v>
      </c>
      <c r="S18" s="126">
        <v>1</v>
      </c>
      <c r="T18" s="130">
        <v>73.94</v>
      </c>
      <c r="U18" s="124">
        <v>874.95899999999995</v>
      </c>
      <c r="W18" t="s">
        <v>236</v>
      </c>
      <c r="X18" s="128">
        <v>3.4999999999999997E-5</v>
      </c>
      <c r="Y18" s="128">
        <v>2.8326463830285802E-2</v>
      </c>
      <c r="Z18" s="128">
        <v>1.01429476143688E-2</v>
      </c>
    </row>
    <row r="19" spans="1:26">
      <c r="A19">
        <v>13710</v>
      </c>
      <c r="B19">
        <v>13711</v>
      </c>
      <c r="C19" t="s">
        <v>1814</v>
      </c>
      <c r="D19" t="s">
        <v>1881</v>
      </c>
      <c r="E19" t="s">
        <v>1882</v>
      </c>
      <c r="F19" t="s">
        <v>1526</v>
      </c>
      <c r="G19" t="s">
        <v>39</v>
      </c>
      <c r="H19" t="s">
        <v>39</v>
      </c>
      <c r="I19" t="s">
        <v>41</v>
      </c>
      <c r="J19" t="s">
        <v>1817</v>
      </c>
      <c r="K19" t="s">
        <v>304</v>
      </c>
      <c r="L19" t="s">
        <v>46</v>
      </c>
      <c r="M19" s="118" t="s">
        <v>1883</v>
      </c>
      <c r="N19" t="s">
        <v>1884</v>
      </c>
      <c r="O19" s="128">
        <v>4.5999999999999999E-2</v>
      </c>
      <c r="P19" s="128">
        <v>3.9359999999999999E-2</v>
      </c>
      <c r="R19" s="124">
        <v>387000</v>
      </c>
      <c r="S19" s="126">
        <v>1</v>
      </c>
      <c r="T19" s="130">
        <v>104.77</v>
      </c>
      <c r="U19" s="124">
        <v>405.46</v>
      </c>
      <c r="W19" t="s">
        <v>236</v>
      </c>
      <c r="X19" s="128">
        <v>1.5E-5</v>
      </c>
      <c r="Y19" s="128">
        <v>1.31266039125837E-2</v>
      </c>
      <c r="Z19" s="128">
        <v>4.7002850986840698E-3</v>
      </c>
    </row>
    <row r="20" spans="1:26">
      <c r="A20">
        <v>13710</v>
      </c>
      <c r="B20">
        <v>13711</v>
      </c>
      <c r="C20" t="s">
        <v>1814</v>
      </c>
      <c r="D20" t="s">
        <v>1885</v>
      </c>
      <c r="E20" t="s">
        <v>1886</v>
      </c>
      <c r="F20" t="s">
        <v>1526</v>
      </c>
      <c r="G20" t="s">
        <v>39</v>
      </c>
      <c r="H20" t="s">
        <v>39</v>
      </c>
      <c r="I20" t="s">
        <v>41</v>
      </c>
      <c r="J20" t="s">
        <v>1817</v>
      </c>
      <c r="K20" t="s">
        <v>304</v>
      </c>
      <c r="L20" t="s">
        <v>46</v>
      </c>
      <c r="M20" s="118" t="s">
        <v>1887</v>
      </c>
      <c r="N20" t="s">
        <v>1888</v>
      </c>
      <c r="O20" s="128">
        <v>4.1000000000000002E-2</v>
      </c>
      <c r="P20" s="128">
        <v>3.9170000000000003E-2</v>
      </c>
      <c r="R20" s="124">
        <v>667000</v>
      </c>
      <c r="S20" s="126">
        <v>1</v>
      </c>
      <c r="T20" s="130">
        <v>103.09</v>
      </c>
      <c r="U20" s="124">
        <v>687.61</v>
      </c>
      <c r="W20" t="s">
        <v>236</v>
      </c>
      <c r="X20" s="128">
        <v>4.1999999999999998E-5</v>
      </c>
      <c r="Y20" s="128">
        <v>2.2261111528693402E-2</v>
      </c>
      <c r="Z20" s="128">
        <v>7.97110749248367E-3</v>
      </c>
    </row>
    <row r="21" spans="1:26">
      <c r="A21">
        <v>13710</v>
      </c>
      <c r="B21">
        <v>13711</v>
      </c>
      <c r="C21" t="s">
        <v>1814</v>
      </c>
      <c r="D21" t="s">
        <v>1889</v>
      </c>
      <c r="E21" t="s">
        <v>1890</v>
      </c>
      <c r="F21" t="s">
        <v>1526</v>
      </c>
      <c r="G21" t="s">
        <v>39</v>
      </c>
      <c r="H21" t="s">
        <v>39</v>
      </c>
      <c r="I21" t="s">
        <v>41</v>
      </c>
      <c r="J21" t="s">
        <v>1817</v>
      </c>
      <c r="K21" t="s">
        <v>304</v>
      </c>
      <c r="L21" t="s">
        <v>46</v>
      </c>
      <c r="M21" s="118" t="s">
        <v>1891</v>
      </c>
      <c r="N21" t="s">
        <v>1892</v>
      </c>
      <c r="O21" s="128">
        <v>3.7499999999999999E-2</v>
      </c>
      <c r="P21" s="128">
        <v>3.9120000000000002E-2</v>
      </c>
      <c r="R21" s="124">
        <v>135000</v>
      </c>
      <c r="S21" s="126">
        <v>1</v>
      </c>
      <c r="T21" s="130">
        <v>100.13</v>
      </c>
      <c r="U21" s="124">
        <v>135.17500000000001</v>
      </c>
      <c r="W21" t="s">
        <v>236</v>
      </c>
      <c r="X21" s="128">
        <v>1.8E-5</v>
      </c>
      <c r="Y21" s="128">
        <v>4.3762533537483198E-3</v>
      </c>
      <c r="Z21" s="128">
        <v>1.5670190525799699E-3</v>
      </c>
    </row>
    <row r="22" spans="1:26">
      <c r="A22">
        <v>13710</v>
      </c>
      <c r="B22">
        <v>13711</v>
      </c>
      <c r="C22" t="s">
        <v>1814</v>
      </c>
      <c r="D22" t="s">
        <v>1893</v>
      </c>
      <c r="E22" t="s">
        <v>1894</v>
      </c>
      <c r="F22" t="s">
        <v>1526</v>
      </c>
      <c r="G22" t="s">
        <v>39</v>
      </c>
      <c r="H22" t="s">
        <v>39</v>
      </c>
      <c r="I22" t="s">
        <v>41</v>
      </c>
      <c r="J22" t="s">
        <v>1817</v>
      </c>
      <c r="K22" t="s">
        <v>304</v>
      </c>
      <c r="L22" t="s">
        <v>46</v>
      </c>
      <c r="M22" s="118" t="s">
        <v>1895</v>
      </c>
      <c r="N22" t="s">
        <v>788</v>
      </c>
      <c r="O22" s="128">
        <v>6.25E-2</v>
      </c>
      <c r="P22" s="128">
        <v>3.7789999999999997E-2</v>
      </c>
      <c r="R22" s="124">
        <v>118000</v>
      </c>
      <c r="S22" s="126">
        <v>1</v>
      </c>
      <c r="T22" s="130">
        <v>103.99</v>
      </c>
      <c r="U22" s="124">
        <v>122.708</v>
      </c>
      <c r="W22" t="s">
        <v>236</v>
      </c>
      <c r="X22" s="128">
        <v>7.9999999999999996E-6</v>
      </c>
      <c r="Y22" s="128">
        <v>3.9726294467741499E-3</v>
      </c>
      <c r="Z22" s="128">
        <v>1.42249214767316E-3</v>
      </c>
    </row>
    <row r="23" spans="1:26">
      <c r="A23">
        <v>13710</v>
      </c>
      <c r="B23">
        <v>13711</v>
      </c>
      <c r="C23" t="s">
        <v>1814</v>
      </c>
      <c r="D23" t="s">
        <v>1896</v>
      </c>
      <c r="E23" t="s">
        <v>1897</v>
      </c>
      <c r="F23" t="s">
        <v>1526</v>
      </c>
      <c r="G23" t="s">
        <v>39</v>
      </c>
      <c r="H23" t="s">
        <v>39</v>
      </c>
      <c r="I23" t="s">
        <v>41</v>
      </c>
      <c r="J23" t="s">
        <v>1817</v>
      </c>
      <c r="K23" t="s">
        <v>304</v>
      </c>
      <c r="L23" t="s">
        <v>46</v>
      </c>
      <c r="M23" s="118" t="s">
        <v>1898</v>
      </c>
      <c r="N23" t="s">
        <v>1899</v>
      </c>
      <c r="O23" s="128">
        <v>5.5E-2</v>
      </c>
      <c r="P23" s="128">
        <v>4.2549999999999998E-2</v>
      </c>
      <c r="R23" s="124">
        <v>695000</v>
      </c>
      <c r="S23" s="126">
        <v>1</v>
      </c>
      <c r="T23" s="130">
        <v>115.07</v>
      </c>
      <c r="U23" s="124">
        <v>799.73599999999999</v>
      </c>
      <c r="W23" t="s">
        <v>236</v>
      </c>
      <c r="X23" s="128">
        <v>2.0000000000000002E-5</v>
      </c>
      <c r="Y23" s="128">
        <v>2.5891152910401199E-2</v>
      </c>
      <c r="Z23" s="128">
        <v>9.2709280346188402E-3</v>
      </c>
    </row>
    <row r="24" spans="1:26">
      <c r="A24">
        <v>13710</v>
      </c>
      <c r="B24">
        <v>13711</v>
      </c>
      <c r="C24" t="s">
        <v>1814</v>
      </c>
      <c r="D24" t="s">
        <v>1900</v>
      </c>
      <c r="E24" t="s">
        <v>1901</v>
      </c>
      <c r="F24" t="s">
        <v>1523</v>
      </c>
      <c r="G24" t="s">
        <v>39</v>
      </c>
      <c r="H24" t="s">
        <v>39</v>
      </c>
      <c r="I24" t="s">
        <v>41</v>
      </c>
      <c r="J24" t="s">
        <v>1817</v>
      </c>
      <c r="K24" t="s">
        <v>304</v>
      </c>
      <c r="L24" t="s">
        <v>46</v>
      </c>
      <c r="M24" s="118" t="s">
        <v>1902</v>
      </c>
      <c r="N24" t="s">
        <v>1903</v>
      </c>
      <c r="O24" s="128">
        <v>5.0000000000000001E-3</v>
      </c>
      <c r="P24" s="128">
        <v>1.8280000000000001E-2</v>
      </c>
      <c r="R24" s="124">
        <v>800000</v>
      </c>
      <c r="S24" s="126">
        <v>1</v>
      </c>
      <c r="T24" s="130">
        <v>113.68</v>
      </c>
      <c r="U24" s="124">
        <v>909.44</v>
      </c>
      <c r="W24" t="s">
        <v>236</v>
      </c>
      <c r="X24" s="128">
        <v>2.6999999999999999E-5</v>
      </c>
      <c r="Y24" s="128">
        <v>2.9442760337730401E-2</v>
      </c>
      <c r="Z24" s="128">
        <v>1.05426634795383E-2</v>
      </c>
    </row>
    <row r="25" spans="1:26">
      <c r="A25">
        <v>13710</v>
      </c>
      <c r="B25">
        <v>13711</v>
      </c>
      <c r="C25" t="s">
        <v>1814</v>
      </c>
      <c r="D25" t="s">
        <v>1904</v>
      </c>
      <c r="E25" t="s">
        <v>1905</v>
      </c>
      <c r="F25" t="s">
        <v>1523</v>
      </c>
      <c r="G25" t="s">
        <v>39</v>
      </c>
      <c r="H25" t="s">
        <v>39</v>
      </c>
      <c r="I25" t="s">
        <v>41</v>
      </c>
      <c r="J25" t="s">
        <v>1817</v>
      </c>
      <c r="K25" t="s">
        <v>304</v>
      </c>
      <c r="L25" t="s">
        <v>46</v>
      </c>
      <c r="M25" s="118" t="s">
        <v>1906</v>
      </c>
      <c r="N25" t="s">
        <v>1907</v>
      </c>
      <c r="O25" s="128">
        <v>1E-3</v>
      </c>
      <c r="P25" s="128">
        <v>1E-4</v>
      </c>
      <c r="R25" s="124">
        <v>2963000</v>
      </c>
      <c r="S25" s="126">
        <v>1</v>
      </c>
      <c r="T25" s="130">
        <v>118.24</v>
      </c>
      <c r="U25" s="124">
        <v>3503.451</v>
      </c>
      <c r="W25" t="s">
        <v>236</v>
      </c>
      <c r="X25" s="128">
        <v>1.6799999999999999E-4</v>
      </c>
      <c r="Y25" s="128">
        <v>0.113422847066914</v>
      </c>
      <c r="Z25" s="128">
        <v>4.0613682066529398E-2</v>
      </c>
    </row>
    <row r="26" spans="1:26">
      <c r="A26">
        <v>13710</v>
      </c>
      <c r="B26">
        <v>13711</v>
      </c>
      <c r="C26" t="s">
        <v>1814</v>
      </c>
      <c r="D26" t="s">
        <v>1908</v>
      </c>
      <c r="E26" t="s">
        <v>1909</v>
      </c>
      <c r="F26" t="s">
        <v>1523</v>
      </c>
      <c r="G26" t="s">
        <v>39</v>
      </c>
      <c r="H26" t="s">
        <v>39</v>
      </c>
      <c r="I26" t="s">
        <v>41</v>
      </c>
      <c r="J26" t="s">
        <v>1817</v>
      </c>
      <c r="K26" t="s">
        <v>304</v>
      </c>
      <c r="L26" t="s">
        <v>46</v>
      </c>
      <c r="M26" s="118" t="s">
        <v>1910</v>
      </c>
      <c r="N26" t="s">
        <v>1911</v>
      </c>
      <c r="O26" s="128">
        <v>1.0999999999999999E-2</v>
      </c>
      <c r="P26" s="128">
        <v>1.7829999999999999E-2</v>
      </c>
      <c r="R26" s="124">
        <v>2258000</v>
      </c>
      <c r="S26" s="126">
        <v>1</v>
      </c>
      <c r="T26" s="130">
        <v>105.35</v>
      </c>
      <c r="U26" s="124">
        <v>2378.8029999999999</v>
      </c>
      <c r="W26" t="s">
        <v>236</v>
      </c>
      <c r="X26" s="128">
        <v>6.7000000000000002E-5</v>
      </c>
      <c r="Y26" s="128">
        <v>7.7012806363997599E-2</v>
      </c>
      <c r="Z26" s="128">
        <v>2.7576222195104701E-2</v>
      </c>
    </row>
    <row r="27" spans="1:26">
      <c r="A27">
        <v>13710</v>
      </c>
      <c r="B27">
        <v>13711</v>
      </c>
      <c r="C27" t="s">
        <v>1814</v>
      </c>
      <c r="D27" t="s">
        <v>1912</v>
      </c>
      <c r="E27" t="s">
        <v>1913</v>
      </c>
      <c r="F27" t="s">
        <v>1523</v>
      </c>
      <c r="G27" t="s">
        <v>39</v>
      </c>
      <c r="H27" t="s">
        <v>39</v>
      </c>
      <c r="I27" t="s">
        <v>41</v>
      </c>
      <c r="J27" t="s">
        <v>1817</v>
      </c>
      <c r="K27" t="s">
        <v>304</v>
      </c>
      <c r="L27" t="s">
        <v>46</v>
      </c>
      <c r="M27" s="118" t="s">
        <v>1914</v>
      </c>
      <c r="N27" t="s">
        <v>1915</v>
      </c>
      <c r="O27" s="128">
        <v>1.6E-2</v>
      </c>
      <c r="P27" s="128">
        <v>2.0389999999999998E-2</v>
      </c>
      <c r="R27" s="124">
        <v>1216000</v>
      </c>
      <c r="S27" s="126">
        <v>1</v>
      </c>
      <c r="T27" s="130">
        <v>103.34</v>
      </c>
      <c r="U27" s="124">
        <v>1256.614</v>
      </c>
      <c r="W27" t="s">
        <v>236</v>
      </c>
      <c r="X27" s="128">
        <v>3.8000000000000002E-5</v>
      </c>
      <c r="Y27" s="128">
        <v>4.0682394238367399E-2</v>
      </c>
      <c r="Z27" s="128">
        <v>1.4567275183345701E-2</v>
      </c>
    </row>
    <row r="28" spans="1:26">
      <c r="A28">
        <v>13710</v>
      </c>
      <c r="B28">
        <v>13711</v>
      </c>
      <c r="C28" t="s">
        <v>1814</v>
      </c>
      <c r="D28" t="s">
        <v>1916</v>
      </c>
      <c r="E28" t="s">
        <v>1917</v>
      </c>
      <c r="F28" t="s">
        <v>1526</v>
      </c>
      <c r="G28" t="s">
        <v>39</v>
      </c>
      <c r="H28" t="s">
        <v>39</v>
      </c>
      <c r="I28" t="s">
        <v>41</v>
      </c>
      <c r="J28" t="s">
        <v>1817</v>
      </c>
      <c r="K28" t="s">
        <v>304</v>
      </c>
      <c r="L28" t="s">
        <v>46</v>
      </c>
      <c r="M28" s="118" t="s">
        <v>1918</v>
      </c>
      <c r="N28" t="s">
        <v>1919</v>
      </c>
      <c r="O28" s="128">
        <v>1.4999999999999999E-2</v>
      </c>
      <c r="P28" s="128">
        <v>4.165E-2</v>
      </c>
      <c r="R28" s="124">
        <v>4798564</v>
      </c>
      <c r="S28" s="126">
        <v>1</v>
      </c>
      <c r="T28" s="130">
        <v>77.84</v>
      </c>
      <c r="U28" s="124">
        <v>3735.2020000000002</v>
      </c>
      <c r="W28" t="s">
        <v>236</v>
      </c>
      <c r="X28" s="128">
        <v>1.15E-4</v>
      </c>
      <c r="Y28" s="128">
        <v>0.12092569460960099</v>
      </c>
      <c r="Z28" s="128">
        <v>4.3300250712726397E-2</v>
      </c>
    </row>
    <row r="29" spans="1:26">
      <c r="A29">
        <v>13710</v>
      </c>
      <c r="B29">
        <v>13711</v>
      </c>
      <c r="C29" t="s">
        <v>1814</v>
      </c>
      <c r="D29" t="s">
        <v>1920</v>
      </c>
      <c r="E29" t="s">
        <v>1921</v>
      </c>
      <c r="F29" t="s">
        <v>1526</v>
      </c>
      <c r="G29" t="s">
        <v>39</v>
      </c>
      <c r="H29" t="s">
        <v>39</v>
      </c>
      <c r="I29" t="s">
        <v>41</v>
      </c>
      <c r="J29" t="s">
        <v>1817</v>
      </c>
      <c r="K29" t="s">
        <v>304</v>
      </c>
      <c r="L29" t="s">
        <v>46</v>
      </c>
      <c r="M29" s="118" t="s">
        <v>1922</v>
      </c>
      <c r="N29" t="s">
        <v>1923</v>
      </c>
      <c r="O29" s="128">
        <v>0.01</v>
      </c>
      <c r="P29" s="128">
        <v>3.9210000000000002E-2</v>
      </c>
      <c r="R29" s="124">
        <v>374163</v>
      </c>
      <c r="S29" s="126">
        <v>1</v>
      </c>
      <c r="T29" s="130">
        <v>89.4</v>
      </c>
      <c r="U29" s="124">
        <v>334.50200000000001</v>
      </c>
      <c r="W29" t="s">
        <v>236</v>
      </c>
      <c r="X29" s="128">
        <v>1.0000000000000001E-5</v>
      </c>
      <c r="Y29" s="128">
        <v>1.08293609621351E-2</v>
      </c>
      <c r="Z29" s="128">
        <v>3.8777039588890499E-3</v>
      </c>
    </row>
    <row r="30" spans="1:26">
      <c r="A30">
        <v>13710</v>
      </c>
      <c r="B30">
        <v>13711</v>
      </c>
      <c r="C30" t="s">
        <v>1814</v>
      </c>
      <c r="D30" t="s">
        <v>1924</v>
      </c>
      <c r="E30" t="s">
        <v>1925</v>
      </c>
      <c r="F30" t="s">
        <v>1526</v>
      </c>
      <c r="G30" t="s">
        <v>39</v>
      </c>
      <c r="H30" t="s">
        <v>39</v>
      </c>
      <c r="I30" t="s">
        <v>41</v>
      </c>
      <c r="J30" t="s">
        <v>1817</v>
      </c>
      <c r="K30" t="s">
        <v>304</v>
      </c>
      <c r="L30" t="s">
        <v>46</v>
      </c>
      <c r="M30" s="118" t="s">
        <v>1926</v>
      </c>
      <c r="N30" t="s">
        <v>1927</v>
      </c>
      <c r="O30" s="128">
        <v>1.2999999999999999E-2</v>
      </c>
      <c r="P30" s="128">
        <v>3.9649999999999998E-2</v>
      </c>
      <c r="R30" s="124">
        <v>495000</v>
      </c>
      <c r="S30" s="126">
        <v>1</v>
      </c>
      <c r="T30" s="130">
        <v>87.05</v>
      </c>
      <c r="U30" s="124">
        <v>430.89699999999999</v>
      </c>
      <c r="W30" t="s">
        <v>236</v>
      </c>
      <c r="X30" s="128">
        <v>1.2E-5</v>
      </c>
      <c r="Y30" s="128">
        <v>1.39501361526073E-2</v>
      </c>
      <c r="Z30" s="128">
        <v>4.9951699250905396E-3</v>
      </c>
    </row>
    <row r="31" spans="1:26">
      <c r="A31">
        <v>13710</v>
      </c>
      <c r="B31">
        <v>13711</v>
      </c>
      <c r="C31" t="s">
        <v>1814</v>
      </c>
      <c r="D31" t="s">
        <v>1928</v>
      </c>
      <c r="E31" t="s">
        <v>1929</v>
      </c>
      <c r="F31" t="s">
        <v>1530</v>
      </c>
      <c r="G31" t="s">
        <v>39</v>
      </c>
      <c r="H31" t="s">
        <v>39</v>
      </c>
      <c r="I31" t="s">
        <v>41</v>
      </c>
      <c r="J31" t="s">
        <v>1817</v>
      </c>
      <c r="K31" t="s">
        <v>304</v>
      </c>
      <c r="L31" t="s">
        <v>46</v>
      </c>
      <c r="M31" s="118" t="s">
        <v>1930</v>
      </c>
      <c r="N31" t="s">
        <v>1931</v>
      </c>
      <c r="O31" s="128">
        <v>0</v>
      </c>
      <c r="P31" s="128">
        <v>3.8690000000000002E-2</v>
      </c>
      <c r="R31" s="124">
        <v>260000</v>
      </c>
      <c r="S31" s="126">
        <v>1</v>
      </c>
      <c r="T31" s="130">
        <v>97.15</v>
      </c>
      <c r="U31" s="124">
        <v>252.59</v>
      </c>
      <c r="W31" t="s">
        <v>236</v>
      </c>
      <c r="X31" s="128">
        <v>1.4E-5</v>
      </c>
      <c r="Y31" s="128">
        <v>8.1775013565571295E-3</v>
      </c>
      <c r="Z31" s="128">
        <v>2.9281440977926799E-3</v>
      </c>
    </row>
    <row r="32" spans="1:26">
      <c r="A32">
        <v>13710</v>
      </c>
      <c r="B32">
        <v>13711</v>
      </c>
      <c r="C32" t="s">
        <v>1814</v>
      </c>
      <c r="D32" t="s">
        <v>1932</v>
      </c>
      <c r="E32" t="s">
        <v>1933</v>
      </c>
      <c r="F32" t="s">
        <v>1530</v>
      </c>
      <c r="G32" t="s">
        <v>39</v>
      </c>
      <c r="H32" t="s">
        <v>39</v>
      </c>
      <c r="I32" t="s">
        <v>41</v>
      </c>
      <c r="J32" t="s">
        <v>1817</v>
      </c>
      <c r="K32" t="s">
        <v>304</v>
      </c>
      <c r="L32" t="s">
        <v>46</v>
      </c>
      <c r="M32" s="118" t="s">
        <v>1934</v>
      </c>
      <c r="N32" t="s">
        <v>1935</v>
      </c>
      <c r="O32" s="128">
        <v>0</v>
      </c>
      <c r="P32" s="128">
        <v>4.07E-2</v>
      </c>
      <c r="R32" s="124">
        <v>373000</v>
      </c>
      <c r="S32" s="126">
        <v>1</v>
      </c>
      <c r="T32" s="130">
        <v>99.64</v>
      </c>
      <c r="U32" s="124">
        <v>371.65699999999998</v>
      </c>
      <c r="W32" t="s">
        <v>236</v>
      </c>
      <c r="X32" s="128">
        <v>1.1E-5</v>
      </c>
      <c r="Y32" s="128">
        <v>1.20322548682617E-2</v>
      </c>
      <c r="Z32" s="128">
        <v>4.3084280319179401E-3</v>
      </c>
    </row>
    <row r="33" spans="1:26">
      <c r="A33">
        <v>13710</v>
      </c>
      <c r="B33">
        <v>13711</v>
      </c>
      <c r="C33" t="s">
        <v>1814</v>
      </c>
      <c r="D33" t="s">
        <v>1936</v>
      </c>
      <c r="E33" t="s">
        <v>1937</v>
      </c>
      <c r="F33" t="s">
        <v>1530</v>
      </c>
      <c r="G33" t="s">
        <v>39</v>
      </c>
      <c r="H33" t="s">
        <v>39</v>
      </c>
      <c r="I33" t="s">
        <v>41</v>
      </c>
      <c r="J33" t="s">
        <v>1817</v>
      </c>
      <c r="K33" t="s">
        <v>304</v>
      </c>
      <c r="L33" t="s">
        <v>46</v>
      </c>
      <c r="M33" s="118" t="s">
        <v>1938</v>
      </c>
      <c r="N33" t="s">
        <v>674</v>
      </c>
      <c r="O33" s="128">
        <v>0</v>
      </c>
      <c r="P33" s="128">
        <v>3.9750000000000001E-2</v>
      </c>
      <c r="R33" s="124">
        <v>415112</v>
      </c>
      <c r="S33" s="126">
        <v>1</v>
      </c>
      <c r="T33" s="130">
        <v>98.98</v>
      </c>
      <c r="U33" s="124">
        <v>410.87799999999999</v>
      </c>
      <c r="W33" t="s">
        <v>236</v>
      </c>
      <c r="X33" s="128">
        <v>1.2E-5</v>
      </c>
      <c r="Y33" s="128">
        <v>1.33020081472081E-2</v>
      </c>
      <c r="Z33" s="128">
        <v>4.7630926546780904E-3</v>
      </c>
    </row>
    <row r="34" spans="1:26">
      <c r="A34">
        <v>13710</v>
      </c>
      <c r="B34">
        <v>13711</v>
      </c>
      <c r="C34" t="s">
        <v>1814</v>
      </c>
      <c r="D34" t="s">
        <v>1939</v>
      </c>
      <c r="E34" t="s">
        <v>1940</v>
      </c>
      <c r="F34" t="s">
        <v>1530</v>
      </c>
      <c r="G34" t="s">
        <v>39</v>
      </c>
      <c r="H34" t="s">
        <v>39</v>
      </c>
      <c r="I34" t="s">
        <v>41</v>
      </c>
      <c r="J34" t="s">
        <v>1817</v>
      </c>
      <c r="K34" t="s">
        <v>304</v>
      </c>
      <c r="L34" t="s">
        <v>46</v>
      </c>
      <c r="M34" s="118" t="s">
        <v>1941</v>
      </c>
      <c r="N34" t="s">
        <v>1942</v>
      </c>
      <c r="O34" s="128">
        <v>0</v>
      </c>
      <c r="P34" s="128">
        <v>3.9269999999999999E-2</v>
      </c>
      <c r="R34" s="124">
        <v>221000</v>
      </c>
      <c r="S34" s="126">
        <v>1</v>
      </c>
      <c r="T34" s="130">
        <v>98.7</v>
      </c>
      <c r="U34" s="124">
        <v>218.12700000000001</v>
      </c>
      <c r="W34" t="s">
        <v>236</v>
      </c>
      <c r="X34" s="128">
        <v>1.2E-5</v>
      </c>
      <c r="Y34" s="128">
        <v>7.0617753608683501E-3</v>
      </c>
      <c r="Z34" s="128">
        <v>2.5286325175946098E-3</v>
      </c>
    </row>
    <row r="35" spans="1:26">
      <c r="A35">
        <v>13710</v>
      </c>
      <c r="B35">
        <v>13711</v>
      </c>
      <c r="C35" t="s">
        <v>1943</v>
      </c>
      <c r="D35" t="s">
        <v>1944</v>
      </c>
      <c r="E35" t="s">
        <v>1945</v>
      </c>
      <c r="F35" t="s">
        <v>781</v>
      </c>
      <c r="G35" t="s">
        <v>122</v>
      </c>
      <c r="H35" t="s">
        <v>129</v>
      </c>
      <c r="I35" t="s">
        <v>1036</v>
      </c>
      <c r="J35" t="s">
        <v>1946</v>
      </c>
      <c r="K35" t="s">
        <v>1057</v>
      </c>
      <c r="L35" t="s">
        <v>131</v>
      </c>
      <c r="M35" s="118" t="s">
        <v>1947</v>
      </c>
      <c r="N35" t="s">
        <v>1948</v>
      </c>
      <c r="O35" s="128">
        <v>0</v>
      </c>
      <c r="P35" s="128">
        <v>3.6609999999999997E-2</v>
      </c>
      <c r="R35" s="124">
        <v>21000</v>
      </c>
      <c r="S35" s="126">
        <v>3.165</v>
      </c>
      <c r="T35" s="130">
        <v>99.718000000000004</v>
      </c>
      <c r="U35" s="124">
        <v>66.277000000000001</v>
      </c>
      <c r="W35" t="s">
        <v>236</v>
      </c>
      <c r="X35" s="128">
        <v>0</v>
      </c>
      <c r="Y35" s="128">
        <v>2.14570577187657E-3</v>
      </c>
      <c r="Z35" s="128">
        <v>7.6831973699179902E-4</v>
      </c>
    </row>
    <row r="36" spans="1:26">
      <c r="A36">
        <v>13710</v>
      </c>
      <c r="B36">
        <v>13711</v>
      </c>
      <c r="C36" t="s">
        <v>1943</v>
      </c>
      <c r="D36" t="s">
        <v>1949</v>
      </c>
      <c r="E36" t="s">
        <v>1950</v>
      </c>
      <c r="F36" t="s">
        <v>781</v>
      </c>
      <c r="G36" t="s">
        <v>122</v>
      </c>
      <c r="H36" t="s">
        <v>129</v>
      </c>
      <c r="I36" t="s">
        <v>1036</v>
      </c>
      <c r="J36" t="s">
        <v>1946</v>
      </c>
      <c r="K36" t="s">
        <v>1057</v>
      </c>
      <c r="L36" t="s">
        <v>131</v>
      </c>
      <c r="M36" s="118" t="s">
        <v>3678</v>
      </c>
      <c r="N36" t="s">
        <v>1942</v>
      </c>
      <c r="O36" s="128">
        <v>0</v>
      </c>
      <c r="P36" s="128">
        <v>3.628E-2</v>
      </c>
      <c r="R36" s="124">
        <v>21000</v>
      </c>
      <c r="S36" s="126">
        <v>3.165</v>
      </c>
      <c r="T36" s="130">
        <v>98.742999999999995</v>
      </c>
      <c r="U36" s="124">
        <v>65.63</v>
      </c>
      <c r="W36" t="s">
        <v>236</v>
      </c>
      <c r="X36" s="128">
        <v>0</v>
      </c>
      <c r="Y36" s="128">
        <v>2.1247366943929801E-3</v>
      </c>
      <c r="Z36" s="128">
        <v>7.6081127226736199E-4</v>
      </c>
    </row>
    <row r="37" spans="1:26">
      <c r="A37">
        <v>13710</v>
      </c>
      <c r="B37">
        <v>13711</v>
      </c>
      <c r="C37" t="s">
        <v>1943</v>
      </c>
      <c r="D37" t="s">
        <v>1951</v>
      </c>
      <c r="E37" t="s">
        <v>1952</v>
      </c>
      <c r="F37" t="s">
        <v>781</v>
      </c>
      <c r="G37" t="s">
        <v>122</v>
      </c>
      <c r="H37" t="s">
        <v>129</v>
      </c>
      <c r="I37" t="s">
        <v>1036</v>
      </c>
      <c r="J37" t="s">
        <v>1946</v>
      </c>
      <c r="K37" t="s">
        <v>1057</v>
      </c>
      <c r="L37" t="s">
        <v>131</v>
      </c>
      <c r="M37" s="118" t="s">
        <v>3679</v>
      </c>
      <c r="N37" t="s">
        <v>695</v>
      </c>
      <c r="O37" s="128">
        <v>0</v>
      </c>
      <c r="P37" s="128">
        <v>3.5349999999999999E-2</v>
      </c>
      <c r="R37" s="124">
        <v>21000</v>
      </c>
      <c r="S37" s="126">
        <v>3.165</v>
      </c>
      <c r="T37" s="130">
        <v>98.462999999999994</v>
      </c>
      <c r="U37" s="124">
        <v>65.444000000000003</v>
      </c>
      <c r="W37" t="s">
        <v>236</v>
      </c>
      <c r="X37" s="128">
        <v>0</v>
      </c>
      <c r="Y37" s="128">
        <v>2.11871601929815E-3</v>
      </c>
      <c r="Z37" s="128">
        <v>7.5865542985597396E-4</v>
      </c>
    </row>
    <row r="38" spans="1:26">
      <c r="A38">
        <v>13710</v>
      </c>
      <c r="B38">
        <v>13711</v>
      </c>
      <c r="C38" t="s">
        <v>1943</v>
      </c>
      <c r="D38" t="s">
        <v>1953</v>
      </c>
      <c r="E38" t="s">
        <v>1954</v>
      </c>
      <c r="F38" t="s">
        <v>781</v>
      </c>
      <c r="G38" t="s">
        <v>122</v>
      </c>
      <c r="H38" t="s">
        <v>129</v>
      </c>
      <c r="I38" t="s">
        <v>1036</v>
      </c>
      <c r="J38" t="s">
        <v>1946</v>
      </c>
      <c r="K38" t="s">
        <v>1057</v>
      </c>
      <c r="L38" t="s">
        <v>131</v>
      </c>
      <c r="M38" s="118" t="s">
        <v>3680</v>
      </c>
      <c r="N38" t="s">
        <v>1955</v>
      </c>
      <c r="O38" s="128">
        <v>0</v>
      </c>
      <c r="P38" s="128">
        <v>3.5490000000000001E-2</v>
      </c>
      <c r="R38" s="124">
        <v>21000</v>
      </c>
      <c r="S38" s="126">
        <v>3.165</v>
      </c>
      <c r="T38" s="130">
        <v>97.912999999999997</v>
      </c>
      <c r="U38" s="124">
        <v>65.078000000000003</v>
      </c>
      <c r="W38" t="s">
        <v>236</v>
      </c>
      <c r="X38" s="128">
        <v>0</v>
      </c>
      <c r="Y38" s="128">
        <v>2.10687908802701E-3</v>
      </c>
      <c r="Z38" s="128">
        <v>7.54416941969968E-4</v>
      </c>
    </row>
    <row r="39" spans="1:26">
      <c r="A39">
        <v>13710</v>
      </c>
      <c r="B39">
        <v>13711</v>
      </c>
      <c r="C39" t="s">
        <v>1814</v>
      </c>
      <c r="D39" t="s">
        <v>1956</v>
      </c>
      <c r="E39" t="s">
        <v>1957</v>
      </c>
      <c r="F39" t="s">
        <v>781</v>
      </c>
      <c r="G39" t="s">
        <v>122</v>
      </c>
      <c r="H39" t="s">
        <v>39</v>
      </c>
      <c r="I39" t="s">
        <v>307</v>
      </c>
      <c r="J39" t="s">
        <v>1958</v>
      </c>
      <c r="K39" t="s">
        <v>1057</v>
      </c>
      <c r="L39" t="s">
        <v>126</v>
      </c>
      <c r="M39" s="118" t="s">
        <v>3680</v>
      </c>
      <c r="N39" t="s">
        <v>788</v>
      </c>
      <c r="O39" s="128">
        <v>0.05</v>
      </c>
      <c r="P39" s="128">
        <v>2.7459999999999998E-2</v>
      </c>
      <c r="R39" s="124">
        <v>5000</v>
      </c>
      <c r="S39" s="126">
        <v>3.6360000000000001</v>
      </c>
      <c r="T39" s="130">
        <v>102.867</v>
      </c>
      <c r="U39" s="124">
        <v>18.701000000000001</v>
      </c>
      <c r="W39" t="s">
        <v>236</v>
      </c>
      <c r="X39" s="128">
        <v>3.0000000000000001E-6</v>
      </c>
      <c r="Y39" s="128">
        <v>6.0544575108422902E-4</v>
      </c>
      <c r="Z39" s="128">
        <v>2.1679389892725499E-4</v>
      </c>
    </row>
    <row r="40" spans="1:26">
      <c r="A40">
        <v>13710</v>
      </c>
      <c r="B40">
        <v>13711</v>
      </c>
      <c r="C40" t="s">
        <v>1814</v>
      </c>
      <c r="D40" t="s">
        <v>1960</v>
      </c>
      <c r="E40" t="s">
        <v>1961</v>
      </c>
      <c r="F40" t="s">
        <v>781</v>
      </c>
      <c r="G40" t="s">
        <v>122</v>
      </c>
      <c r="H40" t="s">
        <v>39</v>
      </c>
      <c r="I40" t="s">
        <v>307</v>
      </c>
      <c r="J40" t="s">
        <v>1958</v>
      </c>
      <c r="K40" t="s">
        <v>1057</v>
      </c>
      <c r="L40" t="s">
        <v>131</v>
      </c>
      <c r="M40" s="118" t="s">
        <v>3676</v>
      </c>
      <c r="N40" t="s">
        <v>1962</v>
      </c>
      <c r="O40" s="128">
        <v>5.6250000000000001E-2</v>
      </c>
      <c r="P40" s="128">
        <v>5.169E-2</v>
      </c>
      <c r="R40" s="124">
        <v>10000</v>
      </c>
      <c r="S40" s="126">
        <v>3.165</v>
      </c>
      <c r="T40" s="130">
        <v>102.18300000000001</v>
      </c>
      <c r="U40" s="124">
        <v>32.341000000000001</v>
      </c>
      <c r="W40" t="s">
        <v>236</v>
      </c>
      <c r="X40" s="128">
        <v>3.9999999999999998E-6</v>
      </c>
      <c r="Y40" s="128">
        <v>1.0470206362736599E-3</v>
      </c>
      <c r="Z40" s="128">
        <v>3.7491003213512198E-4</v>
      </c>
    </row>
    <row r="41" spans="1:26">
      <c r="A41">
        <v>13710</v>
      </c>
      <c r="B41">
        <v>13711</v>
      </c>
      <c r="C41" t="s">
        <v>1814</v>
      </c>
      <c r="D41" t="s">
        <v>1963</v>
      </c>
      <c r="E41" t="s">
        <v>1964</v>
      </c>
      <c r="F41" t="s">
        <v>781</v>
      </c>
      <c r="G41" t="s">
        <v>122</v>
      </c>
      <c r="H41" t="s">
        <v>39</v>
      </c>
      <c r="I41" t="s">
        <v>307</v>
      </c>
      <c r="J41" t="s">
        <v>1958</v>
      </c>
      <c r="K41" t="s">
        <v>1057</v>
      </c>
      <c r="L41" t="s">
        <v>131</v>
      </c>
      <c r="M41" s="118" t="s">
        <v>3683</v>
      </c>
      <c r="N41" t="s">
        <v>1965</v>
      </c>
      <c r="O41" s="128">
        <v>5.3749999999999999E-2</v>
      </c>
      <c r="P41" s="128">
        <v>4.4249999999999998E-2</v>
      </c>
      <c r="R41" s="124">
        <v>10000</v>
      </c>
      <c r="S41" s="126">
        <v>3.165</v>
      </c>
      <c r="T41" s="130">
        <v>101.545</v>
      </c>
      <c r="U41" s="124">
        <v>32.139000000000003</v>
      </c>
      <c r="W41" t="s">
        <v>236</v>
      </c>
      <c r="X41" s="128">
        <v>5.0000000000000004E-6</v>
      </c>
      <c r="Y41" s="128">
        <v>1.0404846103263599E-3</v>
      </c>
      <c r="Z41" s="128">
        <v>3.7256965639366702E-4</v>
      </c>
    </row>
    <row r="42" spans="1:26">
      <c r="A42">
        <v>13710</v>
      </c>
      <c r="B42">
        <v>13711</v>
      </c>
      <c r="C42" t="s">
        <v>1814</v>
      </c>
      <c r="D42" t="s">
        <v>1966</v>
      </c>
      <c r="E42" t="s">
        <v>1967</v>
      </c>
      <c r="F42" t="s">
        <v>781</v>
      </c>
      <c r="G42" t="s">
        <v>122</v>
      </c>
      <c r="H42" t="s">
        <v>39</v>
      </c>
      <c r="I42" t="s">
        <v>307</v>
      </c>
      <c r="J42" t="s">
        <v>1958</v>
      </c>
      <c r="K42" t="s">
        <v>1057</v>
      </c>
      <c r="L42" t="s">
        <v>131</v>
      </c>
      <c r="M42" s="118" t="s">
        <v>3684</v>
      </c>
      <c r="N42" t="s">
        <v>1968</v>
      </c>
      <c r="O42" s="128">
        <v>5.5E-2</v>
      </c>
      <c r="P42" s="128">
        <v>5.0590000000000003E-2</v>
      </c>
      <c r="R42" s="124">
        <v>16000</v>
      </c>
      <c r="S42" s="126">
        <v>3.165</v>
      </c>
      <c r="T42" s="130">
        <v>101.452</v>
      </c>
      <c r="U42" s="124">
        <v>51.375</v>
      </c>
      <c r="W42" t="s">
        <v>236</v>
      </c>
      <c r="X42" s="128">
        <v>5.0000000000000004E-6</v>
      </c>
      <c r="Y42" s="128">
        <v>1.66325478667216E-3</v>
      </c>
      <c r="Z42" s="128">
        <v>5.9556696775284299E-4</v>
      </c>
    </row>
    <row r="43" spans="1:26">
      <c r="A43">
        <v>13710</v>
      </c>
      <c r="B43">
        <v>13711</v>
      </c>
      <c r="C43" t="s">
        <v>1814</v>
      </c>
      <c r="D43" t="s">
        <v>1969</v>
      </c>
      <c r="E43" t="s">
        <v>1970</v>
      </c>
      <c r="F43" t="s">
        <v>781</v>
      </c>
      <c r="G43" t="s">
        <v>122</v>
      </c>
      <c r="H43" t="s">
        <v>39</v>
      </c>
      <c r="I43" t="s">
        <v>307</v>
      </c>
      <c r="J43" t="s">
        <v>1958</v>
      </c>
      <c r="K43" t="s">
        <v>1057</v>
      </c>
      <c r="L43" t="s">
        <v>131</v>
      </c>
      <c r="M43" s="118" t="s">
        <v>3682</v>
      </c>
      <c r="N43" t="s">
        <v>1971</v>
      </c>
      <c r="O43" s="128">
        <v>5.7500000000000002E-2</v>
      </c>
      <c r="P43" s="128">
        <v>6.0839999999999998E-2</v>
      </c>
      <c r="R43" s="124">
        <v>15000</v>
      </c>
      <c r="S43" s="126">
        <v>3.165</v>
      </c>
      <c r="T43" s="130">
        <v>93.152000000000001</v>
      </c>
      <c r="U43" s="124">
        <v>44.223999999999997</v>
      </c>
      <c r="W43" t="s">
        <v>236</v>
      </c>
      <c r="X43" s="128">
        <v>5.0000000000000004E-6</v>
      </c>
      <c r="Y43" s="128">
        <v>1.4317393463979099E-3</v>
      </c>
      <c r="Z43" s="128">
        <v>5.1266749266522E-4</v>
      </c>
    </row>
    <row r="44" spans="1:26">
      <c r="A44">
        <v>13710</v>
      </c>
      <c r="B44">
        <v>13711</v>
      </c>
      <c r="C44" t="s">
        <v>1814</v>
      </c>
      <c r="D44" t="s">
        <v>1972</v>
      </c>
      <c r="E44" t="s">
        <v>1973</v>
      </c>
      <c r="F44" t="s">
        <v>781</v>
      </c>
      <c r="G44" t="s">
        <v>122</v>
      </c>
      <c r="H44" t="s">
        <v>39</v>
      </c>
      <c r="I44" t="s">
        <v>307</v>
      </c>
      <c r="J44" t="s">
        <v>1958</v>
      </c>
      <c r="K44" t="s">
        <v>1057</v>
      </c>
      <c r="L44" t="s">
        <v>126</v>
      </c>
      <c r="M44" s="118" t="s">
        <v>3666</v>
      </c>
      <c r="N44" t="s">
        <v>1974</v>
      </c>
      <c r="O44" s="128">
        <v>1.4999999999999999E-2</v>
      </c>
      <c r="P44" s="128">
        <v>2.8680000000000001E-2</v>
      </c>
      <c r="R44" s="124">
        <v>20000</v>
      </c>
      <c r="S44" s="126">
        <v>3.6360000000000001</v>
      </c>
      <c r="T44" s="130">
        <v>98.569000000000003</v>
      </c>
      <c r="U44" s="124">
        <v>71.679000000000002</v>
      </c>
      <c r="W44" t="s">
        <v>236</v>
      </c>
      <c r="X44" s="128">
        <v>1.0000000000000001E-5</v>
      </c>
      <c r="Y44" s="128">
        <v>2.32059147638137E-3</v>
      </c>
      <c r="Z44" s="128">
        <v>8.30941621245406E-4</v>
      </c>
    </row>
    <row r="45" spans="1:26">
      <c r="A45">
        <v>13710</v>
      </c>
      <c r="B45">
        <v>13711</v>
      </c>
      <c r="C45" t="s">
        <v>1943</v>
      </c>
      <c r="D45" t="s">
        <v>1975</v>
      </c>
      <c r="E45" t="s">
        <v>1976</v>
      </c>
      <c r="F45" t="s">
        <v>781</v>
      </c>
      <c r="G45" t="s">
        <v>122</v>
      </c>
      <c r="H45" t="s">
        <v>129</v>
      </c>
      <c r="I45" t="s">
        <v>1036</v>
      </c>
      <c r="J45" s="118" t="s">
        <v>1946</v>
      </c>
      <c r="K45" s="118" t="s">
        <v>1057</v>
      </c>
      <c r="L45" t="s">
        <v>131</v>
      </c>
      <c r="M45" s="118" t="s">
        <v>3681</v>
      </c>
      <c r="N45" t="s">
        <v>613</v>
      </c>
      <c r="O45" s="128">
        <v>6.2500000000000003E-3</v>
      </c>
      <c r="P45" s="128">
        <v>3.5380000000000002E-2</v>
      </c>
      <c r="R45" s="124">
        <v>21000</v>
      </c>
      <c r="S45" s="126">
        <v>3.165</v>
      </c>
      <c r="T45" s="130">
        <v>94.602000000000004</v>
      </c>
      <c r="U45" s="124">
        <v>62.877000000000002</v>
      </c>
      <c r="W45" t="s">
        <v>236</v>
      </c>
      <c r="X45" s="128">
        <v>0</v>
      </c>
      <c r="Y45" s="128">
        <v>2.0356165012541299E-3</v>
      </c>
      <c r="Z45" s="128">
        <v>7.2889971931795001E-4</v>
      </c>
    </row>
    <row r="46" spans="1:26">
      <c r="A46">
        <v>13710</v>
      </c>
      <c r="B46">
        <v>13711</v>
      </c>
      <c r="C46" s="118" t="s">
        <v>1943</v>
      </c>
      <c r="D46" t="s">
        <v>1978</v>
      </c>
      <c r="E46" t="s">
        <v>1979</v>
      </c>
      <c r="F46" t="s">
        <v>781</v>
      </c>
      <c r="G46" t="s">
        <v>122</v>
      </c>
      <c r="H46" t="s">
        <v>129</v>
      </c>
      <c r="I46" t="s">
        <v>1036</v>
      </c>
      <c r="J46" t="s">
        <v>1946</v>
      </c>
      <c r="K46" t="s">
        <v>1057</v>
      </c>
      <c r="L46" t="s">
        <v>131</v>
      </c>
      <c r="M46" s="118" t="s">
        <v>3671</v>
      </c>
      <c r="N46" t="s">
        <v>1980</v>
      </c>
      <c r="O46" s="128">
        <v>3.7499999999999999E-3</v>
      </c>
      <c r="P46" s="128">
        <v>3.857E-2</v>
      </c>
      <c r="R46" s="124">
        <v>25000</v>
      </c>
      <c r="S46" s="126">
        <v>3.165</v>
      </c>
      <c r="T46" s="130">
        <v>95.59</v>
      </c>
      <c r="U46" s="124">
        <v>75.635000000000005</v>
      </c>
      <c r="W46" t="s">
        <v>236</v>
      </c>
      <c r="X46" s="128">
        <v>0</v>
      </c>
      <c r="Y46" s="128">
        <v>2.4486671099238099E-3</v>
      </c>
      <c r="Z46" s="128">
        <v>8.7680207348827296E-4</v>
      </c>
    </row>
    <row r="47" spans="1:26">
      <c r="A47">
        <v>13710</v>
      </c>
      <c r="B47">
        <v>13711</v>
      </c>
      <c r="C47" t="s">
        <v>1943</v>
      </c>
      <c r="D47" t="s">
        <v>1981</v>
      </c>
      <c r="E47" t="s">
        <v>1982</v>
      </c>
      <c r="F47" t="s">
        <v>781</v>
      </c>
      <c r="G47" t="s">
        <v>122</v>
      </c>
      <c r="H47" t="s">
        <v>129</v>
      </c>
      <c r="I47" t="s">
        <v>1036</v>
      </c>
      <c r="J47" t="s">
        <v>1946</v>
      </c>
      <c r="K47" t="s">
        <v>1057</v>
      </c>
      <c r="L47" t="s">
        <v>131</v>
      </c>
      <c r="M47" s="118" t="s">
        <v>3667</v>
      </c>
      <c r="N47" t="s">
        <v>1983</v>
      </c>
      <c r="O47" s="128">
        <v>1.6250000000000001E-2</v>
      </c>
      <c r="P47" s="128">
        <v>3.7400000000000003E-2</v>
      </c>
      <c r="R47" s="124">
        <v>20000</v>
      </c>
      <c r="S47" s="126">
        <v>3.165</v>
      </c>
      <c r="T47" s="130">
        <v>99.138999999999996</v>
      </c>
      <c r="U47" s="124">
        <v>62.755000000000003</v>
      </c>
      <c r="W47" t="s">
        <v>236</v>
      </c>
      <c r="X47" s="128">
        <v>0</v>
      </c>
      <c r="Y47" s="128">
        <v>2.0316753967241901E-3</v>
      </c>
      <c r="Z47" s="128">
        <v>7.2748851539820197E-4</v>
      </c>
    </row>
    <row r="48" spans="1:26">
      <c r="A48">
        <v>13710</v>
      </c>
      <c r="B48">
        <v>13711</v>
      </c>
      <c r="C48" t="s">
        <v>1943</v>
      </c>
      <c r="D48" t="s">
        <v>1984</v>
      </c>
      <c r="E48" t="s">
        <v>1985</v>
      </c>
      <c r="F48" t="s">
        <v>781</v>
      </c>
      <c r="G48" t="s">
        <v>122</v>
      </c>
      <c r="H48" t="s">
        <v>129</v>
      </c>
      <c r="I48" t="s">
        <v>1036</v>
      </c>
      <c r="J48" t="s">
        <v>1946</v>
      </c>
      <c r="K48" t="s">
        <v>1057</v>
      </c>
      <c r="L48" t="s">
        <v>131</v>
      </c>
      <c r="M48" s="118" t="s">
        <v>3672</v>
      </c>
      <c r="N48" t="s">
        <v>790</v>
      </c>
      <c r="O48" s="128">
        <v>1.7500000000000002E-2</v>
      </c>
      <c r="P48" s="128">
        <v>3.7440000000000001E-2</v>
      </c>
      <c r="R48" s="124">
        <v>25000</v>
      </c>
      <c r="S48" s="126">
        <v>3.165</v>
      </c>
      <c r="T48" s="130">
        <v>98.938999999999993</v>
      </c>
      <c r="U48" s="124">
        <v>78.286000000000001</v>
      </c>
      <c r="W48" t="s">
        <v>236</v>
      </c>
      <c r="X48" s="128">
        <v>0</v>
      </c>
      <c r="Y48" s="128">
        <v>2.5344694354399902E-3</v>
      </c>
      <c r="Z48" s="128">
        <v>9.0752558695313102E-4</v>
      </c>
    </row>
    <row r="49" spans="1:26">
      <c r="A49">
        <v>13710</v>
      </c>
      <c r="B49">
        <v>13711</v>
      </c>
      <c r="C49" t="s">
        <v>1943</v>
      </c>
      <c r="D49" t="s">
        <v>1986</v>
      </c>
      <c r="E49" t="s">
        <v>1987</v>
      </c>
      <c r="F49" t="s">
        <v>781</v>
      </c>
      <c r="G49" t="s">
        <v>122</v>
      </c>
      <c r="H49" t="s">
        <v>129</v>
      </c>
      <c r="I49" t="s">
        <v>1036</v>
      </c>
      <c r="J49" t="s">
        <v>1946</v>
      </c>
      <c r="K49" t="s">
        <v>1057</v>
      </c>
      <c r="L49" t="s">
        <v>131</v>
      </c>
      <c r="M49" s="118" t="s">
        <v>3670</v>
      </c>
      <c r="N49" t="s">
        <v>1988</v>
      </c>
      <c r="O49" s="128">
        <v>0.04</v>
      </c>
      <c r="P49" s="128">
        <v>3.8850000000000003E-2</v>
      </c>
      <c r="R49" s="124">
        <v>23000</v>
      </c>
      <c r="S49" s="126">
        <v>3.165</v>
      </c>
      <c r="T49" s="130">
        <v>100.64400000000001</v>
      </c>
      <c r="U49" s="124">
        <v>73.263999999999996</v>
      </c>
      <c r="W49" t="s">
        <v>236</v>
      </c>
      <c r="X49" s="128">
        <v>0</v>
      </c>
      <c r="Y49" s="128">
        <v>2.3718965860351801E-3</v>
      </c>
      <c r="Z49" s="128">
        <v>8.4931260615498999E-4</v>
      </c>
    </row>
    <row r="50" spans="1:26">
      <c r="A50">
        <v>13710</v>
      </c>
      <c r="B50">
        <v>13711</v>
      </c>
      <c r="C50" t="s">
        <v>1943</v>
      </c>
      <c r="D50" t="s">
        <v>1989</v>
      </c>
      <c r="E50" t="s">
        <v>1990</v>
      </c>
      <c r="F50" t="s">
        <v>781</v>
      </c>
      <c r="G50" t="s">
        <v>122</v>
      </c>
      <c r="H50" t="s">
        <v>129</v>
      </c>
      <c r="I50" t="s">
        <v>1036</v>
      </c>
      <c r="J50" t="s">
        <v>1946</v>
      </c>
      <c r="K50" t="s">
        <v>1057</v>
      </c>
      <c r="L50" t="s">
        <v>131</v>
      </c>
      <c r="M50" s="118" t="s">
        <v>3677</v>
      </c>
      <c r="N50" t="s">
        <v>1991</v>
      </c>
      <c r="O50" s="128">
        <v>4.1250000000000002E-2</v>
      </c>
      <c r="P50" s="128">
        <v>3.8530000000000002E-2</v>
      </c>
      <c r="R50" s="124">
        <v>25000</v>
      </c>
      <c r="S50" s="126">
        <v>3.165</v>
      </c>
      <c r="T50" s="130">
        <v>100.664</v>
      </c>
      <c r="U50" s="124">
        <v>79.650000000000006</v>
      </c>
      <c r="W50" t="s">
        <v>236</v>
      </c>
      <c r="X50" s="128">
        <v>0</v>
      </c>
      <c r="Y50" s="128">
        <v>2.57865115720219E-3</v>
      </c>
      <c r="Z50" s="128">
        <v>9.23345877548935E-4</v>
      </c>
    </row>
    <row r="51" spans="1:26">
      <c r="A51">
        <v>13710</v>
      </c>
      <c r="B51">
        <v>13711</v>
      </c>
      <c r="C51" t="s">
        <v>1943</v>
      </c>
      <c r="D51" t="s">
        <v>1992</v>
      </c>
      <c r="E51" t="s">
        <v>1993</v>
      </c>
      <c r="F51" t="s">
        <v>781</v>
      </c>
      <c r="G51" t="s">
        <v>122</v>
      </c>
      <c r="H51" t="s">
        <v>129</v>
      </c>
      <c r="I51" t="s">
        <v>1036</v>
      </c>
      <c r="J51" t="s">
        <v>1946</v>
      </c>
      <c r="K51" t="s">
        <v>1057</v>
      </c>
      <c r="L51" t="s">
        <v>131</v>
      </c>
      <c r="M51" s="118" t="s">
        <v>3675</v>
      </c>
      <c r="N51" t="s">
        <v>1994</v>
      </c>
      <c r="O51" s="128">
        <v>4.2500000000000003E-2</v>
      </c>
      <c r="P51" s="128">
        <v>3.8920000000000003E-2</v>
      </c>
      <c r="R51" s="124">
        <v>21000</v>
      </c>
      <c r="S51" s="126">
        <v>3.165</v>
      </c>
      <c r="T51" s="130">
        <v>101.58499999999999</v>
      </c>
      <c r="U51" s="124">
        <v>67.518000000000001</v>
      </c>
      <c r="W51" t="s">
        <v>236</v>
      </c>
      <c r="X51" s="128">
        <v>0</v>
      </c>
      <c r="Y51" s="128">
        <v>2.18587552388376E-3</v>
      </c>
      <c r="Z51" s="128">
        <v>7.8270344872977604E-4</v>
      </c>
    </row>
    <row r="52" spans="1:26">
      <c r="A52">
        <v>13710</v>
      </c>
      <c r="B52">
        <v>13711</v>
      </c>
      <c r="C52" s="118" t="s">
        <v>1943</v>
      </c>
      <c r="D52" t="s">
        <v>1995</v>
      </c>
      <c r="E52" t="s">
        <v>1996</v>
      </c>
      <c r="F52" t="s">
        <v>781</v>
      </c>
      <c r="G52" t="s">
        <v>122</v>
      </c>
      <c r="H52" t="s">
        <v>129</v>
      </c>
      <c r="I52" t="s">
        <v>1036</v>
      </c>
      <c r="J52" t="s">
        <v>1946</v>
      </c>
      <c r="K52" t="s">
        <v>1057</v>
      </c>
      <c r="L52" t="s">
        <v>131</v>
      </c>
      <c r="M52" s="118" t="s">
        <v>3673</v>
      </c>
      <c r="N52" t="s">
        <v>1997</v>
      </c>
      <c r="O52" s="128">
        <v>4.2500000000000003E-2</v>
      </c>
      <c r="P52" s="128">
        <v>4.1860000000000001E-2</v>
      </c>
      <c r="R52" s="124">
        <v>121000</v>
      </c>
      <c r="S52" s="126">
        <v>3.165</v>
      </c>
      <c r="T52" s="130">
        <v>101.55200000000001</v>
      </c>
      <c r="U52" s="124">
        <v>388.91</v>
      </c>
      <c r="W52" t="s">
        <v>236</v>
      </c>
      <c r="X52" s="128">
        <v>9.9999999999999995E-7</v>
      </c>
      <c r="Y52" s="128">
        <v>1.25908075035862E-2</v>
      </c>
      <c r="Z52" s="128">
        <v>4.5084307627179304E-3</v>
      </c>
    </row>
    <row r="53" spans="1:26">
      <c r="A53">
        <v>13710</v>
      </c>
      <c r="B53">
        <v>13711</v>
      </c>
      <c r="C53" t="s">
        <v>1943</v>
      </c>
      <c r="D53" t="s">
        <v>1998</v>
      </c>
      <c r="E53" t="s">
        <v>1999</v>
      </c>
      <c r="F53" t="s">
        <v>781</v>
      </c>
      <c r="G53" t="s">
        <v>122</v>
      </c>
      <c r="H53" t="s">
        <v>129</v>
      </c>
      <c r="I53" t="s">
        <v>1036</v>
      </c>
      <c r="J53" t="s">
        <v>1946</v>
      </c>
      <c r="K53" t="s">
        <v>1057</v>
      </c>
      <c r="L53" t="s">
        <v>131</v>
      </c>
      <c r="M53" s="118" t="s">
        <v>3669</v>
      </c>
      <c r="N53" t="s">
        <v>2000</v>
      </c>
      <c r="O53" s="128">
        <v>1.375E-2</v>
      </c>
      <c r="P53" s="128">
        <v>5.0070000000000003E-2</v>
      </c>
      <c r="R53" s="124">
        <v>105000</v>
      </c>
      <c r="S53" s="126">
        <v>3.165</v>
      </c>
      <c r="T53" s="130">
        <v>48.966000000000001</v>
      </c>
      <c r="U53" s="124">
        <v>162.72800000000001</v>
      </c>
      <c r="W53" t="s">
        <v>236</v>
      </c>
      <c r="X53" s="128">
        <v>9.9999999999999995E-7</v>
      </c>
      <c r="Y53" s="128">
        <v>5.2682435456984601E-3</v>
      </c>
      <c r="Z53" s="128">
        <v>1.8864168370576701E-3</v>
      </c>
    </row>
    <row r="54" spans="1:26">
      <c r="A54">
        <v>13710</v>
      </c>
      <c r="B54">
        <v>13711</v>
      </c>
      <c r="C54" t="s">
        <v>1943</v>
      </c>
      <c r="D54" t="s">
        <v>2001</v>
      </c>
      <c r="E54" t="s">
        <v>2002</v>
      </c>
      <c r="F54" t="s">
        <v>781</v>
      </c>
      <c r="G54" t="s">
        <v>122</v>
      </c>
      <c r="H54" t="s">
        <v>129</v>
      </c>
      <c r="I54" t="s">
        <v>1036</v>
      </c>
      <c r="J54" t="s">
        <v>1946</v>
      </c>
      <c r="K54" t="s">
        <v>1057</v>
      </c>
      <c r="L54" t="s">
        <v>131</v>
      </c>
      <c r="M54" s="118" t="s">
        <v>3668</v>
      </c>
      <c r="N54" t="s">
        <v>2003</v>
      </c>
      <c r="O54" s="128">
        <v>3.3750000000000002E-2</v>
      </c>
      <c r="P54" s="128">
        <v>3.5340000000000003E-2</v>
      </c>
      <c r="R54" s="124">
        <v>21000</v>
      </c>
      <c r="S54" s="126">
        <v>3.165</v>
      </c>
      <c r="T54" s="130">
        <v>100.373</v>
      </c>
      <c r="U54" s="124">
        <v>66.712999999999994</v>
      </c>
      <c r="W54" t="s">
        <v>236</v>
      </c>
      <c r="X54" s="128">
        <v>0</v>
      </c>
      <c r="Y54" s="128">
        <v>2.1598133721000899E-3</v>
      </c>
      <c r="Z54" s="128">
        <v>7.7337129058101402E-4</v>
      </c>
    </row>
    <row r="55" spans="1:26">
      <c r="A55">
        <v>13710</v>
      </c>
      <c r="B55">
        <v>13711</v>
      </c>
      <c r="C55" s="118" t="s">
        <v>1943</v>
      </c>
      <c r="D55" t="s">
        <v>2004</v>
      </c>
      <c r="E55" t="s">
        <v>2005</v>
      </c>
      <c r="F55" t="s">
        <v>781</v>
      </c>
      <c r="G55" t="s">
        <v>122</v>
      </c>
      <c r="H55" t="s">
        <v>129</v>
      </c>
      <c r="I55" t="s">
        <v>1036</v>
      </c>
      <c r="J55" t="s">
        <v>1946</v>
      </c>
      <c r="K55" t="s">
        <v>1057</v>
      </c>
      <c r="L55" t="s">
        <v>131</v>
      </c>
      <c r="M55" s="118" t="s">
        <v>3674</v>
      </c>
      <c r="N55" t="s">
        <v>2006</v>
      </c>
      <c r="O55" s="128">
        <v>3.125E-2</v>
      </c>
      <c r="P55" s="128">
        <v>4.8590000000000001E-2</v>
      </c>
      <c r="R55" s="124">
        <v>77000</v>
      </c>
      <c r="S55" s="126">
        <v>3.165</v>
      </c>
      <c r="T55" s="130">
        <v>78.25</v>
      </c>
      <c r="U55" s="124">
        <v>190.69900000000001</v>
      </c>
      <c r="W55" t="s">
        <v>236</v>
      </c>
      <c r="X55" s="128">
        <v>1.9999999999999999E-6</v>
      </c>
      <c r="Y55" s="128">
        <v>6.1738099688746903E-3</v>
      </c>
      <c r="Z55" s="128">
        <v>2.2106759061260601E-3</v>
      </c>
    </row>
    <row r="56" spans="1:26">
      <c r="A56">
        <v>13710</v>
      </c>
      <c r="B56">
        <v>15444</v>
      </c>
      <c r="C56" t="s">
        <v>1814</v>
      </c>
      <c r="D56" t="s">
        <v>1815</v>
      </c>
      <c r="E56" t="s">
        <v>1816</v>
      </c>
      <c r="F56" t="s">
        <v>1530</v>
      </c>
      <c r="G56" t="s">
        <v>39</v>
      </c>
      <c r="H56" t="s">
        <v>39</v>
      </c>
      <c r="I56" t="s">
        <v>41</v>
      </c>
      <c r="J56" t="s">
        <v>1817</v>
      </c>
      <c r="K56" t="s">
        <v>304</v>
      </c>
      <c r="L56" t="s">
        <v>46</v>
      </c>
      <c r="M56" s="118" t="s">
        <v>1818</v>
      </c>
      <c r="N56" t="s">
        <v>1819</v>
      </c>
      <c r="O56" s="128">
        <v>0</v>
      </c>
      <c r="P56" s="128">
        <v>3.8980000000000001E-2</v>
      </c>
      <c r="R56" s="124">
        <v>314500</v>
      </c>
      <c r="S56" s="126">
        <v>1</v>
      </c>
      <c r="T56" s="130">
        <v>98.06</v>
      </c>
      <c r="U56" s="124">
        <v>308.399</v>
      </c>
      <c r="W56" t="s">
        <v>236</v>
      </c>
      <c r="X56" s="128">
        <v>1.7E-5</v>
      </c>
      <c r="Y56" s="128">
        <v>5.5029898026203401E-2</v>
      </c>
      <c r="Z56" s="128">
        <v>1.19198211811019E-2</v>
      </c>
    </row>
    <row r="57" spans="1:26">
      <c r="A57">
        <v>13710</v>
      </c>
      <c r="B57">
        <v>15444</v>
      </c>
      <c r="C57" t="s">
        <v>1814</v>
      </c>
      <c r="D57" t="s">
        <v>1820</v>
      </c>
      <c r="E57" t="s">
        <v>1821</v>
      </c>
      <c r="F57" t="s">
        <v>1530</v>
      </c>
      <c r="G57" t="s">
        <v>39</v>
      </c>
      <c r="H57" t="s">
        <v>39</v>
      </c>
      <c r="I57" t="s">
        <v>41</v>
      </c>
      <c r="J57" t="s">
        <v>1817</v>
      </c>
      <c r="K57" t="s">
        <v>304</v>
      </c>
      <c r="L57" t="s">
        <v>46</v>
      </c>
      <c r="M57" s="118" t="s">
        <v>1822</v>
      </c>
      <c r="N57" t="s">
        <v>681</v>
      </c>
      <c r="O57" s="128">
        <v>0</v>
      </c>
      <c r="P57" s="128">
        <v>3.9390000000000001E-2</v>
      </c>
      <c r="R57" s="124">
        <v>619000</v>
      </c>
      <c r="S57" s="126">
        <v>1</v>
      </c>
      <c r="T57" s="130">
        <v>97.75</v>
      </c>
      <c r="U57" s="124">
        <v>605.072</v>
      </c>
      <c r="W57" t="s">
        <v>236</v>
      </c>
      <c r="X57" s="128">
        <v>3.4E-5</v>
      </c>
      <c r="Y57" s="128">
        <v>0.107967634018755</v>
      </c>
      <c r="Z57" s="128">
        <v>2.3386466939070399E-2</v>
      </c>
    </row>
    <row r="58" spans="1:26">
      <c r="A58">
        <v>13710</v>
      </c>
      <c r="B58">
        <v>15444</v>
      </c>
      <c r="C58" t="s">
        <v>1814</v>
      </c>
      <c r="D58" t="s">
        <v>1823</v>
      </c>
      <c r="E58" t="s">
        <v>1824</v>
      </c>
      <c r="F58" t="s">
        <v>1530</v>
      </c>
      <c r="G58" t="s">
        <v>39</v>
      </c>
      <c r="H58" t="s">
        <v>39</v>
      </c>
      <c r="I58" t="s">
        <v>41</v>
      </c>
      <c r="J58" t="s">
        <v>1817</v>
      </c>
      <c r="K58" t="s">
        <v>304</v>
      </c>
      <c r="L58" t="s">
        <v>46</v>
      </c>
      <c r="M58" s="118" t="s">
        <v>1825</v>
      </c>
      <c r="N58" t="s">
        <v>1826</v>
      </c>
      <c r="O58" s="128">
        <v>0</v>
      </c>
      <c r="P58" s="128">
        <v>3.866E-2</v>
      </c>
      <c r="R58" s="124">
        <v>60000</v>
      </c>
      <c r="S58" s="126">
        <v>1</v>
      </c>
      <c r="T58" s="130">
        <v>96.87</v>
      </c>
      <c r="U58" s="124">
        <v>58.122</v>
      </c>
      <c r="W58" t="s">
        <v>236</v>
      </c>
      <c r="X58" s="128">
        <v>3.0000000000000001E-6</v>
      </c>
      <c r="Y58" s="128">
        <v>1.0371145316368E-2</v>
      </c>
      <c r="Z58" s="128">
        <v>2.24645514617282E-3</v>
      </c>
    </row>
    <row r="59" spans="1:26">
      <c r="A59">
        <v>13710</v>
      </c>
      <c r="B59">
        <v>15444</v>
      </c>
      <c r="C59" t="s">
        <v>1814</v>
      </c>
      <c r="D59" t="s">
        <v>1827</v>
      </c>
      <c r="E59" t="s">
        <v>1828</v>
      </c>
      <c r="F59" t="s">
        <v>1530</v>
      </c>
      <c r="G59" t="s">
        <v>39</v>
      </c>
      <c r="H59" t="s">
        <v>39</v>
      </c>
      <c r="I59" t="s">
        <v>41</v>
      </c>
      <c r="J59" t="s">
        <v>1817</v>
      </c>
      <c r="K59" t="s">
        <v>304</v>
      </c>
      <c r="L59" t="s">
        <v>46</v>
      </c>
      <c r="M59" s="118" t="s">
        <v>1829</v>
      </c>
      <c r="N59" t="s">
        <v>1830</v>
      </c>
      <c r="O59" s="128">
        <v>0</v>
      </c>
      <c r="P59" s="128">
        <v>5.2449999999999997E-2</v>
      </c>
      <c r="R59" s="124">
        <v>217000</v>
      </c>
      <c r="S59" s="126">
        <v>1</v>
      </c>
      <c r="T59" s="130">
        <v>99.97</v>
      </c>
      <c r="U59" s="124">
        <v>216.935</v>
      </c>
      <c r="W59" t="s">
        <v>236</v>
      </c>
      <c r="X59" s="128">
        <v>1.2E-5</v>
      </c>
      <c r="Y59" s="128">
        <v>3.8709324732317703E-2</v>
      </c>
      <c r="Z59" s="128">
        <v>8.3846826070934494E-3</v>
      </c>
    </row>
    <row r="60" spans="1:26">
      <c r="A60">
        <v>13710</v>
      </c>
      <c r="B60">
        <v>15444</v>
      </c>
      <c r="C60" t="s">
        <v>1814</v>
      </c>
      <c r="D60" t="s">
        <v>1831</v>
      </c>
      <c r="E60" t="s">
        <v>1832</v>
      </c>
      <c r="F60" t="s">
        <v>1530</v>
      </c>
      <c r="G60" t="s">
        <v>39</v>
      </c>
      <c r="H60" t="s">
        <v>39</v>
      </c>
      <c r="I60" t="s">
        <v>41</v>
      </c>
      <c r="J60" t="s">
        <v>1817</v>
      </c>
      <c r="K60" t="s">
        <v>304</v>
      </c>
      <c r="L60" t="s">
        <v>46</v>
      </c>
      <c r="M60" s="118" t="s">
        <v>1833</v>
      </c>
      <c r="N60" t="s">
        <v>670</v>
      </c>
      <c r="O60" s="128">
        <v>0</v>
      </c>
      <c r="P60" s="128">
        <v>3.9789999999999999E-2</v>
      </c>
      <c r="R60" s="124">
        <v>286000</v>
      </c>
      <c r="S60" s="126">
        <v>1</v>
      </c>
      <c r="T60" s="130">
        <v>99.35</v>
      </c>
      <c r="U60" s="124">
        <v>284.14100000000002</v>
      </c>
      <c r="W60" t="s">
        <v>236</v>
      </c>
      <c r="X60" s="128">
        <v>7.9999999999999996E-6</v>
      </c>
      <c r="Y60" s="128">
        <v>5.0701414289565601E-2</v>
      </c>
      <c r="Z60" s="128">
        <v>1.09822444459704E-2</v>
      </c>
    </row>
    <row r="61" spans="1:26">
      <c r="A61">
        <v>13710</v>
      </c>
      <c r="B61">
        <v>15444</v>
      </c>
      <c r="C61" t="s">
        <v>1814</v>
      </c>
      <c r="D61" t="s">
        <v>1834</v>
      </c>
      <c r="E61" t="s">
        <v>1835</v>
      </c>
      <c r="F61" t="s">
        <v>1530</v>
      </c>
      <c r="G61" t="s">
        <v>39</v>
      </c>
      <c r="H61" t="s">
        <v>39</v>
      </c>
      <c r="I61" t="s">
        <v>41</v>
      </c>
      <c r="J61" t="s">
        <v>1817</v>
      </c>
      <c r="K61" t="s">
        <v>304</v>
      </c>
      <c r="L61" t="s">
        <v>46</v>
      </c>
      <c r="M61" s="118" t="s">
        <v>1836</v>
      </c>
      <c r="N61" t="s">
        <v>1837</v>
      </c>
      <c r="O61" s="128">
        <v>0</v>
      </c>
      <c r="P61" s="128">
        <v>3.9239999999999997E-2</v>
      </c>
      <c r="R61" s="124">
        <v>952000</v>
      </c>
      <c r="S61" s="126">
        <v>1</v>
      </c>
      <c r="T61" s="130">
        <v>98.41</v>
      </c>
      <c r="U61" s="124">
        <v>936.86300000000006</v>
      </c>
      <c r="W61" t="s">
        <v>236</v>
      </c>
      <c r="X61" s="128">
        <v>5.3000000000000001E-5</v>
      </c>
      <c r="Y61" s="128">
        <v>0.16717154242382501</v>
      </c>
      <c r="Z61" s="128">
        <v>3.6210404956813803E-2</v>
      </c>
    </row>
    <row r="62" spans="1:26">
      <c r="A62">
        <v>13710</v>
      </c>
      <c r="B62">
        <v>15444</v>
      </c>
      <c r="C62" t="s">
        <v>1814</v>
      </c>
      <c r="D62" t="s">
        <v>1842</v>
      </c>
      <c r="E62" t="s">
        <v>1843</v>
      </c>
      <c r="F62" t="s">
        <v>1523</v>
      </c>
      <c r="G62" t="s">
        <v>39</v>
      </c>
      <c r="H62" t="s">
        <v>39</v>
      </c>
      <c r="I62" t="s">
        <v>41</v>
      </c>
      <c r="J62" t="s">
        <v>1817</v>
      </c>
      <c r="K62" t="s">
        <v>304</v>
      </c>
      <c r="L62" t="s">
        <v>46</v>
      </c>
      <c r="M62" s="118" t="s">
        <v>1844</v>
      </c>
      <c r="N62" t="s">
        <v>1845</v>
      </c>
      <c r="O62" s="128">
        <v>7.4999999999999997E-3</v>
      </c>
      <c r="P62" s="128">
        <v>1.069E-2</v>
      </c>
      <c r="R62" s="124">
        <v>17000</v>
      </c>
      <c r="S62" s="126">
        <v>1</v>
      </c>
      <c r="T62" s="130">
        <v>119.45</v>
      </c>
      <c r="U62" s="124">
        <v>20.306000000000001</v>
      </c>
      <c r="W62" t="s">
        <v>236</v>
      </c>
      <c r="X62" s="128">
        <v>9.9999999999999995E-7</v>
      </c>
      <c r="Y62" s="128">
        <v>3.6234414226425102E-3</v>
      </c>
      <c r="Z62" s="128">
        <v>7.8486014634318005E-4</v>
      </c>
    </row>
    <row r="63" spans="1:26">
      <c r="A63">
        <v>13710</v>
      </c>
      <c r="B63">
        <v>15444</v>
      </c>
      <c r="C63" t="s">
        <v>1814</v>
      </c>
      <c r="D63" t="s">
        <v>1850</v>
      </c>
      <c r="E63" t="s">
        <v>1851</v>
      </c>
      <c r="F63" t="s">
        <v>1530</v>
      </c>
      <c r="G63" t="s">
        <v>39</v>
      </c>
      <c r="H63" t="s">
        <v>39</v>
      </c>
      <c r="I63" t="s">
        <v>41</v>
      </c>
      <c r="J63" t="s">
        <v>1817</v>
      </c>
      <c r="K63" t="s">
        <v>304</v>
      </c>
      <c r="L63" t="s">
        <v>46</v>
      </c>
      <c r="M63" s="118" t="s">
        <v>1852</v>
      </c>
      <c r="N63" t="s">
        <v>1853</v>
      </c>
      <c r="O63" s="128">
        <v>0</v>
      </c>
      <c r="P63" s="128">
        <v>4.0570000000000002E-2</v>
      </c>
      <c r="R63" s="124">
        <v>135000</v>
      </c>
      <c r="S63" s="126">
        <v>1</v>
      </c>
      <c r="T63" s="130">
        <v>99.37</v>
      </c>
      <c r="U63" s="124">
        <v>134.149</v>
      </c>
      <c r="W63" t="s">
        <v>236</v>
      </c>
      <c r="X63" s="128">
        <v>3.4999999999999997E-5</v>
      </c>
      <c r="Y63" s="128">
        <v>2.3937303578991001E-2</v>
      </c>
      <c r="Z63" s="128">
        <v>5.1849701426569996E-3</v>
      </c>
    </row>
    <row r="64" spans="1:26">
      <c r="A64">
        <v>13710</v>
      </c>
      <c r="B64">
        <v>15444</v>
      </c>
      <c r="C64" t="s">
        <v>1814</v>
      </c>
      <c r="D64" t="s">
        <v>1858</v>
      </c>
      <c r="E64" t="s">
        <v>1859</v>
      </c>
      <c r="F64" t="s">
        <v>1526</v>
      </c>
      <c r="G64" t="s">
        <v>39</v>
      </c>
      <c r="H64" t="s">
        <v>39</v>
      </c>
      <c r="I64" t="s">
        <v>41</v>
      </c>
      <c r="J64" t="s">
        <v>1817</v>
      </c>
      <c r="K64" t="s">
        <v>304</v>
      </c>
      <c r="L64" t="s">
        <v>46</v>
      </c>
      <c r="M64" s="118" t="s">
        <v>1860</v>
      </c>
      <c r="N64" t="s">
        <v>1861</v>
      </c>
      <c r="O64" s="128">
        <v>3.7499999999999999E-2</v>
      </c>
      <c r="P64" s="128">
        <v>3.85E-2</v>
      </c>
      <c r="R64" s="124">
        <v>317155</v>
      </c>
      <c r="S64" s="126">
        <v>1</v>
      </c>
      <c r="T64" s="130">
        <v>101.74</v>
      </c>
      <c r="U64" s="124">
        <v>322.673</v>
      </c>
      <c r="W64" t="s">
        <v>236</v>
      </c>
      <c r="X64" s="128">
        <v>9.0000000000000002E-6</v>
      </c>
      <c r="Y64" s="128">
        <v>5.7577057347091398E-2</v>
      </c>
      <c r="Z64" s="128">
        <v>1.24715518713952E-2</v>
      </c>
    </row>
    <row r="65" spans="1:26">
      <c r="A65">
        <v>13710</v>
      </c>
      <c r="B65">
        <v>15444</v>
      </c>
      <c r="C65" t="s">
        <v>1814</v>
      </c>
      <c r="D65" t="s">
        <v>1862</v>
      </c>
      <c r="E65" t="s">
        <v>1863</v>
      </c>
      <c r="F65" t="s">
        <v>1526</v>
      </c>
      <c r="G65" t="s">
        <v>39</v>
      </c>
      <c r="H65" t="s">
        <v>39</v>
      </c>
      <c r="I65" t="s">
        <v>41</v>
      </c>
      <c r="J65" t="s">
        <v>1817</v>
      </c>
      <c r="K65" t="s">
        <v>304</v>
      </c>
      <c r="L65" t="s">
        <v>46</v>
      </c>
      <c r="M65" s="118" t="s">
        <v>1864</v>
      </c>
      <c r="N65" t="s">
        <v>81</v>
      </c>
      <c r="O65" s="128">
        <v>0.02</v>
      </c>
      <c r="P65" s="128">
        <v>3.7850000000000002E-2</v>
      </c>
      <c r="R65" s="124">
        <v>266000</v>
      </c>
      <c r="S65" s="126">
        <v>1</v>
      </c>
      <c r="T65" s="130">
        <v>98.31</v>
      </c>
      <c r="U65" s="124">
        <v>261.505</v>
      </c>
      <c r="W65" t="s">
        <v>236</v>
      </c>
      <c r="X65" s="128">
        <v>9.0000000000000002E-6</v>
      </c>
      <c r="Y65" s="128">
        <v>4.6662231297937097E-2</v>
      </c>
      <c r="Z65" s="128">
        <v>1.01073320673388E-2</v>
      </c>
    </row>
    <row r="66" spans="1:26">
      <c r="A66">
        <v>13710</v>
      </c>
      <c r="B66">
        <v>15444</v>
      </c>
      <c r="C66" t="s">
        <v>1814</v>
      </c>
      <c r="D66" t="s">
        <v>1893</v>
      </c>
      <c r="E66" t="s">
        <v>1894</v>
      </c>
      <c r="F66" t="s">
        <v>1526</v>
      </c>
      <c r="G66" t="s">
        <v>39</v>
      </c>
      <c r="H66" t="s">
        <v>39</v>
      </c>
      <c r="I66" t="s">
        <v>41</v>
      </c>
      <c r="J66" t="s">
        <v>1817</v>
      </c>
      <c r="K66" t="s">
        <v>304</v>
      </c>
      <c r="L66" t="s">
        <v>46</v>
      </c>
      <c r="M66" s="118" t="s">
        <v>1895</v>
      </c>
      <c r="N66" t="s">
        <v>788</v>
      </c>
      <c r="O66" s="128">
        <v>6.25E-2</v>
      </c>
      <c r="P66" s="128">
        <v>3.7789999999999997E-2</v>
      </c>
      <c r="R66" s="124">
        <v>359000</v>
      </c>
      <c r="S66" s="126">
        <v>1</v>
      </c>
      <c r="T66" s="130">
        <v>103.99</v>
      </c>
      <c r="U66" s="124">
        <v>373.32400000000001</v>
      </c>
      <c r="W66" t="s">
        <v>236</v>
      </c>
      <c r="X66" s="128">
        <v>2.4000000000000001E-5</v>
      </c>
      <c r="Y66" s="128">
        <v>6.6615025140262102E-2</v>
      </c>
      <c r="Z66" s="128">
        <v>1.442923240142E-2</v>
      </c>
    </row>
    <row r="67" spans="1:26">
      <c r="A67">
        <v>13710</v>
      </c>
      <c r="B67">
        <v>15444</v>
      </c>
      <c r="C67" t="s">
        <v>1814</v>
      </c>
      <c r="D67" t="s">
        <v>1904</v>
      </c>
      <c r="E67" t="s">
        <v>1905</v>
      </c>
      <c r="F67" t="s">
        <v>1523</v>
      </c>
      <c r="G67" t="s">
        <v>39</v>
      </c>
      <c r="H67" t="s">
        <v>39</v>
      </c>
      <c r="I67" t="s">
        <v>41</v>
      </c>
      <c r="J67" t="s">
        <v>1817</v>
      </c>
      <c r="K67" t="s">
        <v>304</v>
      </c>
      <c r="L67" t="s">
        <v>46</v>
      </c>
      <c r="M67" s="118" t="s">
        <v>1906</v>
      </c>
      <c r="N67" t="s">
        <v>1907</v>
      </c>
      <c r="O67" s="128">
        <v>1E-3</v>
      </c>
      <c r="P67" s="128">
        <v>1E-4</v>
      </c>
      <c r="R67" s="124">
        <v>117000</v>
      </c>
      <c r="S67" s="126">
        <v>1</v>
      </c>
      <c r="T67" s="130">
        <v>118.24</v>
      </c>
      <c r="U67" s="124">
        <v>138.34100000000001</v>
      </c>
      <c r="W67" t="s">
        <v>236</v>
      </c>
      <c r="X67" s="128">
        <v>6.9999999999999999E-6</v>
      </c>
      <c r="Y67" s="128">
        <v>2.4685188740624999E-2</v>
      </c>
      <c r="Z67" s="128">
        <v>5.34696676104856E-3</v>
      </c>
    </row>
    <row r="68" spans="1:26">
      <c r="A68">
        <v>13710</v>
      </c>
      <c r="B68">
        <v>15444</v>
      </c>
      <c r="C68" t="s">
        <v>1814</v>
      </c>
      <c r="D68" t="s">
        <v>1928</v>
      </c>
      <c r="E68" t="s">
        <v>1929</v>
      </c>
      <c r="F68" t="s">
        <v>1530</v>
      </c>
      <c r="G68" t="s">
        <v>39</v>
      </c>
      <c r="H68" t="s">
        <v>39</v>
      </c>
      <c r="I68" t="s">
        <v>41</v>
      </c>
      <c r="J68" t="s">
        <v>1817</v>
      </c>
      <c r="K68" t="s">
        <v>304</v>
      </c>
      <c r="L68" t="s">
        <v>46</v>
      </c>
      <c r="M68" s="118" t="s">
        <v>1930</v>
      </c>
      <c r="N68" t="s">
        <v>1931</v>
      </c>
      <c r="O68" s="128">
        <v>0</v>
      </c>
      <c r="P68" s="128">
        <v>3.8690000000000002E-2</v>
      </c>
      <c r="R68" s="124">
        <v>480000</v>
      </c>
      <c r="S68" s="126">
        <v>1</v>
      </c>
      <c r="T68" s="130">
        <v>97.15</v>
      </c>
      <c r="U68" s="124">
        <v>466.32</v>
      </c>
      <c r="W68" t="s">
        <v>236</v>
      </c>
      <c r="X68" s="128">
        <v>2.6999999999999999E-5</v>
      </c>
      <c r="Y68" s="128">
        <v>8.3208982552712404E-2</v>
      </c>
      <c r="Z68" s="128">
        <v>1.8023587690776399E-2</v>
      </c>
    </row>
    <row r="69" spans="1:26">
      <c r="A69">
        <v>13710</v>
      </c>
      <c r="B69">
        <v>15444</v>
      </c>
      <c r="C69" t="s">
        <v>1814</v>
      </c>
      <c r="D69" t="s">
        <v>2007</v>
      </c>
      <c r="E69" t="s">
        <v>2008</v>
      </c>
      <c r="F69" t="s">
        <v>1530</v>
      </c>
      <c r="G69" t="s">
        <v>39</v>
      </c>
      <c r="H69" t="s">
        <v>39</v>
      </c>
      <c r="I69" t="s">
        <v>41</v>
      </c>
      <c r="J69" t="s">
        <v>1817</v>
      </c>
      <c r="K69" t="s">
        <v>304</v>
      </c>
      <c r="L69" t="s">
        <v>46</v>
      </c>
      <c r="M69" s="118" t="s">
        <v>2009</v>
      </c>
      <c r="N69" t="s">
        <v>2010</v>
      </c>
      <c r="O69" s="128">
        <v>0</v>
      </c>
      <c r="P69" s="128">
        <v>3.9079999999999997E-2</v>
      </c>
      <c r="R69" s="124">
        <v>500000</v>
      </c>
      <c r="S69" s="126">
        <v>1</v>
      </c>
      <c r="T69" s="130">
        <v>97.48</v>
      </c>
      <c r="U69" s="124">
        <v>487.4</v>
      </c>
      <c r="W69" t="s">
        <v>236</v>
      </c>
      <c r="X69" s="128">
        <v>2.8E-5</v>
      </c>
      <c r="Y69" s="128">
        <v>8.6970445394132803E-2</v>
      </c>
      <c r="Z69" s="128">
        <v>1.8838344142401001E-2</v>
      </c>
    </row>
    <row r="70" spans="1:26">
      <c r="A70">
        <v>13710</v>
      </c>
      <c r="B70">
        <v>15444</v>
      </c>
      <c r="C70" t="s">
        <v>1814</v>
      </c>
      <c r="D70" t="s">
        <v>1932</v>
      </c>
      <c r="E70" t="s">
        <v>1933</v>
      </c>
      <c r="F70" t="s">
        <v>1530</v>
      </c>
      <c r="G70" t="s">
        <v>39</v>
      </c>
      <c r="H70" t="s">
        <v>39</v>
      </c>
      <c r="I70" t="s">
        <v>41</v>
      </c>
      <c r="J70" t="s">
        <v>1817</v>
      </c>
      <c r="K70" t="s">
        <v>304</v>
      </c>
      <c r="L70" t="s">
        <v>46</v>
      </c>
      <c r="M70" s="118" t="s">
        <v>1934</v>
      </c>
      <c r="N70" t="s">
        <v>1935</v>
      </c>
      <c r="O70" s="128">
        <v>0</v>
      </c>
      <c r="P70" s="128">
        <v>4.07E-2</v>
      </c>
      <c r="R70" s="124">
        <v>95000</v>
      </c>
      <c r="S70" s="126">
        <v>1</v>
      </c>
      <c r="T70" s="130">
        <v>99.64</v>
      </c>
      <c r="U70" s="124">
        <v>94.658000000000001</v>
      </c>
      <c r="W70" t="s">
        <v>236</v>
      </c>
      <c r="X70" s="128">
        <v>3.0000000000000001E-6</v>
      </c>
      <c r="Y70" s="128">
        <v>1.6890538408120302E-2</v>
      </c>
      <c r="Z70" s="128">
        <v>3.6585965938272401E-3</v>
      </c>
    </row>
    <row r="71" spans="1:26">
      <c r="A71">
        <v>13710</v>
      </c>
      <c r="B71">
        <v>15444</v>
      </c>
      <c r="C71" t="s">
        <v>1814</v>
      </c>
      <c r="D71" t="s">
        <v>1936</v>
      </c>
      <c r="E71" t="s">
        <v>1937</v>
      </c>
      <c r="F71" t="s">
        <v>1530</v>
      </c>
      <c r="G71" t="s">
        <v>39</v>
      </c>
      <c r="H71" t="s">
        <v>39</v>
      </c>
      <c r="I71" t="s">
        <v>41</v>
      </c>
      <c r="J71" t="s">
        <v>1817</v>
      </c>
      <c r="K71" t="s">
        <v>304</v>
      </c>
      <c r="L71" t="s">
        <v>46</v>
      </c>
      <c r="M71" s="118" t="s">
        <v>1938</v>
      </c>
      <c r="N71" t="s">
        <v>674</v>
      </c>
      <c r="O71" s="128">
        <v>0</v>
      </c>
      <c r="P71" s="128">
        <v>3.9750000000000001E-2</v>
      </c>
      <c r="R71" s="124">
        <v>258000</v>
      </c>
      <c r="S71" s="126">
        <v>1</v>
      </c>
      <c r="T71" s="130">
        <v>98.98</v>
      </c>
      <c r="U71" s="124">
        <v>255.36799999999999</v>
      </c>
      <c r="W71" t="s">
        <v>236</v>
      </c>
      <c r="X71" s="128">
        <v>7.9999999999999996E-6</v>
      </c>
      <c r="Y71" s="128">
        <v>4.55673030110526E-2</v>
      </c>
      <c r="Z71" s="128">
        <v>9.8701637305997503E-3</v>
      </c>
    </row>
    <row r="72" spans="1:26">
      <c r="A72">
        <v>13710</v>
      </c>
      <c r="B72">
        <v>15444</v>
      </c>
      <c r="C72" t="s">
        <v>1814</v>
      </c>
      <c r="D72" t="s">
        <v>1939</v>
      </c>
      <c r="E72" t="s">
        <v>1940</v>
      </c>
      <c r="F72" t="s">
        <v>1530</v>
      </c>
      <c r="G72" t="s">
        <v>39</v>
      </c>
      <c r="H72" t="s">
        <v>39</v>
      </c>
      <c r="I72" t="s">
        <v>41</v>
      </c>
      <c r="J72" t="s">
        <v>1817</v>
      </c>
      <c r="K72" t="s">
        <v>304</v>
      </c>
      <c r="L72" t="s">
        <v>46</v>
      </c>
      <c r="M72" s="118" t="s">
        <v>1941</v>
      </c>
      <c r="N72" t="s">
        <v>1942</v>
      </c>
      <c r="O72" s="128">
        <v>0</v>
      </c>
      <c r="P72" s="128">
        <v>3.9269999999999999E-2</v>
      </c>
      <c r="R72" s="124">
        <v>220000</v>
      </c>
      <c r="S72" s="126">
        <v>1</v>
      </c>
      <c r="T72" s="130">
        <v>98.7</v>
      </c>
      <c r="U72" s="124">
        <v>217.14</v>
      </c>
      <c r="W72" t="s">
        <v>236</v>
      </c>
      <c r="X72" s="128">
        <v>1.2E-5</v>
      </c>
      <c r="Y72" s="128">
        <v>3.8745922266889603E-2</v>
      </c>
      <c r="Z72" s="128">
        <v>8.3926098627020006E-3</v>
      </c>
    </row>
    <row r="73" spans="1:26">
      <c r="A73">
        <v>13710</v>
      </c>
      <c r="B73">
        <v>15444</v>
      </c>
      <c r="C73" t="s">
        <v>1943</v>
      </c>
      <c r="D73" t="s">
        <v>1944</v>
      </c>
      <c r="E73" t="s">
        <v>1945</v>
      </c>
      <c r="F73" t="s">
        <v>781</v>
      </c>
      <c r="G73" t="s">
        <v>122</v>
      </c>
      <c r="H73" t="s">
        <v>129</v>
      </c>
      <c r="I73" t="s">
        <v>1036</v>
      </c>
      <c r="J73" t="s">
        <v>1946</v>
      </c>
      <c r="K73" t="s">
        <v>1057</v>
      </c>
      <c r="L73" t="s">
        <v>131</v>
      </c>
      <c r="M73" s="118" t="s">
        <v>1947</v>
      </c>
      <c r="N73" t="s">
        <v>1948</v>
      </c>
      <c r="O73" s="128">
        <v>0</v>
      </c>
      <c r="P73" s="128">
        <v>3.6609999999999997E-2</v>
      </c>
      <c r="R73" s="124">
        <v>5000</v>
      </c>
      <c r="S73" s="126">
        <v>3.165</v>
      </c>
      <c r="T73" s="130">
        <v>99.718000000000004</v>
      </c>
      <c r="U73" s="124">
        <v>15.78</v>
      </c>
      <c r="W73" t="s">
        <v>236</v>
      </c>
      <c r="X73" s="128">
        <v>0</v>
      </c>
      <c r="Y73" s="128">
        <v>2.8158050044443401E-3</v>
      </c>
      <c r="Z73" s="128">
        <v>6.0992103088845502E-4</v>
      </c>
    </row>
    <row r="74" spans="1:26">
      <c r="A74">
        <v>13710</v>
      </c>
      <c r="B74">
        <v>15444</v>
      </c>
      <c r="C74" t="s">
        <v>1943</v>
      </c>
      <c r="D74" t="s">
        <v>1949</v>
      </c>
      <c r="E74" t="s">
        <v>1950</v>
      </c>
      <c r="F74" t="s">
        <v>781</v>
      </c>
      <c r="G74" t="s">
        <v>122</v>
      </c>
      <c r="H74" t="s">
        <v>129</v>
      </c>
      <c r="I74" t="s">
        <v>1036</v>
      </c>
      <c r="J74" t="s">
        <v>1946</v>
      </c>
      <c r="K74" t="s">
        <v>1057</v>
      </c>
      <c r="L74" t="s">
        <v>131</v>
      </c>
      <c r="M74" s="118" t="s">
        <v>3678</v>
      </c>
      <c r="N74" t="s">
        <v>1942</v>
      </c>
      <c r="O74" s="128">
        <v>0</v>
      </c>
      <c r="P74" s="128">
        <v>3.628E-2</v>
      </c>
      <c r="R74" s="124">
        <v>5000</v>
      </c>
      <c r="S74" s="126">
        <v>3.165</v>
      </c>
      <c r="T74" s="130">
        <v>98.742999999999995</v>
      </c>
      <c r="U74" s="124">
        <v>15.625999999999999</v>
      </c>
      <c r="W74" t="s">
        <v>236</v>
      </c>
      <c r="X74" s="128">
        <v>0</v>
      </c>
      <c r="Y74" s="128">
        <v>2.7882873297981801E-3</v>
      </c>
      <c r="Z74" s="128">
        <v>6.03960529908682E-4</v>
      </c>
    </row>
    <row r="75" spans="1:26">
      <c r="A75">
        <v>13710</v>
      </c>
      <c r="B75">
        <v>15444</v>
      </c>
      <c r="C75" t="s">
        <v>1943</v>
      </c>
      <c r="D75" t="s">
        <v>1951</v>
      </c>
      <c r="E75" t="s">
        <v>1952</v>
      </c>
      <c r="F75" t="s">
        <v>781</v>
      </c>
      <c r="G75" t="s">
        <v>122</v>
      </c>
      <c r="H75" t="s">
        <v>129</v>
      </c>
      <c r="I75" t="s">
        <v>1036</v>
      </c>
      <c r="J75" t="s">
        <v>1946</v>
      </c>
      <c r="K75" t="s">
        <v>1057</v>
      </c>
      <c r="L75" t="s">
        <v>131</v>
      </c>
      <c r="M75" s="118" t="s">
        <v>3679</v>
      </c>
      <c r="N75" t="s">
        <v>695</v>
      </c>
      <c r="O75" s="128">
        <v>0</v>
      </c>
      <c r="P75" s="128">
        <v>3.5349999999999999E-2</v>
      </c>
      <c r="R75" s="124">
        <v>5000</v>
      </c>
      <c r="S75" s="126">
        <v>3.165</v>
      </c>
      <c r="T75" s="130">
        <v>98.462999999999994</v>
      </c>
      <c r="U75" s="124">
        <v>15.582000000000001</v>
      </c>
      <c r="W75" t="s">
        <v>236</v>
      </c>
      <c r="X75" s="128">
        <v>0</v>
      </c>
      <c r="Y75" s="128">
        <v>2.7803864110029098E-3</v>
      </c>
      <c r="Z75" s="128">
        <v>6.0224914132567503E-4</v>
      </c>
    </row>
    <row r="76" spans="1:26">
      <c r="A76">
        <v>13710</v>
      </c>
      <c r="B76">
        <v>15444</v>
      </c>
      <c r="C76" t="s">
        <v>1943</v>
      </c>
      <c r="D76" t="s">
        <v>1953</v>
      </c>
      <c r="E76" t="s">
        <v>1954</v>
      </c>
      <c r="F76" t="s">
        <v>781</v>
      </c>
      <c r="G76" t="s">
        <v>122</v>
      </c>
      <c r="H76" t="s">
        <v>129</v>
      </c>
      <c r="I76" t="s">
        <v>1036</v>
      </c>
      <c r="J76" t="s">
        <v>1946</v>
      </c>
      <c r="K76" t="s">
        <v>1057</v>
      </c>
      <c r="L76" t="s">
        <v>131</v>
      </c>
      <c r="M76" s="118" t="s">
        <v>3680</v>
      </c>
      <c r="N76" t="s">
        <v>1955</v>
      </c>
      <c r="O76" s="128">
        <v>0</v>
      </c>
      <c r="P76" s="128">
        <v>3.5490000000000001E-2</v>
      </c>
      <c r="R76" s="124">
        <v>5000</v>
      </c>
      <c r="S76" s="126">
        <v>3.165</v>
      </c>
      <c r="T76" s="130">
        <v>97.912999999999997</v>
      </c>
      <c r="U76" s="124">
        <v>15.494999999999999</v>
      </c>
      <c r="W76" t="s">
        <v>236</v>
      </c>
      <c r="X76" s="128">
        <v>0</v>
      </c>
      <c r="Y76" s="128">
        <v>2.76485283191327E-3</v>
      </c>
      <c r="Z76" s="128">
        <v>5.9888447063406595E-4</v>
      </c>
    </row>
    <row r="77" spans="1:26">
      <c r="A77">
        <v>13710</v>
      </c>
      <c r="B77">
        <v>15444</v>
      </c>
      <c r="C77" t="s">
        <v>1943</v>
      </c>
      <c r="D77" t="s">
        <v>1975</v>
      </c>
      <c r="E77" t="s">
        <v>1976</v>
      </c>
      <c r="F77" t="s">
        <v>781</v>
      </c>
      <c r="G77" t="s">
        <v>122</v>
      </c>
      <c r="H77" t="s">
        <v>129</v>
      </c>
      <c r="I77" t="s">
        <v>1036</v>
      </c>
      <c r="J77" s="118" t="s">
        <v>1946</v>
      </c>
      <c r="K77" s="118" t="s">
        <v>1057</v>
      </c>
      <c r="L77" t="s">
        <v>131</v>
      </c>
      <c r="M77" s="118" t="s">
        <v>3681</v>
      </c>
      <c r="N77" t="s">
        <v>613</v>
      </c>
      <c r="O77" s="128">
        <v>6.2500000000000003E-3</v>
      </c>
      <c r="P77" s="128">
        <v>3.5380000000000002E-2</v>
      </c>
      <c r="R77" s="124">
        <v>5000</v>
      </c>
      <c r="S77" s="126">
        <v>3.165</v>
      </c>
      <c r="T77" s="130">
        <v>94.602000000000004</v>
      </c>
      <c r="U77" s="124">
        <v>14.971</v>
      </c>
      <c r="W77" t="s">
        <v>236</v>
      </c>
      <c r="X77" s="128">
        <v>0</v>
      </c>
      <c r="Y77" s="128">
        <v>2.67133509472173E-3</v>
      </c>
      <c r="Z77" s="128">
        <v>5.7862794200932305E-4</v>
      </c>
    </row>
    <row r="78" spans="1:26">
      <c r="A78">
        <v>13710</v>
      </c>
      <c r="B78">
        <v>15444</v>
      </c>
      <c r="C78" s="118" t="s">
        <v>1943</v>
      </c>
      <c r="D78" t="s">
        <v>1978</v>
      </c>
      <c r="E78" t="s">
        <v>1979</v>
      </c>
      <c r="F78" t="s">
        <v>781</v>
      </c>
      <c r="G78" t="s">
        <v>122</v>
      </c>
      <c r="H78" t="s">
        <v>129</v>
      </c>
      <c r="I78" t="s">
        <v>1036</v>
      </c>
      <c r="J78" t="s">
        <v>1946</v>
      </c>
      <c r="K78" t="s">
        <v>1057</v>
      </c>
      <c r="L78" t="s">
        <v>131</v>
      </c>
      <c r="M78" s="118" t="s">
        <v>3671</v>
      </c>
      <c r="N78" t="s">
        <v>1980</v>
      </c>
      <c r="O78" s="128">
        <v>3.7499999999999999E-3</v>
      </c>
      <c r="P78" s="128">
        <v>3.857E-2</v>
      </c>
      <c r="R78" s="124">
        <v>20000</v>
      </c>
      <c r="S78" s="126">
        <v>3.165</v>
      </c>
      <c r="T78" s="130">
        <v>95.59</v>
      </c>
      <c r="U78" s="124">
        <v>60.508000000000003</v>
      </c>
      <c r="W78" t="s">
        <v>236</v>
      </c>
      <c r="X78" s="128">
        <v>0</v>
      </c>
      <c r="Y78" s="128">
        <v>1.0796958505455799E-2</v>
      </c>
      <c r="Z78" s="128">
        <v>2.3386889545666399E-3</v>
      </c>
    </row>
    <row r="79" spans="1:26">
      <c r="A79">
        <v>13710</v>
      </c>
      <c r="B79">
        <v>15444</v>
      </c>
      <c r="C79" t="s">
        <v>1943</v>
      </c>
      <c r="D79" t="s">
        <v>1981</v>
      </c>
      <c r="E79" t="s">
        <v>1982</v>
      </c>
      <c r="F79" t="s">
        <v>781</v>
      </c>
      <c r="G79" t="s">
        <v>122</v>
      </c>
      <c r="H79" t="s">
        <v>129</v>
      </c>
      <c r="I79" t="s">
        <v>1036</v>
      </c>
      <c r="J79" t="s">
        <v>1946</v>
      </c>
      <c r="K79" t="s">
        <v>1057</v>
      </c>
      <c r="L79" t="s">
        <v>131</v>
      </c>
      <c r="M79" s="118" t="s">
        <v>3667</v>
      </c>
      <c r="N79" t="s">
        <v>1983</v>
      </c>
      <c r="O79" s="128">
        <v>1.6250000000000001E-2</v>
      </c>
      <c r="P79" s="128">
        <v>3.7400000000000003E-2</v>
      </c>
      <c r="R79" s="124">
        <v>10000</v>
      </c>
      <c r="S79" s="126">
        <v>3.165</v>
      </c>
      <c r="T79" s="130">
        <v>99.138999999999996</v>
      </c>
      <c r="U79" s="124">
        <v>31.378</v>
      </c>
      <c r="W79" t="s">
        <v>236</v>
      </c>
      <c r="X79" s="128">
        <v>0</v>
      </c>
      <c r="Y79" s="128">
        <v>5.5989427311080803E-3</v>
      </c>
      <c r="Z79" s="128">
        <v>1.21276612444857E-3</v>
      </c>
    </row>
    <row r="80" spans="1:26">
      <c r="A80">
        <v>13710</v>
      </c>
      <c r="B80">
        <v>15444</v>
      </c>
      <c r="C80" t="s">
        <v>1943</v>
      </c>
      <c r="D80" t="s">
        <v>1984</v>
      </c>
      <c r="E80" t="s">
        <v>1985</v>
      </c>
      <c r="F80" t="s">
        <v>781</v>
      </c>
      <c r="G80" t="s">
        <v>122</v>
      </c>
      <c r="H80" t="s">
        <v>129</v>
      </c>
      <c r="I80" t="s">
        <v>1036</v>
      </c>
      <c r="J80" t="s">
        <v>1946</v>
      </c>
      <c r="K80" t="s">
        <v>1057</v>
      </c>
      <c r="L80" t="s">
        <v>131</v>
      </c>
      <c r="M80" s="118" t="s">
        <v>3672</v>
      </c>
      <c r="N80" t="s">
        <v>790</v>
      </c>
      <c r="O80" s="128">
        <v>1.7500000000000002E-2</v>
      </c>
      <c r="P80" s="128">
        <v>3.7440000000000001E-2</v>
      </c>
      <c r="R80" s="124">
        <v>10000</v>
      </c>
      <c r="S80" s="126">
        <v>3.165</v>
      </c>
      <c r="T80" s="130">
        <v>98.938999999999993</v>
      </c>
      <c r="U80" s="124">
        <v>31.314</v>
      </c>
      <c r="W80" t="s">
        <v>236</v>
      </c>
      <c r="X80" s="128">
        <v>0</v>
      </c>
      <c r="Y80" s="128">
        <v>5.5876442478044099E-3</v>
      </c>
      <c r="Z80" s="128">
        <v>1.21031880207605E-3</v>
      </c>
    </row>
    <row r="81" spans="1:26">
      <c r="A81">
        <v>13710</v>
      </c>
      <c r="B81">
        <v>15444</v>
      </c>
      <c r="C81" t="s">
        <v>1943</v>
      </c>
      <c r="D81" t="s">
        <v>2011</v>
      </c>
      <c r="E81" t="s">
        <v>1990</v>
      </c>
      <c r="F81" t="s">
        <v>781</v>
      </c>
      <c r="G81" t="s">
        <v>122</v>
      </c>
      <c r="H81" t="s">
        <v>129</v>
      </c>
      <c r="I81" t="s">
        <v>1036</v>
      </c>
      <c r="J81" t="s">
        <v>1946</v>
      </c>
      <c r="K81" t="s">
        <v>1057</v>
      </c>
      <c r="L81" t="s">
        <v>131</v>
      </c>
      <c r="M81" s="118" t="s">
        <v>3677</v>
      </c>
      <c r="N81" t="s">
        <v>2012</v>
      </c>
      <c r="O81" s="128">
        <v>3.7499999999999999E-2</v>
      </c>
      <c r="P81" s="128">
        <v>3.8530000000000002E-2</v>
      </c>
      <c r="R81" s="124">
        <v>10000</v>
      </c>
      <c r="S81" s="126">
        <v>3.165</v>
      </c>
      <c r="T81" s="130">
        <v>100.336</v>
      </c>
      <c r="U81" s="124">
        <v>31.756</v>
      </c>
      <c r="W81" t="s">
        <v>236</v>
      </c>
      <c r="X81" s="128">
        <v>0</v>
      </c>
      <c r="Y81" s="128">
        <v>5.6665203230652399E-3</v>
      </c>
      <c r="Z81" s="128">
        <v>1.2274038548618701E-3</v>
      </c>
    </row>
    <row r="82" spans="1:26">
      <c r="A82">
        <v>13710</v>
      </c>
      <c r="B82">
        <v>15444</v>
      </c>
      <c r="C82" t="s">
        <v>1943</v>
      </c>
      <c r="D82" t="s">
        <v>2013</v>
      </c>
      <c r="E82" t="s">
        <v>2014</v>
      </c>
      <c r="F82" t="s">
        <v>781</v>
      </c>
      <c r="G82" t="s">
        <v>122</v>
      </c>
      <c r="H82" t="s">
        <v>129</v>
      </c>
      <c r="I82" t="s">
        <v>1036</v>
      </c>
      <c r="J82" t="s">
        <v>1946</v>
      </c>
      <c r="K82" t="s">
        <v>1057</v>
      </c>
      <c r="L82" t="s">
        <v>131</v>
      </c>
      <c r="M82" s="118" t="s">
        <v>3685</v>
      </c>
      <c r="N82" t="s">
        <v>1861</v>
      </c>
      <c r="O82" s="128">
        <v>3.5000000000000003E-2</v>
      </c>
      <c r="P82" s="128">
        <v>3.5319999999999997E-2</v>
      </c>
      <c r="R82" s="124">
        <v>10000</v>
      </c>
      <c r="S82" s="126">
        <v>3.165</v>
      </c>
      <c r="T82" s="130">
        <v>99.512</v>
      </c>
      <c r="U82" s="124">
        <v>31.495000000000001</v>
      </c>
      <c r="W82" t="s">
        <v>236</v>
      </c>
      <c r="X82" s="128">
        <v>0</v>
      </c>
      <c r="Y82" s="128">
        <v>5.6199704137228097E-3</v>
      </c>
      <c r="Z82" s="128">
        <v>1.21732085243482E-3</v>
      </c>
    </row>
    <row r="83" spans="1:26">
      <c r="A83">
        <v>13710</v>
      </c>
      <c r="B83">
        <v>15444</v>
      </c>
      <c r="C83" t="s">
        <v>1943</v>
      </c>
      <c r="D83" t="s">
        <v>2015</v>
      </c>
      <c r="E83" t="s">
        <v>2016</v>
      </c>
      <c r="F83" t="s">
        <v>781</v>
      </c>
      <c r="G83" t="s">
        <v>122</v>
      </c>
      <c r="H83" t="s">
        <v>129</v>
      </c>
      <c r="I83" t="s">
        <v>1036</v>
      </c>
      <c r="J83" t="s">
        <v>1946</v>
      </c>
      <c r="K83" t="s">
        <v>1057</v>
      </c>
      <c r="L83" t="s">
        <v>131</v>
      </c>
      <c r="M83" s="118" t="s">
        <v>3686</v>
      </c>
      <c r="N83" t="s">
        <v>2017</v>
      </c>
      <c r="O83" s="128">
        <v>3.5000000000000003E-2</v>
      </c>
      <c r="P83" s="128">
        <v>3.5369999999999999E-2</v>
      </c>
      <c r="R83" s="124">
        <v>5000</v>
      </c>
      <c r="S83" s="126">
        <v>3.165</v>
      </c>
      <c r="T83" s="130">
        <v>100.911</v>
      </c>
      <c r="U83" s="124">
        <v>15.968999999999999</v>
      </c>
      <c r="W83" t="s">
        <v>236</v>
      </c>
      <c r="X83" s="128">
        <v>0</v>
      </c>
      <c r="Y83" s="128">
        <v>2.8494998534721299E-3</v>
      </c>
      <c r="Z83" s="128">
        <v>6.1721954659612005E-4</v>
      </c>
    </row>
    <row r="84" spans="1:26">
      <c r="A84">
        <v>13710</v>
      </c>
      <c r="B84">
        <v>15444</v>
      </c>
      <c r="C84" t="s">
        <v>1943</v>
      </c>
      <c r="D84" t="s">
        <v>1986</v>
      </c>
      <c r="E84" t="s">
        <v>1987</v>
      </c>
      <c r="F84" t="s">
        <v>781</v>
      </c>
      <c r="G84" t="s">
        <v>122</v>
      </c>
      <c r="H84" t="s">
        <v>129</v>
      </c>
      <c r="I84" t="s">
        <v>1036</v>
      </c>
      <c r="J84" t="s">
        <v>1946</v>
      </c>
      <c r="K84" t="s">
        <v>1057</v>
      </c>
      <c r="L84" t="s">
        <v>131</v>
      </c>
      <c r="M84" s="118" t="s">
        <v>3670</v>
      </c>
      <c r="N84" t="s">
        <v>1988</v>
      </c>
      <c r="O84" s="128">
        <v>0.04</v>
      </c>
      <c r="P84" s="128">
        <v>3.8850000000000003E-2</v>
      </c>
      <c r="R84" s="124">
        <v>10000</v>
      </c>
      <c r="S84" s="126">
        <v>3.165</v>
      </c>
      <c r="T84" s="130">
        <v>100.64400000000001</v>
      </c>
      <c r="U84" s="124">
        <v>31.853999999999999</v>
      </c>
      <c r="W84" t="s">
        <v>236</v>
      </c>
      <c r="X84" s="128">
        <v>0</v>
      </c>
      <c r="Y84" s="128">
        <v>5.6839416513446601E-3</v>
      </c>
      <c r="Z84" s="128">
        <v>1.2311774238720999E-3</v>
      </c>
    </row>
    <row r="85" spans="1:26">
      <c r="A85">
        <v>13710</v>
      </c>
      <c r="B85">
        <v>15444</v>
      </c>
      <c r="C85" t="s">
        <v>1943</v>
      </c>
      <c r="D85" t="s">
        <v>1989</v>
      </c>
      <c r="E85" t="s">
        <v>1990</v>
      </c>
      <c r="F85" t="s">
        <v>781</v>
      </c>
      <c r="G85" t="s">
        <v>122</v>
      </c>
      <c r="H85" t="s">
        <v>129</v>
      </c>
      <c r="I85" t="s">
        <v>1036</v>
      </c>
      <c r="J85" t="s">
        <v>1946</v>
      </c>
      <c r="K85" t="s">
        <v>1057</v>
      </c>
      <c r="L85" t="s">
        <v>131</v>
      </c>
      <c r="M85" s="118" t="s">
        <v>3677</v>
      </c>
      <c r="N85" t="s">
        <v>1991</v>
      </c>
      <c r="O85" s="128">
        <v>4.1250000000000002E-2</v>
      </c>
      <c r="P85" s="128">
        <v>3.8530000000000002E-2</v>
      </c>
      <c r="R85" s="124">
        <v>20000</v>
      </c>
      <c r="S85" s="126">
        <v>3.165</v>
      </c>
      <c r="T85" s="130">
        <v>100.664</v>
      </c>
      <c r="U85" s="124">
        <v>63.72</v>
      </c>
      <c r="W85" t="s">
        <v>236</v>
      </c>
      <c r="X85" s="128">
        <v>0</v>
      </c>
      <c r="Y85" s="128">
        <v>1.1370099852088001E-2</v>
      </c>
      <c r="Z85" s="128">
        <v>2.4628349662510398E-3</v>
      </c>
    </row>
    <row r="86" spans="1:26">
      <c r="A86">
        <v>13710</v>
      </c>
      <c r="B86">
        <v>15444</v>
      </c>
      <c r="C86" t="s">
        <v>1943</v>
      </c>
      <c r="D86" t="s">
        <v>1992</v>
      </c>
      <c r="E86" t="s">
        <v>1993</v>
      </c>
      <c r="F86" t="s">
        <v>781</v>
      </c>
      <c r="G86" t="s">
        <v>122</v>
      </c>
      <c r="H86" t="s">
        <v>129</v>
      </c>
      <c r="I86" t="s">
        <v>1036</v>
      </c>
      <c r="J86" t="s">
        <v>1946</v>
      </c>
      <c r="K86" t="s">
        <v>1057</v>
      </c>
      <c r="L86" t="s">
        <v>131</v>
      </c>
      <c r="M86" s="118" t="s">
        <v>3675</v>
      </c>
      <c r="N86" t="s">
        <v>1994</v>
      </c>
      <c r="O86" s="128">
        <v>4.2500000000000003E-2</v>
      </c>
      <c r="P86" s="128">
        <v>3.8920000000000003E-2</v>
      </c>
      <c r="R86" s="124">
        <v>10000</v>
      </c>
      <c r="S86" s="126">
        <v>3.165</v>
      </c>
      <c r="T86" s="130">
        <v>101.58499999999999</v>
      </c>
      <c r="U86" s="124">
        <v>32.152000000000001</v>
      </c>
      <c r="W86" t="s">
        <v>236</v>
      </c>
      <c r="X86" s="128">
        <v>0</v>
      </c>
      <c r="Y86" s="128">
        <v>5.7370393836037696E-3</v>
      </c>
      <c r="Z86" s="128">
        <v>1.24267872582526E-3</v>
      </c>
    </row>
    <row r="87" spans="1:26">
      <c r="A87">
        <v>13710</v>
      </c>
      <c r="B87">
        <v>15444</v>
      </c>
      <c r="C87" t="s">
        <v>1943</v>
      </c>
      <c r="D87" t="s">
        <v>2001</v>
      </c>
      <c r="E87" t="s">
        <v>2002</v>
      </c>
      <c r="F87" t="s">
        <v>781</v>
      </c>
      <c r="G87" t="s">
        <v>122</v>
      </c>
      <c r="H87" t="s">
        <v>129</v>
      </c>
      <c r="I87" t="s">
        <v>1036</v>
      </c>
      <c r="J87" t="s">
        <v>1946</v>
      </c>
      <c r="K87" t="s">
        <v>1057</v>
      </c>
      <c r="L87" t="s">
        <v>131</v>
      </c>
      <c r="M87" s="118" t="s">
        <v>3668</v>
      </c>
      <c r="N87" t="s">
        <v>2003</v>
      </c>
      <c r="O87" s="128">
        <v>3.3750000000000002E-2</v>
      </c>
      <c r="P87" s="128">
        <v>3.5340000000000003E-2</v>
      </c>
      <c r="R87" s="124">
        <v>5000</v>
      </c>
      <c r="S87" s="126">
        <v>3.165</v>
      </c>
      <c r="T87" s="130">
        <v>100.373</v>
      </c>
      <c r="U87" s="124">
        <v>15.884</v>
      </c>
      <c r="W87" t="s">
        <v>236</v>
      </c>
      <c r="X87" s="128">
        <v>0</v>
      </c>
      <c r="Y87" s="128">
        <v>2.83431839896211E-3</v>
      </c>
      <c r="Z87" s="128">
        <v>6.1393114829775696E-4</v>
      </c>
    </row>
    <row r="88" spans="1:26">
      <c r="A88">
        <v>559</v>
      </c>
      <c r="B88">
        <v>556</v>
      </c>
      <c r="C88" t="s">
        <v>1814</v>
      </c>
      <c r="D88" t="s">
        <v>1815</v>
      </c>
      <c r="E88" t="s">
        <v>1816</v>
      </c>
      <c r="F88" t="s">
        <v>1530</v>
      </c>
      <c r="G88" t="s">
        <v>39</v>
      </c>
      <c r="H88" t="s">
        <v>39</v>
      </c>
      <c r="I88" t="s">
        <v>41</v>
      </c>
      <c r="J88" t="s">
        <v>1817</v>
      </c>
      <c r="K88" t="s">
        <v>304</v>
      </c>
      <c r="L88" t="s">
        <v>46</v>
      </c>
      <c r="M88" s="118" t="s">
        <v>1818</v>
      </c>
      <c r="N88" t="s">
        <v>1819</v>
      </c>
      <c r="O88" s="128">
        <v>0</v>
      </c>
      <c r="P88" s="128">
        <v>3.8980000000000001E-2</v>
      </c>
      <c r="R88" s="124">
        <v>2432000</v>
      </c>
      <c r="S88" s="126">
        <v>1</v>
      </c>
      <c r="T88" s="130">
        <v>98.06</v>
      </c>
      <c r="U88" s="124">
        <v>2384.819</v>
      </c>
      <c r="W88" t="s">
        <v>236</v>
      </c>
      <c r="X88" s="128">
        <v>1.35E-4</v>
      </c>
      <c r="Y88" s="128">
        <v>1.77807491903334E-2</v>
      </c>
      <c r="Z88" s="128">
        <v>6.7987710701841002E-3</v>
      </c>
    </row>
    <row r="89" spans="1:26">
      <c r="A89">
        <v>559</v>
      </c>
      <c r="B89">
        <v>556</v>
      </c>
      <c r="C89" t="s">
        <v>1814</v>
      </c>
      <c r="D89" t="s">
        <v>1820</v>
      </c>
      <c r="E89" t="s">
        <v>1821</v>
      </c>
      <c r="F89" t="s">
        <v>1530</v>
      </c>
      <c r="G89" t="s">
        <v>39</v>
      </c>
      <c r="H89" t="s">
        <v>39</v>
      </c>
      <c r="I89" t="s">
        <v>41</v>
      </c>
      <c r="J89" t="s">
        <v>1817</v>
      </c>
      <c r="K89" t="s">
        <v>304</v>
      </c>
      <c r="L89" t="s">
        <v>46</v>
      </c>
      <c r="M89" s="118" t="s">
        <v>1822</v>
      </c>
      <c r="N89" t="s">
        <v>681</v>
      </c>
      <c r="O89" s="128">
        <v>0</v>
      </c>
      <c r="P89" s="128">
        <v>3.9390000000000001E-2</v>
      </c>
      <c r="R89" s="124">
        <v>3734000</v>
      </c>
      <c r="S89" s="126">
        <v>1</v>
      </c>
      <c r="T89" s="130">
        <v>97.75</v>
      </c>
      <c r="U89" s="124">
        <v>3649.9850000000001</v>
      </c>
      <c r="W89" t="s">
        <v>236</v>
      </c>
      <c r="X89" s="128">
        <v>2.0699999999999999E-4</v>
      </c>
      <c r="Y89" s="128">
        <v>2.7213579894643201E-2</v>
      </c>
      <c r="Z89" s="128">
        <v>1.0405573900363599E-2</v>
      </c>
    </row>
    <row r="90" spans="1:26">
      <c r="A90">
        <v>559</v>
      </c>
      <c r="B90">
        <v>556</v>
      </c>
      <c r="C90" t="s">
        <v>1814</v>
      </c>
      <c r="D90" t="s">
        <v>1823</v>
      </c>
      <c r="E90" t="s">
        <v>1824</v>
      </c>
      <c r="F90" t="s">
        <v>1530</v>
      </c>
      <c r="G90" t="s">
        <v>39</v>
      </c>
      <c r="H90" t="s">
        <v>39</v>
      </c>
      <c r="I90" t="s">
        <v>41</v>
      </c>
      <c r="J90" t="s">
        <v>1817</v>
      </c>
      <c r="K90" t="s">
        <v>304</v>
      </c>
      <c r="L90" t="s">
        <v>46</v>
      </c>
      <c r="M90" s="118" t="s">
        <v>1825</v>
      </c>
      <c r="N90" t="s">
        <v>1826</v>
      </c>
      <c r="O90" s="128">
        <v>0</v>
      </c>
      <c r="P90" s="128">
        <v>3.866E-2</v>
      </c>
      <c r="R90" s="124">
        <v>673000</v>
      </c>
      <c r="S90" s="126">
        <v>1</v>
      </c>
      <c r="T90" s="130">
        <v>96.87</v>
      </c>
      <c r="U90" s="124">
        <v>651.93499999999995</v>
      </c>
      <c r="W90" t="s">
        <v>236</v>
      </c>
      <c r="X90" s="128">
        <v>3.4E-5</v>
      </c>
      <c r="Y90" s="128">
        <v>4.8607016001359403E-3</v>
      </c>
      <c r="Z90" s="128">
        <v>1.85857170955248E-3</v>
      </c>
    </row>
    <row r="91" spans="1:26">
      <c r="A91">
        <v>559</v>
      </c>
      <c r="B91">
        <v>556</v>
      </c>
      <c r="C91" t="s">
        <v>1814</v>
      </c>
      <c r="D91" t="s">
        <v>1827</v>
      </c>
      <c r="E91" t="s">
        <v>1828</v>
      </c>
      <c r="F91" t="s">
        <v>1530</v>
      </c>
      <c r="G91" t="s">
        <v>39</v>
      </c>
      <c r="H91" t="s">
        <v>39</v>
      </c>
      <c r="I91" t="s">
        <v>41</v>
      </c>
      <c r="J91" t="s">
        <v>1817</v>
      </c>
      <c r="K91" t="s">
        <v>304</v>
      </c>
      <c r="L91" t="s">
        <v>46</v>
      </c>
      <c r="M91" s="118" t="s">
        <v>1829</v>
      </c>
      <c r="N91" t="s">
        <v>1830</v>
      </c>
      <c r="O91" s="128">
        <v>0</v>
      </c>
      <c r="P91" s="128">
        <v>5.2449999999999997E-2</v>
      </c>
      <c r="R91" s="124">
        <v>2039000</v>
      </c>
      <c r="S91" s="126">
        <v>1</v>
      </c>
      <c r="T91" s="130">
        <v>99.97</v>
      </c>
      <c r="U91" s="124">
        <v>2038.3879999999999</v>
      </c>
      <c r="W91" t="s">
        <v>236</v>
      </c>
      <c r="X91" s="128">
        <v>1.13E-4</v>
      </c>
      <c r="Y91" s="128">
        <v>1.5197827623498699E-2</v>
      </c>
      <c r="Z91" s="128">
        <v>5.8111471946559997E-3</v>
      </c>
    </row>
    <row r="92" spans="1:26">
      <c r="A92">
        <v>559</v>
      </c>
      <c r="B92">
        <v>556</v>
      </c>
      <c r="C92" t="s">
        <v>1814</v>
      </c>
      <c r="D92" t="s">
        <v>1831</v>
      </c>
      <c r="E92" t="s">
        <v>1832</v>
      </c>
      <c r="F92" t="s">
        <v>1530</v>
      </c>
      <c r="G92" t="s">
        <v>39</v>
      </c>
      <c r="H92" t="s">
        <v>39</v>
      </c>
      <c r="I92" t="s">
        <v>41</v>
      </c>
      <c r="J92" t="s">
        <v>1817</v>
      </c>
      <c r="K92" t="s">
        <v>304</v>
      </c>
      <c r="L92" t="s">
        <v>46</v>
      </c>
      <c r="M92" s="118" t="s">
        <v>1833</v>
      </c>
      <c r="N92" t="s">
        <v>670</v>
      </c>
      <c r="O92" s="128">
        <v>0</v>
      </c>
      <c r="P92" s="128">
        <v>3.9789999999999999E-2</v>
      </c>
      <c r="R92" s="124">
        <v>930000</v>
      </c>
      <c r="S92" s="126">
        <v>1</v>
      </c>
      <c r="T92" s="130">
        <v>99.35</v>
      </c>
      <c r="U92" s="124">
        <v>923.95500000000004</v>
      </c>
      <c r="W92" t="s">
        <v>236</v>
      </c>
      <c r="X92" s="128">
        <v>2.6999999999999999E-5</v>
      </c>
      <c r="Y92" s="128">
        <v>6.8888291901350396E-3</v>
      </c>
      <c r="Z92" s="128">
        <v>2.6340606969920198E-3</v>
      </c>
    </row>
    <row r="93" spans="1:26">
      <c r="A93">
        <v>559</v>
      </c>
      <c r="B93">
        <v>556</v>
      </c>
      <c r="C93" t="s">
        <v>1814</v>
      </c>
      <c r="D93" t="s">
        <v>1834</v>
      </c>
      <c r="E93" t="s">
        <v>1835</v>
      </c>
      <c r="F93" t="s">
        <v>1530</v>
      </c>
      <c r="G93" t="s">
        <v>39</v>
      </c>
      <c r="H93" t="s">
        <v>39</v>
      </c>
      <c r="I93" t="s">
        <v>41</v>
      </c>
      <c r="J93" t="s">
        <v>1817</v>
      </c>
      <c r="K93" t="s">
        <v>304</v>
      </c>
      <c r="L93" t="s">
        <v>46</v>
      </c>
      <c r="M93" s="118" t="s">
        <v>1836</v>
      </c>
      <c r="N93" t="s">
        <v>1837</v>
      </c>
      <c r="O93" s="128">
        <v>0</v>
      </c>
      <c r="P93" s="128">
        <v>3.9239999999999997E-2</v>
      </c>
      <c r="R93" s="124">
        <v>2553000</v>
      </c>
      <c r="S93" s="126">
        <v>1</v>
      </c>
      <c r="T93" s="130">
        <v>98.41</v>
      </c>
      <c r="U93" s="124">
        <v>2512.4070000000002</v>
      </c>
      <c r="W93" t="s">
        <v>236</v>
      </c>
      <c r="X93" s="128">
        <v>1.4200000000000001E-4</v>
      </c>
      <c r="Y93" s="128">
        <v>1.8732021305960099E-2</v>
      </c>
      <c r="Z93" s="128">
        <v>7.1625061001518902E-3</v>
      </c>
    </row>
    <row r="94" spans="1:26">
      <c r="A94">
        <v>559</v>
      </c>
      <c r="B94">
        <v>556</v>
      </c>
      <c r="C94" t="s">
        <v>1814</v>
      </c>
      <c r="D94" t="s">
        <v>1838</v>
      </c>
      <c r="E94" t="s">
        <v>1839</v>
      </c>
      <c r="F94" t="s">
        <v>1523</v>
      </c>
      <c r="G94" t="s">
        <v>39</v>
      </c>
      <c r="H94" t="s">
        <v>39</v>
      </c>
      <c r="I94" t="s">
        <v>41</v>
      </c>
      <c r="J94" t="s">
        <v>1817</v>
      </c>
      <c r="K94" t="s">
        <v>304</v>
      </c>
      <c r="L94" t="s">
        <v>46</v>
      </c>
      <c r="M94" s="118" t="s">
        <v>1840</v>
      </c>
      <c r="N94" t="s">
        <v>1841</v>
      </c>
      <c r="O94" s="128">
        <v>0.02</v>
      </c>
      <c r="P94" s="128">
        <v>2.3699999999999999E-2</v>
      </c>
      <c r="R94" s="124">
        <v>270000</v>
      </c>
      <c r="S94" s="126">
        <v>1</v>
      </c>
      <c r="T94" s="130">
        <v>92.83</v>
      </c>
      <c r="U94" s="124">
        <v>250.64099999999999</v>
      </c>
      <c r="W94" t="s">
        <v>236</v>
      </c>
      <c r="X94" s="128">
        <v>5.1999999999999997E-5</v>
      </c>
      <c r="Y94" s="128">
        <v>1.8687306600912799E-3</v>
      </c>
      <c r="Z94" s="128">
        <v>7.1454086741754399E-4</v>
      </c>
    </row>
    <row r="95" spans="1:26">
      <c r="A95">
        <v>559</v>
      </c>
      <c r="B95">
        <v>556</v>
      </c>
      <c r="C95" t="s">
        <v>1814</v>
      </c>
      <c r="D95" t="s">
        <v>1842</v>
      </c>
      <c r="E95" t="s">
        <v>1843</v>
      </c>
      <c r="F95" t="s">
        <v>1523</v>
      </c>
      <c r="G95" t="s">
        <v>39</v>
      </c>
      <c r="H95" t="s">
        <v>39</v>
      </c>
      <c r="I95" t="s">
        <v>41</v>
      </c>
      <c r="J95" t="s">
        <v>1817</v>
      </c>
      <c r="K95" t="s">
        <v>304</v>
      </c>
      <c r="L95" t="s">
        <v>46</v>
      </c>
      <c r="M95" s="118" t="s">
        <v>1844</v>
      </c>
      <c r="N95" t="s">
        <v>1845</v>
      </c>
      <c r="O95" s="128">
        <v>7.4999999999999997E-3</v>
      </c>
      <c r="P95" s="128">
        <v>1.069E-2</v>
      </c>
      <c r="R95" s="124">
        <v>4249000</v>
      </c>
      <c r="S95" s="126">
        <v>1</v>
      </c>
      <c r="T95" s="130">
        <v>119.45</v>
      </c>
      <c r="U95" s="124">
        <v>5075.4309999999996</v>
      </c>
      <c r="W95" t="s">
        <v>236</v>
      </c>
      <c r="X95" s="128">
        <v>1.74E-4</v>
      </c>
      <c r="Y95" s="128">
        <v>3.7841424940502202E-2</v>
      </c>
      <c r="Z95" s="128">
        <v>1.44693107352247E-2</v>
      </c>
    </row>
    <row r="96" spans="1:26">
      <c r="A96">
        <v>559</v>
      </c>
      <c r="B96">
        <v>556</v>
      </c>
      <c r="C96" t="s">
        <v>1814</v>
      </c>
      <c r="D96" t="s">
        <v>1846</v>
      </c>
      <c r="E96" t="s">
        <v>1847</v>
      </c>
      <c r="F96" t="s">
        <v>1523</v>
      </c>
      <c r="G96" t="s">
        <v>39</v>
      </c>
      <c r="H96" t="s">
        <v>39</v>
      </c>
      <c r="I96" t="s">
        <v>41</v>
      </c>
      <c r="J96" t="s">
        <v>1817</v>
      </c>
      <c r="K96" t="s">
        <v>304</v>
      </c>
      <c r="L96" t="s">
        <v>46</v>
      </c>
      <c r="M96" s="118" t="s">
        <v>1848</v>
      </c>
      <c r="N96" t="s">
        <v>1849</v>
      </c>
      <c r="O96" s="128">
        <v>0.02</v>
      </c>
      <c r="P96" s="128">
        <v>2.0559999999999998E-2</v>
      </c>
      <c r="R96" s="124">
        <v>8935000</v>
      </c>
      <c r="S96" s="126">
        <v>1</v>
      </c>
      <c r="T96" s="130">
        <v>103.04</v>
      </c>
      <c r="U96" s="124">
        <v>9206.6239999999998</v>
      </c>
      <c r="W96" t="s">
        <v>236</v>
      </c>
      <c r="X96" s="128">
        <v>5.8500000000000002E-4</v>
      </c>
      <c r="Y96" s="128">
        <v>6.8642802034512299E-2</v>
      </c>
      <c r="Z96" s="128">
        <v>2.6246739755056699E-2</v>
      </c>
    </row>
    <row r="97" spans="1:26">
      <c r="A97">
        <v>559</v>
      </c>
      <c r="B97">
        <v>556</v>
      </c>
      <c r="C97" t="s">
        <v>1814</v>
      </c>
      <c r="D97" t="s">
        <v>1850</v>
      </c>
      <c r="E97" t="s">
        <v>1851</v>
      </c>
      <c r="F97" t="s">
        <v>1530</v>
      </c>
      <c r="G97" t="s">
        <v>39</v>
      </c>
      <c r="H97" t="s">
        <v>39</v>
      </c>
      <c r="I97" t="s">
        <v>41</v>
      </c>
      <c r="J97" t="s">
        <v>1817</v>
      </c>
      <c r="K97" t="s">
        <v>304</v>
      </c>
      <c r="L97" t="s">
        <v>46</v>
      </c>
      <c r="M97" s="118" t="s">
        <v>1852</v>
      </c>
      <c r="N97" t="s">
        <v>1853</v>
      </c>
      <c r="O97" s="128">
        <v>0</v>
      </c>
      <c r="P97" s="128">
        <v>4.0570000000000002E-2</v>
      </c>
      <c r="R97" s="124">
        <v>676000</v>
      </c>
      <c r="S97" s="126">
        <v>1</v>
      </c>
      <c r="T97" s="130">
        <v>99.37</v>
      </c>
      <c r="U97" s="124">
        <v>671.74099999999999</v>
      </c>
      <c r="W97" t="s">
        <v>236</v>
      </c>
      <c r="X97" s="128">
        <v>1.74E-4</v>
      </c>
      <c r="Y97" s="128">
        <v>5.00837203843947E-3</v>
      </c>
      <c r="Z97" s="128">
        <v>1.9150360065915101E-3</v>
      </c>
    </row>
    <row r="98" spans="1:26">
      <c r="A98">
        <v>559</v>
      </c>
      <c r="B98">
        <v>556</v>
      </c>
      <c r="C98" t="s">
        <v>1814</v>
      </c>
      <c r="D98" t="s">
        <v>1854</v>
      </c>
      <c r="E98" t="s">
        <v>1855</v>
      </c>
      <c r="F98" t="s">
        <v>1526</v>
      </c>
      <c r="G98" t="s">
        <v>39</v>
      </c>
      <c r="H98" t="s">
        <v>39</v>
      </c>
      <c r="I98" t="s">
        <v>41</v>
      </c>
      <c r="J98" t="s">
        <v>1817</v>
      </c>
      <c r="K98" t="s">
        <v>304</v>
      </c>
      <c r="L98" t="s">
        <v>46</v>
      </c>
      <c r="M98" s="118" t="s">
        <v>1856</v>
      </c>
      <c r="N98" t="s">
        <v>1857</v>
      </c>
      <c r="O98" s="128">
        <v>2.2499999999999999E-2</v>
      </c>
      <c r="P98" s="128">
        <v>3.9239999999999997E-2</v>
      </c>
      <c r="R98" s="124">
        <v>3196000</v>
      </c>
      <c r="S98" s="126">
        <v>1</v>
      </c>
      <c r="T98" s="130">
        <v>97.23</v>
      </c>
      <c r="U98" s="124">
        <v>3107.471</v>
      </c>
      <c r="W98" t="s">
        <v>236</v>
      </c>
      <c r="X98" s="128">
        <v>9.2E-5</v>
      </c>
      <c r="Y98" s="128">
        <v>2.31686992922083E-2</v>
      </c>
      <c r="Z98" s="128">
        <v>8.8589451881643001E-3</v>
      </c>
    </row>
    <row r="99" spans="1:26">
      <c r="A99">
        <v>559</v>
      </c>
      <c r="B99">
        <v>556</v>
      </c>
      <c r="C99" t="s">
        <v>1814</v>
      </c>
      <c r="D99" t="s">
        <v>1858</v>
      </c>
      <c r="E99" t="s">
        <v>1859</v>
      </c>
      <c r="F99" t="s">
        <v>1526</v>
      </c>
      <c r="G99" t="s">
        <v>39</v>
      </c>
      <c r="H99" t="s">
        <v>39</v>
      </c>
      <c r="I99" t="s">
        <v>41</v>
      </c>
      <c r="J99" t="s">
        <v>1817</v>
      </c>
      <c r="K99" t="s">
        <v>304</v>
      </c>
      <c r="L99" t="s">
        <v>46</v>
      </c>
      <c r="M99" s="118" t="s">
        <v>1860</v>
      </c>
      <c r="N99" t="s">
        <v>1861</v>
      </c>
      <c r="O99" s="128">
        <v>3.7499999999999999E-2</v>
      </c>
      <c r="P99" s="128">
        <v>3.85E-2</v>
      </c>
      <c r="R99" s="124">
        <v>3008195</v>
      </c>
      <c r="S99" s="126">
        <v>1</v>
      </c>
      <c r="T99" s="130">
        <v>101.74</v>
      </c>
      <c r="U99" s="124">
        <v>3060.538</v>
      </c>
      <c r="W99" t="s">
        <v>236</v>
      </c>
      <c r="X99" s="128">
        <v>8.2999999999999998E-5</v>
      </c>
      <c r="Y99" s="128">
        <v>2.2818774408022099E-2</v>
      </c>
      <c r="Z99" s="128">
        <v>8.7251454728724392E-3</v>
      </c>
    </row>
    <row r="100" spans="1:26">
      <c r="A100">
        <v>559</v>
      </c>
      <c r="B100">
        <v>556</v>
      </c>
      <c r="C100" t="s">
        <v>1814</v>
      </c>
      <c r="D100" t="s">
        <v>1862</v>
      </c>
      <c r="E100" t="s">
        <v>1863</v>
      </c>
      <c r="F100" t="s">
        <v>1526</v>
      </c>
      <c r="G100" t="s">
        <v>39</v>
      </c>
      <c r="H100" t="s">
        <v>39</v>
      </c>
      <c r="I100" t="s">
        <v>41</v>
      </c>
      <c r="J100" t="s">
        <v>1817</v>
      </c>
      <c r="K100" t="s">
        <v>304</v>
      </c>
      <c r="L100" t="s">
        <v>46</v>
      </c>
      <c r="M100" s="118" t="s">
        <v>1864</v>
      </c>
      <c r="N100" t="s">
        <v>81</v>
      </c>
      <c r="O100" s="128">
        <v>0.02</v>
      </c>
      <c r="P100" s="128">
        <v>3.7850000000000002E-2</v>
      </c>
      <c r="R100" s="124">
        <v>3182000</v>
      </c>
      <c r="S100" s="126">
        <v>1</v>
      </c>
      <c r="T100" s="130">
        <v>98.31</v>
      </c>
      <c r="U100" s="124">
        <v>3128.2240000000002</v>
      </c>
      <c r="W100" t="s">
        <v>236</v>
      </c>
      <c r="X100" s="128">
        <v>1.13E-4</v>
      </c>
      <c r="Y100" s="128">
        <v>2.3323432615491899E-2</v>
      </c>
      <c r="Z100" s="128">
        <v>8.9181100990841592E-3</v>
      </c>
    </row>
    <row r="101" spans="1:26">
      <c r="A101">
        <v>559</v>
      </c>
      <c r="B101">
        <v>556</v>
      </c>
      <c r="C101" t="s">
        <v>1814</v>
      </c>
      <c r="D101" t="s">
        <v>1865</v>
      </c>
      <c r="E101" t="s">
        <v>1866</v>
      </c>
      <c r="F101" t="s">
        <v>1526</v>
      </c>
      <c r="G101" t="s">
        <v>39</v>
      </c>
      <c r="H101" t="s">
        <v>39</v>
      </c>
      <c r="I101" t="s">
        <v>41</v>
      </c>
      <c r="J101" t="s">
        <v>1817</v>
      </c>
      <c r="K101" t="s">
        <v>304</v>
      </c>
      <c r="L101" t="s">
        <v>46</v>
      </c>
      <c r="M101" s="118" t="s">
        <v>1867</v>
      </c>
      <c r="N101" t="s">
        <v>1868</v>
      </c>
      <c r="O101" s="128">
        <v>0.04</v>
      </c>
      <c r="P101" s="128">
        <v>4.07E-2</v>
      </c>
      <c r="R101" s="124">
        <v>1709000</v>
      </c>
      <c r="S101" s="126">
        <v>1</v>
      </c>
      <c r="T101" s="130">
        <v>99.51</v>
      </c>
      <c r="U101" s="124">
        <v>1700.626</v>
      </c>
      <c r="W101" t="s">
        <v>236</v>
      </c>
      <c r="X101" s="128">
        <v>4.3999999999999999E-5</v>
      </c>
      <c r="Y101" s="128">
        <v>1.2679536710575401E-2</v>
      </c>
      <c r="Z101" s="128">
        <v>4.8482359459894502E-3</v>
      </c>
    </row>
    <row r="102" spans="1:26">
      <c r="A102">
        <v>559</v>
      </c>
      <c r="B102">
        <v>556</v>
      </c>
      <c r="C102" t="s">
        <v>1814</v>
      </c>
      <c r="D102" t="s">
        <v>1869</v>
      </c>
      <c r="E102" t="s">
        <v>1870</v>
      </c>
      <c r="F102" t="s">
        <v>1526</v>
      </c>
      <c r="G102" t="s">
        <v>39</v>
      </c>
      <c r="H102" t="s">
        <v>39</v>
      </c>
      <c r="I102" t="s">
        <v>41</v>
      </c>
      <c r="J102" t="s">
        <v>1817</v>
      </c>
      <c r="K102" t="s">
        <v>304</v>
      </c>
      <c r="L102" t="s">
        <v>46</v>
      </c>
      <c r="M102" s="118" t="s">
        <v>1871</v>
      </c>
      <c r="N102" t="s">
        <v>1872</v>
      </c>
      <c r="O102" s="128">
        <v>3.7499999999999999E-2</v>
      </c>
      <c r="P102" s="128">
        <v>4.4139999999999999E-2</v>
      </c>
      <c r="R102" s="124">
        <v>2606694</v>
      </c>
      <c r="S102" s="126">
        <v>1</v>
      </c>
      <c r="T102" s="130">
        <v>91.06</v>
      </c>
      <c r="U102" s="124">
        <v>2373.6559999999999</v>
      </c>
      <c r="W102" t="s">
        <v>236</v>
      </c>
      <c r="X102" s="128">
        <v>9.6000000000000002E-5</v>
      </c>
      <c r="Y102" s="128">
        <v>1.7697515229913301E-2</v>
      </c>
      <c r="Z102" s="128">
        <v>6.76694515350852E-3</v>
      </c>
    </row>
    <row r="103" spans="1:26">
      <c r="A103">
        <v>559</v>
      </c>
      <c r="B103">
        <v>556</v>
      </c>
      <c r="C103" t="s">
        <v>1814</v>
      </c>
      <c r="D103" t="s">
        <v>1873</v>
      </c>
      <c r="E103" t="s">
        <v>1874</v>
      </c>
      <c r="F103" t="s">
        <v>1526</v>
      </c>
      <c r="G103" t="s">
        <v>39</v>
      </c>
      <c r="H103" t="s">
        <v>39</v>
      </c>
      <c r="I103" t="s">
        <v>41</v>
      </c>
      <c r="J103" t="s">
        <v>1817</v>
      </c>
      <c r="K103" t="s">
        <v>304</v>
      </c>
      <c r="L103" t="s">
        <v>46</v>
      </c>
      <c r="M103" s="118" t="s">
        <v>1875</v>
      </c>
      <c r="N103" t="s">
        <v>1876</v>
      </c>
      <c r="O103" s="128">
        <v>4.1500000000000002E-2</v>
      </c>
      <c r="P103" s="128">
        <v>4.1029999999999997E-2</v>
      </c>
      <c r="R103" s="124">
        <v>5034000</v>
      </c>
      <c r="S103" s="126">
        <v>1</v>
      </c>
      <c r="T103" s="130">
        <v>102.1</v>
      </c>
      <c r="U103" s="124">
        <v>5139.7139999999999</v>
      </c>
      <c r="W103" t="s">
        <v>236</v>
      </c>
      <c r="X103" s="128">
        <v>4.37E-4</v>
      </c>
      <c r="Y103" s="128">
        <v>3.8320710242539698E-2</v>
      </c>
      <c r="Z103" s="128">
        <v>1.46525736006403E-2</v>
      </c>
    </row>
    <row r="104" spans="1:26">
      <c r="A104">
        <v>559</v>
      </c>
      <c r="B104">
        <v>556</v>
      </c>
      <c r="C104" t="s">
        <v>1814</v>
      </c>
      <c r="D104" t="s">
        <v>1877</v>
      </c>
      <c r="E104" t="s">
        <v>1878</v>
      </c>
      <c r="F104" t="s">
        <v>1526</v>
      </c>
      <c r="G104" t="s">
        <v>39</v>
      </c>
      <c r="H104" t="s">
        <v>39</v>
      </c>
      <c r="I104" t="s">
        <v>41</v>
      </c>
      <c r="J104" t="s">
        <v>1817</v>
      </c>
      <c r="K104" t="s">
        <v>304</v>
      </c>
      <c r="L104" t="s">
        <v>46</v>
      </c>
      <c r="M104" s="118" t="s">
        <v>1879</v>
      </c>
      <c r="N104" t="s">
        <v>1880</v>
      </c>
      <c r="O104" s="128">
        <v>2.8000000000000001E-2</v>
      </c>
      <c r="P104" s="128">
        <v>4.5719999999999997E-2</v>
      </c>
      <c r="R104" s="124">
        <v>5075000</v>
      </c>
      <c r="S104" s="126">
        <v>1</v>
      </c>
      <c r="T104" s="130">
        <v>73.94</v>
      </c>
      <c r="U104" s="124">
        <v>3752.4549999999999</v>
      </c>
      <c r="W104" t="s">
        <v>236</v>
      </c>
      <c r="X104" s="128">
        <v>1.4999999999999999E-4</v>
      </c>
      <c r="Y104" s="128">
        <v>2.7977576330739301E-2</v>
      </c>
      <c r="Z104" s="128">
        <v>1.06977008974801E-2</v>
      </c>
    </row>
    <row r="105" spans="1:26">
      <c r="A105">
        <v>559</v>
      </c>
      <c r="B105">
        <v>556</v>
      </c>
      <c r="C105" t="s">
        <v>1814</v>
      </c>
      <c r="D105" t="s">
        <v>1881</v>
      </c>
      <c r="E105" t="s">
        <v>1882</v>
      </c>
      <c r="F105" t="s">
        <v>1526</v>
      </c>
      <c r="G105" t="s">
        <v>39</v>
      </c>
      <c r="H105" t="s">
        <v>39</v>
      </c>
      <c r="I105" t="s">
        <v>41</v>
      </c>
      <c r="J105" t="s">
        <v>1817</v>
      </c>
      <c r="K105" t="s">
        <v>304</v>
      </c>
      <c r="L105" t="s">
        <v>46</v>
      </c>
      <c r="M105" s="118" t="s">
        <v>1883</v>
      </c>
      <c r="N105" t="s">
        <v>1884</v>
      </c>
      <c r="O105" s="128">
        <v>4.5999999999999999E-2</v>
      </c>
      <c r="P105" s="128">
        <v>3.9359999999999999E-2</v>
      </c>
      <c r="R105" s="124">
        <v>829000</v>
      </c>
      <c r="S105" s="126">
        <v>1</v>
      </c>
      <c r="T105" s="130">
        <v>104.77</v>
      </c>
      <c r="U105" s="124">
        <v>868.54300000000001</v>
      </c>
      <c r="W105" t="s">
        <v>236</v>
      </c>
      <c r="X105" s="128">
        <v>3.1999999999999999E-5</v>
      </c>
      <c r="Y105" s="128">
        <v>6.4756903073593603E-3</v>
      </c>
      <c r="Z105" s="128">
        <v>2.4760900370318401E-3</v>
      </c>
    </row>
    <row r="106" spans="1:26">
      <c r="A106">
        <v>559</v>
      </c>
      <c r="B106">
        <v>556</v>
      </c>
      <c r="C106" t="s">
        <v>1814</v>
      </c>
      <c r="D106" t="s">
        <v>1885</v>
      </c>
      <c r="E106" t="s">
        <v>1886</v>
      </c>
      <c r="F106" t="s">
        <v>1526</v>
      </c>
      <c r="G106" t="s">
        <v>39</v>
      </c>
      <c r="H106" t="s">
        <v>39</v>
      </c>
      <c r="I106" t="s">
        <v>41</v>
      </c>
      <c r="J106" t="s">
        <v>1817</v>
      </c>
      <c r="K106" t="s">
        <v>304</v>
      </c>
      <c r="L106" t="s">
        <v>46</v>
      </c>
      <c r="M106" s="118" t="s">
        <v>1887</v>
      </c>
      <c r="N106" t="s">
        <v>1888</v>
      </c>
      <c r="O106" s="128">
        <v>4.1000000000000002E-2</v>
      </c>
      <c r="P106" s="128">
        <v>3.9170000000000003E-2</v>
      </c>
      <c r="R106" s="124">
        <v>2000000</v>
      </c>
      <c r="S106" s="126">
        <v>1</v>
      </c>
      <c r="T106" s="130">
        <v>103.09</v>
      </c>
      <c r="U106" s="124">
        <v>2061.8000000000002</v>
      </c>
      <c r="W106" t="s">
        <v>236</v>
      </c>
      <c r="X106" s="128">
        <v>1.27E-4</v>
      </c>
      <c r="Y106" s="128">
        <v>1.53723807157496E-2</v>
      </c>
      <c r="Z106" s="128">
        <v>5.8778905304459096E-3</v>
      </c>
    </row>
    <row r="107" spans="1:26">
      <c r="A107">
        <v>559</v>
      </c>
      <c r="B107">
        <v>556</v>
      </c>
      <c r="C107" t="s">
        <v>1814</v>
      </c>
      <c r="D107" t="s">
        <v>1889</v>
      </c>
      <c r="E107" t="s">
        <v>1890</v>
      </c>
      <c r="F107" t="s">
        <v>1526</v>
      </c>
      <c r="G107" t="s">
        <v>39</v>
      </c>
      <c r="H107" t="s">
        <v>39</v>
      </c>
      <c r="I107" t="s">
        <v>41</v>
      </c>
      <c r="J107" t="s">
        <v>1817</v>
      </c>
      <c r="K107" t="s">
        <v>304</v>
      </c>
      <c r="L107" t="s">
        <v>46</v>
      </c>
      <c r="M107" s="118" t="s">
        <v>1891</v>
      </c>
      <c r="N107" t="s">
        <v>1892</v>
      </c>
      <c r="O107" s="128">
        <v>3.7499999999999999E-2</v>
      </c>
      <c r="P107" s="128">
        <v>3.9120000000000002E-2</v>
      </c>
      <c r="R107" s="124">
        <v>466000</v>
      </c>
      <c r="S107" s="126">
        <v>1</v>
      </c>
      <c r="T107" s="130">
        <v>100.13</v>
      </c>
      <c r="U107" s="124">
        <v>466.60599999999999</v>
      </c>
      <c r="W107" t="s">
        <v>236</v>
      </c>
      <c r="X107" s="128">
        <v>6.2000000000000003E-5</v>
      </c>
      <c r="Y107" s="128">
        <v>3.4789223017639499E-3</v>
      </c>
      <c r="Z107" s="128">
        <v>1.3302249555103001E-3</v>
      </c>
    </row>
    <row r="108" spans="1:26">
      <c r="A108">
        <v>559</v>
      </c>
      <c r="B108">
        <v>556</v>
      </c>
      <c r="C108" t="s">
        <v>1814</v>
      </c>
      <c r="D108" t="s">
        <v>2018</v>
      </c>
      <c r="E108" t="s">
        <v>2019</v>
      </c>
      <c r="F108" t="s">
        <v>1527</v>
      </c>
      <c r="G108" t="s">
        <v>39</v>
      </c>
      <c r="H108" t="s">
        <v>39</v>
      </c>
      <c r="I108" t="s">
        <v>41</v>
      </c>
      <c r="J108" t="s">
        <v>1817</v>
      </c>
      <c r="K108" t="s">
        <v>304</v>
      </c>
      <c r="L108" t="s">
        <v>46</v>
      </c>
      <c r="M108" s="118" t="s">
        <v>2020</v>
      </c>
      <c r="N108" t="s">
        <v>2021</v>
      </c>
      <c r="O108" s="128">
        <v>4.3200000000000002E-2</v>
      </c>
      <c r="P108" s="128">
        <v>4.2340000000000003E-2</v>
      </c>
      <c r="R108" s="124">
        <v>141075</v>
      </c>
      <c r="S108" s="126">
        <v>1</v>
      </c>
      <c r="T108" s="130">
        <v>98.85</v>
      </c>
      <c r="U108" s="124">
        <v>139.453</v>
      </c>
      <c r="W108" t="s">
        <v>236</v>
      </c>
      <c r="X108" s="128">
        <v>3.9999999999999998E-6</v>
      </c>
      <c r="Y108" s="128">
        <v>1.0397318049594601E-3</v>
      </c>
      <c r="Z108" s="128">
        <v>3.9755909273787702E-4</v>
      </c>
    </row>
    <row r="109" spans="1:26">
      <c r="A109">
        <v>559</v>
      </c>
      <c r="B109">
        <v>556</v>
      </c>
      <c r="C109" t="s">
        <v>1814</v>
      </c>
      <c r="D109" t="s">
        <v>1893</v>
      </c>
      <c r="E109" t="s">
        <v>1894</v>
      </c>
      <c r="F109" t="s">
        <v>1526</v>
      </c>
      <c r="G109" t="s">
        <v>39</v>
      </c>
      <c r="H109" t="s">
        <v>39</v>
      </c>
      <c r="I109" t="s">
        <v>41</v>
      </c>
      <c r="J109" t="s">
        <v>1817</v>
      </c>
      <c r="K109" t="s">
        <v>304</v>
      </c>
      <c r="L109" t="s">
        <v>46</v>
      </c>
      <c r="M109" s="118" t="s">
        <v>1895</v>
      </c>
      <c r="N109" t="s">
        <v>788</v>
      </c>
      <c r="O109" s="128">
        <v>6.25E-2</v>
      </c>
      <c r="P109" s="128">
        <v>3.7789999999999997E-2</v>
      </c>
      <c r="R109" s="124">
        <v>1523000</v>
      </c>
      <c r="S109" s="126">
        <v>1</v>
      </c>
      <c r="T109" s="130">
        <v>103.99</v>
      </c>
      <c r="U109" s="124">
        <v>1583.768</v>
      </c>
      <c r="W109" t="s">
        <v>236</v>
      </c>
      <c r="X109" s="128">
        <v>1.02E-4</v>
      </c>
      <c r="Y109" s="128">
        <v>1.1808264647253401E-2</v>
      </c>
      <c r="Z109" s="128">
        <v>4.5150902930721198E-3</v>
      </c>
    </row>
    <row r="110" spans="1:26">
      <c r="A110">
        <v>559</v>
      </c>
      <c r="B110">
        <v>556</v>
      </c>
      <c r="C110" t="s">
        <v>1814</v>
      </c>
      <c r="D110" t="s">
        <v>1896</v>
      </c>
      <c r="E110" t="s">
        <v>1897</v>
      </c>
      <c r="F110" t="s">
        <v>1526</v>
      </c>
      <c r="G110" t="s">
        <v>39</v>
      </c>
      <c r="H110" t="s">
        <v>39</v>
      </c>
      <c r="I110" t="s">
        <v>41</v>
      </c>
      <c r="J110" t="s">
        <v>1817</v>
      </c>
      <c r="K110" t="s">
        <v>304</v>
      </c>
      <c r="L110" t="s">
        <v>46</v>
      </c>
      <c r="M110" s="118" t="s">
        <v>1898</v>
      </c>
      <c r="N110" t="s">
        <v>1899</v>
      </c>
      <c r="O110" s="128">
        <v>5.5E-2</v>
      </c>
      <c r="P110" s="128">
        <v>4.2549999999999998E-2</v>
      </c>
      <c r="R110" s="124">
        <v>3203000</v>
      </c>
      <c r="S110" s="126">
        <v>1</v>
      </c>
      <c r="T110" s="130">
        <v>115.07</v>
      </c>
      <c r="U110" s="124">
        <v>3685.692</v>
      </c>
      <c r="W110" t="s">
        <v>236</v>
      </c>
      <c r="X110" s="128">
        <v>9.2E-5</v>
      </c>
      <c r="Y110" s="128">
        <v>2.7479805103419699E-2</v>
      </c>
      <c r="Z110" s="128">
        <v>1.05073696249536E-2</v>
      </c>
    </row>
    <row r="111" spans="1:26">
      <c r="A111">
        <v>559</v>
      </c>
      <c r="B111">
        <v>556</v>
      </c>
      <c r="C111" t="s">
        <v>1814</v>
      </c>
      <c r="D111" t="s">
        <v>2022</v>
      </c>
      <c r="E111" t="s">
        <v>2023</v>
      </c>
      <c r="F111" t="s">
        <v>1527</v>
      </c>
      <c r="G111" t="s">
        <v>39</v>
      </c>
      <c r="H111" t="s">
        <v>39</v>
      </c>
      <c r="I111" t="s">
        <v>41</v>
      </c>
      <c r="J111" t="s">
        <v>1817</v>
      </c>
      <c r="K111" t="s">
        <v>304</v>
      </c>
      <c r="L111" t="s">
        <v>46</v>
      </c>
      <c r="M111" s="118" t="s">
        <v>1852</v>
      </c>
      <c r="N111" t="s">
        <v>1853</v>
      </c>
      <c r="O111" s="128">
        <v>4.3200000000000002E-2</v>
      </c>
      <c r="P111" s="128">
        <v>4.113E-2</v>
      </c>
      <c r="R111" s="124">
        <v>160000</v>
      </c>
      <c r="S111" s="126">
        <v>1</v>
      </c>
      <c r="T111" s="130">
        <v>100.24</v>
      </c>
      <c r="U111" s="124">
        <v>160.38399999999999</v>
      </c>
      <c r="W111" t="s">
        <v>236</v>
      </c>
      <c r="X111" s="128">
        <v>1.1E-5</v>
      </c>
      <c r="Y111" s="128">
        <v>1.1957919821101899E-3</v>
      </c>
      <c r="Z111" s="128">
        <v>4.5723134874140799E-4</v>
      </c>
    </row>
    <row r="112" spans="1:26">
      <c r="A112">
        <v>559</v>
      </c>
      <c r="B112">
        <v>556</v>
      </c>
      <c r="C112" t="s">
        <v>1814</v>
      </c>
      <c r="D112" t="s">
        <v>1900</v>
      </c>
      <c r="E112" t="s">
        <v>1901</v>
      </c>
      <c r="F112" t="s">
        <v>1523</v>
      </c>
      <c r="G112" t="s">
        <v>39</v>
      </c>
      <c r="H112" t="s">
        <v>39</v>
      </c>
      <c r="I112" t="s">
        <v>41</v>
      </c>
      <c r="J112" t="s">
        <v>1817</v>
      </c>
      <c r="K112" t="s">
        <v>304</v>
      </c>
      <c r="L112" t="s">
        <v>46</v>
      </c>
      <c r="M112" s="118" t="s">
        <v>1902</v>
      </c>
      <c r="N112" t="s">
        <v>1903</v>
      </c>
      <c r="O112" s="128">
        <v>5.0000000000000001E-3</v>
      </c>
      <c r="P112" s="128">
        <v>1.8280000000000001E-2</v>
      </c>
      <c r="R112" s="124">
        <v>4564000</v>
      </c>
      <c r="S112" s="126">
        <v>1</v>
      </c>
      <c r="T112" s="130">
        <v>113.68</v>
      </c>
      <c r="U112" s="124">
        <v>5188.3549999999996</v>
      </c>
      <c r="W112" t="s">
        <v>236</v>
      </c>
      <c r="X112" s="128">
        <v>1.5200000000000001E-4</v>
      </c>
      <c r="Y112" s="128">
        <v>3.8683369591104501E-2</v>
      </c>
      <c r="Z112" s="128">
        <v>1.47912425544038E-2</v>
      </c>
    </row>
    <row r="113" spans="1:26">
      <c r="A113">
        <v>559</v>
      </c>
      <c r="B113">
        <v>556</v>
      </c>
      <c r="C113" t="s">
        <v>1814</v>
      </c>
      <c r="D113" t="s">
        <v>1904</v>
      </c>
      <c r="E113" t="s">
        <v>1905</v>
      </c>
      <c r="F113" t="s">
        <v>1523</v>
      </c>
      <c r="G113" t="s">
        <v>39</v>
      </c>
      <c r="H113" t="s">
        <v>39</v>
      </c>
      <c r="I113" t="s">
        <v>41</v>
      </c>
      <c r="J113" t="s">
        <v>1817</v>
      </c>
      <c r="K113" t="s">
        <v>304</v>
      </c>
      <c r="L113" t="s">
        <v>46</v>
      </c>
      <c r="M113" s="118" t="s">
        <v>1906</v>
      </c>
      <c r="N113" t="s">
        <v>1907</v>
      </c>
      <c r="O113" s="128">
        <v>1E-3</v>
      </c>
      <c r="P113" s="128">
        <v>1E-4</v>
      </c>
      <c r="R113" s="124">
        <v>7574000</v>
      </c>
      <c r="S113" s="126">
        <v>1</v>
      </c>
      <c r="T113" s="130">
        <v>118.24</v>
      </c>
      <c r="U113" s="124">
        <v>8955.4979999999996</v>
      </c>
      <c r="W113" t="s">
        <v>236</v>
      </c>
      <c r="X113" s="128">
        <v>4.2900000000000002E-4</v>
      </c>
      <c r="Y113" s="128">
        <v>6.6770452326210997E-2</v>
      </c>
      <c r="Z113" s="128">
        <v>2.5530815083165698E-2</v>
      </c>
    </row>
    <row r="114" spans="1:26">
      <c r="A114">
        <v>559</v>
      </c>
      <c r="B114">
        <v>556</v>
      </c>
      <c r="C114" t="s">
        <v>1814</v>
      </c>
      <c r="D114" t="s">
        <v>1908</v>
      </c>
      <c r="E114" t="s">
        <v>1909</v>
      </c>
      <c r="F114" t="s">
        <v>1523</v>
      </c>
      <c r="G114" t="s">
        <v>39</v>
      </c>
      <c r="H114" t="s">
        <v>39</v>
      </c>
      <c r="I114" t="s">
        <v>41</v>
      </c>
      <c r="J114" t="s">
        <v>1817</v>
      </c>
      <c r="K114" t="s">
        <v>304</v>
      </c>
      <c r="L114" t="s">
        <v>46</v>
      </c>
      <c r="M114" s="118" t="s">
        <v>1910</v>
      </c>
      <c r="N114" t="s">
        <v>1911</v>
      </c>
      <c r="O114" s="128">
        <v>1.0999999999999999E-2</v>
      </c>
      <c r="P114" s="128">
        <v>1.7829999999999999E-2</v>
      </c>
      <c r="R114" s="124">
        <v>10282000</v>
      </c>
      <c r="S114" s="126">
        <v>1</v>
      </c>
      <c r="T114" s="130">
        <v>105.35</v>
      </c>
      <c r="U114" s="124">
        <v>10832.087</v>
      </c>
      <c r="W114" t="s">
        <v>236</v>
      </c>
      <c r="X114" s="128">
        <v>3.0499999999999999E-4</v>
      </c>
      <c r="Y114" s="128">
        <v>8.0761938747755405E-2</v>
      </c>
      <c r="Z114" s="128">
        <v>3.0880697255924999E-2</v>
      </c>
    </row>
    <row r="115" spans="1:26">
      <c r="A115">
        <v>559</v>
      </c>
      <c r="B115">
        <v>556</v>
      </c>
      <c r="C115" t="s">
        <v>1814</v>
      </c>
      <c r="D115" t="s">
        <v>1912</v>
      </c>
      <c r="E115" t="s">
        <v>1913</v>
      </c>
      <c r="F115" t="s">
        <v>1523</v>
      </c>
      <c r="G115" t="s">
        <v>39</v>
      </c>
      <c r="H115" t="s">
        <v>39</v>
      </c>
      <c r="I115" t="s">
        <v>41</v>
      </c>
      <c r="J115" t="s">
        <v>1817</v>
      </c>
      <c r="K115" t="s">
        <v>304</v>
      </c>
      <c r="L115" t="s">
        <v>46</v>
      </c>
      <c r="M115" s="118" t="s">
        <v>1914</v>
      </c>
      <c r="N115" t="s">
        <v>1915</v>
      </c>
      <c r="O115" s="128">
        <v>1.6E-2</v>
      </c>
      <c r="P115" s="128">
        <v>2.0389999999999998E-2</v>
      </c>
      <c r="R115" s="124">
        <v>4225000</v>
      </c>
      <c r="S115" s="126">
        <v>1</v>
      </c>
      <c r="T115" s="130">
        <v>103.34</v>
      </c>
      <c r="U115" s="124">
        <v>4366.1149999999998</v>
      </c>
      <c r="W115" t="s">
        <v>236</v>
      </c>
      <c r="X115" s="128">
        <v>1.3200000000000001E-4</v>
      </c>
      <c r="Y115" s="128">
        <v>3.2552906212409097E-2</v>
      </c>
      <c r="Z115" s="128">
        <v>1.24471558896779E-2</v>
      </c>
    </row>
    <row r="116" spans="1:26">
      <c r="A116">
        <v>559</v>
      </c>
      <c r="B116">
        <v>556</v>
      </c>
      <c r="C116" t="s">
        <v>1814</v>
      </c>
      <c r="D116" t="s">
        <v>1916</v>
      </c>
      <c r="E116" t="s">
        <v>1917</v>
      </c>
      <c r="F116" t="s">
        <v>1526</v>
      </c>
      <c r="G116" t="s">
        <v>39</v>
      </c>
      <c r="H116" t="s">
        <v>39</v>
      </c>
      <c r="I116" t="s">
        <v>41</v>
      </c>
      <c r="J116" t="s">
        <v>1817</v>
      </c>
      <c r="K116" t="s">
        <v>304</v>
      </c>
      <c r="L116" t="s">
        <v>46</v>
      </c>
      <c r="M116" s="118" t="s">
        <v>1918</v>
      </c>
      <c r="N116" t="s">
        <v>1919</v>
      </c>
      <c r="O116" s="128">
        <v>1.4999999999999999E-2</v>
      </c>
      <c r="P116" s="128">
        <v>4.165E-2</v>
      </c>
      <c r="R116" s="124">
        <v>16891620</v>
      </c>
      <c r="S116" s="126">
        <v>1</v>
      </c>
      <c r="T116" s="130">
        <v>77.84</v>
      </c>
      <c r="U116" s="124">
        <v>13148.437</v>
      </c>
      <c r="W116" t="s">
        <v>236</v>
      </c>
      <c r="X116" s="128">
        <v>4.0299999999999998E-4</v>
      </c>
      <c r="Y116" s="128">
        <v>9.8032194928716496E-2</v>
      </c>
      <c r="Z116" s="128">
        <v>3.7484272664413502E-2</v>
      </c>
    </row>
    <row r="117" spans="1:26">
      <c r="A117">
        <v>559</v>
      </c>
      <c r="B117">
        <v>556</v>
      </c>
      <c r="C117" t="s">
        <v>1814</v>
      </c>
      <c r="D117" t="s">
        <v>1920</v>
      </c>
      <c r="E117" t="s">
        <v>1921</v>
      </c>
      <c r="F117" t="s">
        <v>1526</v>
      </c>
      <c r="G117" t="s">
        <v>39</v>
      </c>
      <c r="H117" t="s">
        <v>39</v>
      </c>
      <c r="I117" t="s">
        <v>41</v>
      </c>
      <c r="J117" t="s">
        <v>1817</v>
      </c>
      <c r="K117" t="s">
        <v>304</v>
      </c>
      <c r="L117" t="s">
        <v>46</v>
      </c>
      <c r="M117" s="118" t="s">
        <v>1922</v>
      </c>
      <c r="N117" t="s">
        <v>1923</v>
      </c>
      <c r="O117" s="128">
        <v>0.01</v>
      </c>
      <c r="P117" s="128">
        <v>3.9210000000000002E-2</v>
      </c>
      <c r="R117" s="124">
        <v>557000</v>
      </c>
      <c r="S117" s="126">
        <v>1</v>
      </c>
      <c r="T117" s="130">
        <v>89.4</v>
      </c>
      <c r="U117" s="124">
        <v>497.95800000000003</v>
      </c>
      <c r="W117" t="s">
        <v>236</v>
      </c>
      <c r="X117" s="128">
        <v>1.5E-5</v>
      </c>
      <c r="Y117" s="128">
        <v>3.7126782211918002E-3</v>
      </c>
      <c r="Z117" s="128">
        <v>1.4196054965368999E-3</v>
      </c>
    </row>
    <row r="118" spans="1:26">
      <c r="A118">
        <v>559</v>
      </c>
      <c r="B118">
        <v>556</v>
      </c>
      <c r="C118" t="s">
        <v>1814</v>
      </c>
      <c r="D118" t="s">
        <v>1924</v>
      </c>
      <c r="E118" t="s">
        <v>1925</v>
      </c>
      <c r="F118" t="s">
        <v>1526</v>
      </c>
      <c r="G118" t="s">
        <v>39</v>
      </c>
      <c r="H118" t="s">
        <v>39</v>
      </c>
      <c r="I118" t="s">
        <v>41</v>
      </c>
      <c r="J118" t="s">
        <v>1817</v>
      </c>
      <c r="K118" t="s">
        <v>304</v>
      </c>
      <c r="L118" t="s">
        <v>46</v>
      </c>
      <c r="M118" s="118" t="s">
        <v>1926</v>
      </c>
      <c r="N118" t="s">
        <v>1927</v>
      </c>
      <c r="O118" s="128">
        <v>1.2999999999999999E-2</v>
      </c>
      <c r="P118" s="128">
        <v>3.9649999999999998E-2</v>
      </c>
      <c r="R118" s="124">
        <v>4818000</v>
      </c>
      <c r="S118" s="126">
        <v>1</v>
      </c>
      <c r="T118" s="130">
        <v>87.05</v>
      </c>
      <c r="U118" s="124">
        <v>4194.0690000000004</v>
      </c>
      <c r="W118" t="s">
        <v>236</v>
      </c>
      <c r="X118" s="128">
        <v>1.17E-4</v>
      </c>
      <c r="Y118" s="128">
        <v>3.1270164621264598E-2</v>
      </c>
      <c r="Z118" s="128">
        <v>1.19566778829842E-2</v>
      </c>
    </row>
    <row r="119" spans="1:26">
      <c r="A119">
        <v>559</v>
      </c>
      <c r="B119">
        <v>556</v>
      </c>
      <c r="C119" t="s">
        <v>1814</v>
      </c>
      <c r="D119" t="s">
        <v>1928</v>
      </c>
      <c r="E119" t="s">
        <v>1929</v>
      </c>
      <c r="F119" t="s">
        <v>1530</v>
      </c>
      <c r="G119" t="s">
        <v>39</v>
      </c>
      <c r="H119" t="s">
        <v>39</v>
      </c>
      <c r="I119" t="s">
        <v>41</v>
      </c>
      <c r="J119" t="s">
        <v>1817</v>
      </c>
      <c r="K119" t="s">
        <v>304</v>
      </c>
      <c r="L119" t="s">
        <v>46</v>
      </c>
      <c r="M119" s="118" t="s">
        <v>1930</v>
      </c>
      <c r="N119" t="s">
        <v>1931</v>
      </c>
      <c r="O119" s="128">
        <v>0</v>
      </c>
      <c r="P119" s="128">
        <v>3.8690000000000002E-2</v>
      </c>
      <c r="R119" s="124">
        <v>986000</v>
      </c>
      <c r="S119" s="126">
        <v>1</v>
      </c>
      <c r="T119" s="130">
        <v>97.15</v>
      </c>
      <c r="U119" s="124">
        <v>957.899</v>
      </c>
      <c r="W119" t="s">
        <v>236</v>
      </c>
      <c r="X119" s="128">
        <v>5.5000000000000002E-5</v>
      </c>
      <c r="Y119" s="128">
        <v>7.1419090674341998E-3</v>
      </c>
      <c r="Z119" s="128">
        <v>2.7308300811056401E-3</v>
      </c>
    </row>
    <row r="120" spans="1:26">
      <c r="A120">
        <v>559</v>
      </c>
      <c r="B120">
        <v>556</v>
      </c>
      <c r="C120" t="s">
        <v>1814</v>
      </c>
      <c r="D120" t="s">
        <v>2007</v>
      </c>
      <c r="E120" t="s">
        <v>2008</v>
      </c>
      <c r="F120" t="s">
        <v>1530</v>
      </c>
      <c r="G120" t="s">
        <v>39</v>
      </c>
      <c r="H120" t="s">
        <v>39</v>
      </c>
      <c r="I120" t="s">
        <v>41</v>
      </c>
      <c r="J120" t="s">
        <v>1817</v>
      </c>
      <c r="K120" t="s">
        <v>304</v>
      </c>
      <c r="L120" t="s">
        <v>46</v>
      </c>
      <c r="M120" s="118" t="s">
        <v>2009</v>
      </c>
      <c r="N120" t="s">
        <v>2010</v>
      </c>
      <c r="O120" s="128">
        <v>0</v>
      </c>
      <c r="P120" s="128">
        <v>3.9079999999999997E-2</v>
      </c>
      <c r="R120" s="124">
        <v>710000</v>
      </c>
      <c r="S120" s="126">
        <v>1</v>
      </c>
      <c r="T120" s="130">
        <v>97.48</v>
      </c>
      <c r="U120" s="124">
        <v>692.10799999999995</v>
      </c>
      <c r="W120" t="s">
        <v>236</v>
      </c>
      <c r="X120" s="128">
        <v>3.8999999999999999E-5</v>
      </c>
      <c r="Y120" s="128">
        <v>5.1602229471413496E-3</v>
      </c>
      <c r="Z120" s="128">
        <v>1.9730987774012301E-3</v>
      </c>
    </row>
    <row r="121" spans="1:26">
      <c r="A121">
        <v>559</v>
      </c>
      <c r="B121">
        <v>556</v>
      </c>
      <c r="C121" t="s">
        <v>1814</v>
      </c>
      <c r="D121" t="s">
        <v>1932</v>
      </c>
      <c r="E121" t="s">
        <v>1933</v>
      </c>
      <c r="F121" t="s">
        <v>1530</v>
      </c>
      <c r="G121" t="s">
        <v>39</v>
      </c>
      <c r="H121" t="s">
        <v>39</v>
      </c>
      <c r="I121" t="s">
        <v>41</v>
      </c>
      <c r="J121" t="s">
        <v>1817</v>
      </c>
      <c r="K121" t="s">
        <v>304</v>
      </c>
      <c r="L121" t="s">
        <v>46</v>
      </c>
      <c r="M121" s="118" t="s">
        <v>1934</v>
      </c>
      <c r="N121" t="s">
        <v>1935</v>
      </c>
      <c r="O121" s="128">
        <v>0</v>
      </c>
      <c r="P121" s="128">
        <v>4.07E-2</v>
      </c>
      <c r="R121" s="124">
        <v>2796000</v>
      </c>
      <c r="S121" s="126">
        <v>1</v>
      </c>
      <c r="T121" s="130">
        <v>99.64</v>
      </c>
      <c r="U121" s="124">
        <v>2785.9340000000002</v>
      </c>
      <c r="W121" t="s">
        <v>236</v>
      </c>
      <c r="X121" s="128">
        <v>8.2000000000000001E-5</v>
      </c>
      <c r="Y121" s="128">
        <v>2.0771386286692901E-2</v>
      </c>
      <c r="Z121" s="128">
        <v>7.9422918945598504E-3</v>
      </c>
    </row>
    <row r="122" spans="1:26">
      <c r="A122">
        <v>559</v>
      </c>
      <c r="B122">
        <v>556</v>
      </c>
      <c r="C122" t="s">
        <v>1814</v>
      </c>
      <c r="D122" t="s">
        <v>1936</v>
      </c>
      <c r="E122" t="s">
        <v>1937</v>
      </c>
      <c r="F122" t="s">
        <v>1530</v>
      </c>
      <c r="G122" t="s">
        <v>39</v>
      </c>
      <c r="H122" t="s">
        <v>39</v>
      </c>
      <c r="I122" t="s">
        <v>41</v>
      </c>
      <c r="J122" t="s">
        <v>1817</v>
      </c>
      <c r="K122" t="s">
        <v>304</v>
      </c>
      <c r="L122" t="s">
        <v>46</v>
      </c>
      <c r="M122" s="118" t="s">
        <v>1938</v>
      </c>
      <c r="N122" t="s">
        <v>674</v>
      </c>
      <c r="O122" s="128">
        <v>0</v>
      </c>
      <c r="P122" s="128">
        <v>3.9750000000000001E-2</v>
      </c>
      <c r="R122" s="124">
        <v>1675000</v>
      </c>
      <c r="S122" s="126">
        <v>1</v>
      </c>
      <c r="T122" s="130">
        <v>98.98</v>
      </c>
      <c r="U122" s="124">
        <v>1657.915</v>
      </c>
      <c r="W122" t="s">
        <v>236</v>
      </c>
      <c r="X122" s="128">
        <v>4.8999999999999998E-5</v>
      </c>
      <c r="Y122" s="128">
        <v>1.2361092528059E-2</v>
      </c>
      <c r="Z122" s="128">
        <v>4.7264734109924399E-3</v>
      </c>
    </row>
    <row r="123" spans="1:26">
      <c r="A123">
        <v>559</v>
      </c>
      <c r="B123">
        <v>556</v>
      </c>
      <c r="C123" t="s">
        <v>1814</v>
      </c>
      <c r="D123" t="s">
        <v>1939</v>
      </c>
      <c r="E123" t="s">
        <v>1940</v>
      </c>
      <c r="F123" t="s">
        <v>1530</v>
      </c>
      <c r="G123" t="s">
        <v>39</v>
      </c>
      <c r="H123" t="s">
        <v>39</v>
      </c>
      <c r="I123" t="s">
        <v>41</v>
      </c>
      <c r="J123" t="s">
        <v>1817</v>
      </c>
      <c r="K123" t="s">
        <v>304</v>
      </c>
      <c r="L123" t="s">
        <v>46</v>
      </c>
      <c r="M123" s="118" t="s">
        <v>1941</v>
      </c>
      <c r="N123" t="s">
        <v>1942</v>
      </c>
      <c r="O123" s="128">
        <v>0</v>
      </c>
      <c r="P123" s="128">
        <v>3.9269999999999999E-2</v>
      </c>
      <c r="R123" s="124">
        <v>2008000</v>
      </c>
      <c r="S123" s="126">
        <v>1</v>
      </c>
      <c r="T123" s="130">
        <v>98.7</v>
      </c>
      <c r="U123" s="124">
        <v>1981.896</v>
      </c>
      <c r="W123" t="s">
        <v>236</v>
      </c>
      <c r="X123" s="128">
        <v>1.12E-4</v>
      </c>
      <c r="Y123" s="128">
        <v>1.47766319968092E-2</v>
      </c>
      <c r="Z123" s="128">
        <v>5.6500959019927296E-3</v>
      </c>
    </row>
    <row r="124" spans="1:26">
      <c r="A124">
        <v>559</v>
      </c>
      <c r="B124">
        <v>556</v>
      </c>
      <c r="C124" t="s">
        <v>1814</v>
      </c>
      <c r="D124" t="s">
        <v>1842</v>
      </c>
      <c r="E124" t="s">
        <v>1843</v>
      </c>
      <c r="F124" t="s">
        <v>1523</v>
      </c>
      <c r="G124" t="s">
        <v>39</v>
      </c>
      <c r="H124" t="s">
        <v>39</v>
      </c>
      <c r="I124" t="s">
        <v>41</v>
      </c>
      <c r="J124" t="s">
        <v>1817</v>
      </c>
      <c r="K124" t="s">
        <v>304</v>
      </c>
      <c r="L124" t="s">
        <v>46</v>
      </c>
      <c r="M124" s="118" t="s">
        <v>1844</v>
      </c>
      <c r="N124" t="s">
        <v>1845</v>
      </c>
      <c r="O124" s="128">
        <v>7.4999999999999997E-3</v>
      </c>
      <c r="P124" s="128">
        <v>1.069E-2</v>
      </c>
      <c r="R124" s="124">
        <v>5000000</v>
      </c>
      <c r="S124" s="126">
        <v>1</v>
      </c>
      <c r="T124" s="130">
        <v>119.45</v>
      </c>
      <c r="U124" s="124">
        <v>5972.5</v>
      </c>
      <c r="W124" t="s">
        <v>236</v>
      </c>
      <c r="X124" s="128">
        <v>2.05E-4</v>
      </c>
      <c r="Y124" s="128">
        <v>4.4529801059663698E-2</v>
      </c>
      <c r="Z124" s="128">
        <v>1.7026724800217399E-2</v>
      </c>
    </row>
    <row r="125" spans="1:26">
      <c r="A125">
        <v>559</v>
      </c>
      <c r="B125">
        <v>556</v>
      </c>
      <c r="C125" t="s">
        <v>1814</v>
      </c>
      <c r="D125" t="s">
        <v>1854</v>
      </c>
      <c r="E125" t="s">
        <v>1855</v>
      </c>
      <c r="F125" t="s">
        <v>1526</v>
      </c>
      <c r="G125" t="s">
        <v>39</v>
      </c>
      <c r="H125" t="s">
        <v>39</v>
      </c>
      <c r="I125" t="s">
        <v>41</v>
      </c>
      <c r="J125" t="s">
        <v>1817</v>
      </c>
      <c r="K125" t="s">
        <v>304</v>
      </c>
      <c r="L125" t="s">
        <v>46</v>
      </c>
      <c r="M125" s="118" t="s">
        <v>1856</v>
      </c>
      <c r="N125" t="s">
        <v>1857</v>
      </c>
      <c r="O125" s="128">
        <v>2.2499999999999999E-2</v>
      </c>
      <c r="P125" s="128">
        <v>3.9239999999999997E-2</v>
      </c>
      <c r="R125" s="124">
        <v>2000000</v>
      </c>
      <c r="S125" s="126">
        <v>1</v>
      </c>
      <c r="T125" s="130">
        <v>97.23</v>
      </c>
      <c r="U125" s="124">
        <v>1944.6</v>
      </c>
      <c r="W125" t="s">
        <v>236</v>
      </c>
      <c r="X125" s="128">
        <v>5.8E-5</v>
      </c>
      <c r="Y125" s="128">
        <v>1.4498560257952601E-2</v>
      </c>
      <c r="Z125" s="128">
        <v>5.5437704556722802E-3</v>
      </c>
    </row>
    <row r="126" spans="1:26">
      <c r="A126">
        <v>559</v>
      </c>
      <c r="B126">
        <v>556</v>
      </c>
      <c r="C126" t="s">
        <v>1814</v>
      </c>
      <c r="D126" t="s">
        <v>1862</v>
      </c>
      <c r="E126" t="s">
        <v>1863</v>
      </c>
      <c r="F126" t="s">
        <v>1526</v>
      </c>
      <c r="G126" t="s">
        <v>39</v>
      </c>
      <c r="H126" t="s">
        <v>39</v>
      </c>
      <c r="I126" t="s">
        <v>41</v>
      </c>
      <c r="J126" t="s">
        <v>1817</v>
      </c>
      <c r="K126" t="s">
        <v>304</v>
      </c>
      <c r="L126" t="s">
        <v>46</v>
      </c>
      <c r="M126" s="118" t="s">
        <v>1864</v>
      </c>
      <c r="N126" t="s">
        <v>81</v>
      </c>
      <c r="O126" s="128">
        <v>0.02</v>
      </c>
      <c r="P126" s="128">
        <v>3.7850000000000002E-2</v>
      </c>
      <c r="R126" s="124">
        <v>400000</v>
      </c>
      <c r="S126" s="126">
        <v>1</v>
      </c>
      <c r="T126" s="130">
        <v>98.31</v>
      </c>
      <c r="U126" s="124">
        <v>393.24</v>
      </c>
      <c r="W126" t="s">
        <v>236</v>
      </c>
      <c r="X126" s="128">
        <v>1.4E-5</v>
      </c>
      <c r="Y126" s="128">
        <v>2.9319211333113698E-3</v>
      </c>
      <c r="Z126" s="128">
        <v>1.12106977989744E-3</v>
      </c>
    </row>
    <row r="127" spans="1:26">
      <c r="A127">
        <v>559</v>
      </c>
      <c r="B127">
        <v>556</v>
      </c>
      <c r="C127" t="s">
        <v>1814</v>
      </c>
      <c r="D127" t="s">
        <v>2024</v>
      </c>
      <c r="E127" t="s">
        <v>2025</v>
      </c>
      <c r="F127" t="s">
        <v>1523</v>
      </c>
      <c r="G127" t="s">
        <v>39</v>
      </c>
      <c r="H127" t="s">
        <v>39</v>
      </c>
      <c r="I127" t="s">
        <v>41</v>
      </c>
      <c r="J127" t="s">
        <v>1817</v>
      </c>
      <c r="K127" t="s">
        <v>304</v>
      </c>
      <c r="L127" t="s">
        <v>46</v>
      </c>
      <c r="M127" s="118" t="s">
        <v>2026</v>
      </c>
      <c r="N127" t="s">
        <v>2027</v>
      </c>
      <c r="O127" s="128">
        <v>0.04</v>
      </c>
      <c r="P127" s="128">
        <v>2.1080000000000002E-2</v>
      </c>
      <c r="R127" s="124">
        <v>1000000</v>
      </c>
      <c r="S127" s="126">
        <v>1</v>
      </c>
      <c r="T127" s="130">
        <v>168.94</v>
      </c>
      <c r="U127" s="124">
        <v>1689.4</v>
      </c>
      <c r="W127" t="s">
        <v>236</v>
      </c>
      <c r="X127" s="128">
        <v>6.3E-5</v>
      </c>
      <c r="Y127" s="128">
        <v>1.2595838578517499E-2</v>
      </c>
      <c r="Z127" s="128">
        <v>4.8162325454143501E-3</v>
      </c>
    </row>
    <row r="128" spans="1:26">
      <c r="A128">
        <v>559</v>
      </c>
      <c r="B128">
        <v>556</v>
      </c>
      <c r="C128" t="s">
        <v>1814</v>
      </c>
      <c r="D128" t="s">
        <v>1924</v>
      </c>
      <c r="E128" t="s">
        <v>1925</v>
      </c>
      <c r="F128" t="s">
        <v>1526</v>
      </c>
      <c r="G128" t="s">
        <v>39</v>
      </c>
      <c r="H128" t="s">
        <v>39</v>
      </c>
      <c r="I128" t="s">
        <v>41</v>
      </c>
      <c r="J128" t="s">
        <v>1817</v>
      </c>
      <c r="K128" t="s">
        <v>304</v>
      </c>
      <c r="L128" t="s">
        <v>46</v>
      </c>
      <c r="M128" s="118" t="s">
        <v>1926</v>
      </c>
      <c r="N128" t="s">
        <v>1927</v>
      </c>
      <c r="O128" s="128">
        <v>1.2999999999999999E-2</v>
      </c>
      <c r="P128" s="128">
        <v>3.9649999999999998E-2</v>
      </c>
      <c r="R128" s="124">
        <v>860000</v>
      </c>
      <c r="S128" s="126">
        <v>1</v>
      </c>
      <c r="T128" s="130">
        <v>87.05</v>
      </c>
      <c r="U128" s="124">
        <v>748.63</v>
      </c>
      <c r="W128" t="s">
        <v>236</v>
      </c>
      <c r="X128" s="128">
        <v>2.0999999999999999E-5</v>
      </c>
      <c r="Y128" s="128">
        <v>5.5816400112676402E-3</v>
      </c>
      <c r="Z128" s="128">
        <v>2.1342347404247398E-3</v>
      </c>
    </row>
    <row r="129" spans="1:26">
      <c r="A129">
        <v>559</v>
      </c>
      <c r="B129">
        <v>556</v>
      </c>
      <c r="C129" t="s">
        <v>1943</v>
      </c>
      <c r="D129" t="s">
        <v>1944</v>
      </c>
      <c r="E129" t="s">
        <v>1945</v>
      </c>
      <c r="F129" t="s">
        <v>781</v>
      </c>
      <c r="G129" t="s">
        <v>122</v>
      </c>
      <c r="H129" t="s">
        <v>129</v>
      </c>
      <c r="I129" t="s">
        <v>1036</v>
      </c>
      <c r="J129" t="s">
        <v>1946</v>
      </c>
      <c r="K129" t="s">
        <v>1057</v>
      </c>
      <c r="L129" t="s">
        <v>131</v>
      </c>
      <c r="M129" s="118" t="s">
        <v>1947</v>
      </c>
      <c r="N129" t="s">
        <v>1948</v>
      </c>
      <c r="O129" s="128">
        <v>0</v>
      </c>
      <c r="P129" s="128">
        <v>3.6609999999999997E-2</v>
      </c>
      <c r="R129" s="124">
        <v>117000</v>
      </c>
      <c r="S129" s="126">
        <v>3.165</v>
      </c>
      <c r="T129" s="130">
        <v>99.718000000000004</v>
      </c>
      <c r="U129" s="124">
        <v>369.26</v>
      </c>
      <c r="W129" t="s">
        <v>236</v>
      </c>
      <c r="X129" s="128">
        <v>9.9999999999999995E-7</v>
      </c>
      <c r="Y129" s="128">
        <v>2.7531309012432401E-3</v>
      </c>
      <c r="Z129" s="128">
        <v>1.0527063018232401E-3</v>
      </c>
    </row>
    <row r="130" spans="1:26">
      <c r="A130">
        <v>559</v>
      </c>
      <c r="B130">
        <v>556</v>
      </c>
      <c r="C130" t="s">
        <v>1943</v>
      </c>
      <c r="D130" t="s">
        <v>1949</v>
      </c>
      <c r="E130" t="s">
        <v>1950</v>
      </c>
      <c r="F130" t="s">
        <v>781</v>
      </c>
      <c r="G130" t="s">
        <v>122</v>
      </c>
      <c r="H130" t="s">
        <v>129</v>
      </c>
      <c r="I130" t="s">
        <v>1036</v>
      </c>
      <c r="J130" t="s">
        <v>1946</v>
      </c>
      <c r="K130" t="s">
        <v>1057</v>
      </c>
      <c r="L130" t="s">
        <v>131</v>
      </c>
      <c r="M130" s="118" t="s">
        <v>3678</v>
      </c>
      <c r="N130" t="s">
        <v>1942</v>
      </c>
      <c r="O130" s="128">
        <v>0</v>
      </c>
      <c r="P130" s="128">
        <v>3.628E-2</v>
      </c>
      <c r="R130" s="124">
        <v>117000</v>
      </c>
      <c r="S130" s="126">
        <v>3.165</v>
      </c>
      <c r="T130" s="130">
        <v>98.742999999999995</v>
      </c>
      <c r="U130" s="124">
        <v>365.65100000000001</v>
      </c>
      <c r="W130" t="s">
        <v>236</v>
      </c>
      <c r="X130" s="128">
        <v>1.9999999999999999E-6</v>
      </c>
      <c r="Y130" s="128">
        <v>2.7262257141727102E-3</v>
      </c>
      <c r="Z130" s="128">
        <v>1.0424186471504799E-3</v>
      </c>
    </row>
    <row r="131" spans="1:26">
      <c r="A131">
        <v>559</v>
      </c>
      <c r="B131">
        <v>556</v>
      </c>
      <c r="C131" t="s">
        <v>1943</v>
      </c>
      <c r="D131" t="s">
        <v>1951</v>
      </c>
      <c r="E131" t="s">
        <v>1952</v>
      </c>
      <c r="F131" t="s">
        <v>781</v>
      </c>
      <c r="G131" t="s">
        <v>122</v>
      </c>
      <c r="H131" t="s">
        <v>129</v>
      </c>
      <c r="I131" t="s">
        <v>1036</v>
      </c>
      <c r="J131" t="s">
        <v>1946</v>
      </c>
      <c r="K131" t="s">
        <v>1057</v>
      </c>
      <c r="L131" t="s">
        <v>131</v>
      </c>
      <c r="M131" s="118" t="s">
        <v>3679</v>
      </c>
      <c r="N131" t="s">
        <v>695</v>
      </c>
      <c r="O131" s="128">
        <v>0</v>
      </c>
      <c r="P131" s="128">
        <v>3.5349999999999999E-2</v>
      </c>
      <c r="R131" s="124">
        <v>117000</v>
      </c>
      <c r="S131" s="126">
        <v>3.165</v>
      </c>
      <c r="T131" s="130">
        <v>98.462999999999994</v>
      </c>
      <c r="U131" s="124">
        <v>364.61500000000001</v>
      </c>
      <c r="W131" t="s">
        <v>236</v>
      </c>
      <c r="X131" s="128">
        <v>1.9999999999999999E-6</v>
      </c>
      <c r="Y131" s="128">
        <v>2.7185006537906301E-3</v>
      </c>
      <c r="Z131" s="128">
        <v>1.03946483927215E-3</v>
      </c>
    </row>
    <row r="132" spans="1:26">
      <c r="A132">
        <v>559</v>
      </c>
      <c r="B132">
        <v>556</v>
      </c>
      <c r="C132" t="s">
        <v>1943</v>
      </c>
      <c r="D132" t="s">
        <v>1953</v>
      </c>
      <c r="E132" t="s">
        <v>1954</v>
      </c>
      <c r="F132" t="s">
        <v>781</v>
      </c>
      <c r="G132" t="s">
        <v>122</v>
      </c>
      <c r="H132" t="s">
        <v>129</v>
      </c>
      <c r="I132" t="s">
        <v>1036</v>
      </c>
      <c r="J132" t="s">
        <v>1946</v>
      </c>
      <c r="K132" t="s">
        <v>1057</v>
      </c>
      <c r="L132" t="s">
        <v>131</v>
      </c>
      <c r="M132" s="118" t="s">
        <v>3680</v>
      </c>
      <c r="N132" t="s">
        <v>1955</v>
      </c>
      <c r="O132" s="128">
        <v>0</v>
      </c>
      <c r="P132" s="128">
        <v>3.5490000000000001E-2</v>
      </c>
      <c r="R132" s="124">
        <v>117000</v>
      </c>
      <c r="S132" s="126">
        <v>3.165</v>
      </c>
      <c r="T132" s="130">
        <v>97.912999999999997</v>
      </c>
      <c r="U132" s="124">
        <v>362.57799999999997</v>
      </c>
      <c r="W132" t="s">
        <v>236</v>
      </c>
      <c r="X132" s="128">
        <v>1.9999999999999999E-6</v>
      </c>
      <c r="Y132" s="128">
        <v>2.7033128206377399E-3</v>
      </c>
      <c r="Z132" s="128">
        <v>1.0336575136328701E-3</v>
      </c>
    </row>
    <row r="133" spans="1:26">
      <c r="A133">
        <v>559</v>
      </c>
      <c r="B133">
        <v>556</v>
      </c>
      <c r="C133" t="s">
        <v>1814</v>
      </c>
      <c r="D133" t="s">
        <v>2028</v>
      </c>
      <c r="E133" t="s">
        <v>2029</v>
      </c>
      <c r="F133" t="s">
        <v>781</v>
      </c>
      <c r="G133" t="s">
        <v>122</v>
      </c>
      <c r="H133" t="s">
        <v>39</v>
      </c>
      <c r="I133" t="s">
        <v>307</v>
      </c>
      <c r="J133" t="s">
        <v>1958</v>
      </c>
      <c r="K133" t="s">
        <v>1057</v>
      </c>
      <c r="L133" t="s">
        <v>131</v>
      </c>
      <c r="M133" s="118" t="s">
        <v>3687</v>
      </c>
      <c r="N133" t="s">
        <v>2030</v>
      </c>
      <c r="O133" s="128">
        <v>3.2500000000000001E-2</v>
      </c>
      <c r="P133" s="128">
        <v>4.265E-2</v>
      </c>
      <c r="R133" s="124">
        <v>400000</v>
      </c>
      <c r="S133" s="126">
        <v>3.165</v>
      </c>
      <c r="T133" s="130">
        <v>97.855999999999995</v>
      </c>
      <c r="U133" s="124">
        <v>1238.8579999999999</v>
      </c>
      <c r="W133" t="s">
        <v>236</v>
      </c>
      <c r="X133" s="128">
        <v>4.0000000000000002E-4</v>
      </c>
      <c r="Y133" s="128">
        <v>9.2366823417900697E-3</v>
      </c>
      <c r="Z133" s="128">
        <v>3.5318021764787701E-3</v>
      </c>
    </row>
    <row r="134" spans="1:26">
      <c r="A134">
        <v>559</v>
      </c>
      <c r="B134">
        <v>556</v>
      </c>
      <c r="C134" t="s">
        <v>1814</v>
      </c>
      <c r="D134" t="s">
        <v>1956</v>
      </c>
      <c r="E134" t="s">
        <v>1957</v>
      </c>
      <c r="F134" t="s">
        <v>781</v>
      </c>
      <c r="G134" t="s">
        <v>122</v>
      </c>
      <c r="H134" t="s">
        <v>39</v>
      </c>
      <c r="I134" t="s">
        <v>307</v>
      </c>
      <c r="J134" t="s">
        <v>1958</v>
      </c>
      <c r="K134" t="s">
        <v>1057</v>
      </c>
      <c r="L134" t="s">
        <v>126</v>
      </c>
      <c r="M134" s="118" t="s">
        <v>3680</v>
      </c>
      <c r="N134" t="s">
        <v>788</v>
      </c>
      <c r="O134" s="128">
        <v>0.05</v>
      </c>
      <c r="P134" s="128">
        <v>2.7459999999999998E-2</v>
      </c>
      <c r="R134" s="124">
        <v>100000</v>
      </c>
      <c r="S134" s="126">
        <v>3.6360000000000001</v>
      </c>
      <c r="T134" s="130">
        <v>102.867</v>
      </c>
      <c r="U134" s="124">
        <v>374.02499999999998</v>
      </c>
      <c r="W134" t="s">
        <v>236</v>
      </c>
      <c r="X134" s="128">
        <v>5.5999999999999999E-5</v>
      </c>
      <c r="Y134" s="128">
        <v>2.7886586374590299E-3</v>
      </c>
      <c r="Z134" s="128">
        <v>1.0662909344271599E-3</v>
      </c>
    </row>
    <row r="135" spans="1:26">
      <c r="A135">
        <v>559</v>
      </c>
      <c r="B135">
        <v>556</v>
      </c>
      <c r="C135" t="s">
        <v>1814</v>
      </c>
      <c r="D135" t="s">
        <v>1960</v>
      </c>
      <c r="E135" t="s">
        <v>1961</v>
      </c>
      <c r="F135" t="s">
        <v>781</v>
      </c>
      <c r="G135" t="s">
        <v>122</v>
      </c>
      <c r="H135" t="s">
        <v>39</v>
      </c>
      <c r="I135" t="s">
        <v>307</v>
      </c>
      <c r="J135" t="s">
        <v>1958</v>
      </c>
      <c r="K135" t="s">
        <v>1057</v>
      </c>
      <c r="L135" t="s">
        <v>131</v>
      </c>
      <c r="M135" s="118" t="s">
        <v>3676</v>
      </c>
      <c r="N135" t="s">
        <v>1962</v>
      </c>
      <c r="O135" s="128">
        <v>5.6250000000000001E-2</v>
      </c>
      <c r="P135" s="128">
        <v>5.169E-2</v>
      </c>
      <c r="R135" s="124">
        <v>45000</v>
      </c>
      <c r="S135" s="126">
        <v>3.165</v>
      </c>
      <c r="T135" s="130">
        <v>102.18300000000001</v>
      </c>
      <c r="U135" s="124">
        <v>145.53399999999999</v>
      </c>
      <c r="W135" t="s">
        <v>236</v>
      </c>
      <c r="X135" s="128">
        <v>1.8E-5</v>
      </c>
      <c r="Y135" s="128">
        <v>1.08507030981257E-3</v>
      </c>
      <c r="Z135" s="128">
        <v>4.1489503915167098E-4</v>
      </c>
    </row>
    <row r="136" spans="1:26">
      <c r="A136">
        <v>559</v>
      </c>
      <c r="B136">
        <v>556</v>
      </c>
      <c r="C136" t="s">
        <v>1814</v>
      </c>
      <c r="D136" t="s">
        <v>1963</v>
      </c>
      <c r="E136" t="s">
        <v>1964</v>
      </c>
      <c r="F136" t="s">
        <v>781</v>
      </c>
      <c r="G136" t="s">
        <v>122</v>
      </c>
      <c r="H136" t="s">
        <v>39</v>
      </c>
      <c r="I136" t="s">
        <v>307</v>
      </c>
      <c r="J136" t="s">
        <v>1958</v>
      </c>
      <c r="K136" t="s">
        <v>1057</v>
      </c>
      <c r="L136" t="s">
        <v>131</v>
      </c>
      <c r="M136" s="118" t="s">
        <v>3683</v>
      </c>
      <c r="N136" t="s">
        <v>1965</v>
      </c>
      <c r="O136" s="128">
        <v>5.3749999999999999E-2</v>
      </c>
      <c r="P136" s="128">
        <v>4.4249999999999998E-2</v>
      </c>
      <c r="R136" s="124">
        <v>80000</v>
      </c>
      <c r="S136" s="126">
        <v>3.165</v>
      </c>
      <c r="T136" s="130">
        <v>101.545</v>
      </c>
      <c r="U136" s="124">
        <v>257.11099999999999</v>
      </c>
      <c r="W136" t="s">
        <v>236</v>
      </c>
      <c r="X136" s="128">
        <v>4.0000000000000003E-5</v>
      </c>
      <c r="Y136" s="128">
        <v>1.91697201354543E-3</v>
      </c>
      <c r="Z136" s="128">
        <v>7.3298676723536197E-4</v>
      </c>
    </row>
    <row r="137" spans="1:26">
      <c r="A137">
        <v>559</v>
      </c>
      <c r="B137">
        <v>556</v>
      </c>
      <c r="C137" t="s">
        <v>1814</v>
      </c>
      <c r="D137" t="s">
        <v>1966</v>
      </c>
      <c r="E137" t="s">
        <v>1967</v>
      </c>
      <c r="F137" t="s">
        <v>781</v>
      </c>
      <c r="G137" t="s">
        <v>122</v>
      </c>
      <c r="H137" t="s">
        <v>39</v>
      </c>
      <c r="I137" t="s">
        <v>307</v>
      </c>
      <c r="J137" t="s">
        <v>1958</v>
      </c>
      <c r="K137" t="s">
        <v>1057</v>
      </c>
      <c r="L137" t="s">
        <v>131</v>
      </c>
      <c r="M137" s="118" t="s">
        <v>3684</v>
      </c>
      <c r="N137" t="s">
        <v>1968</v>
      </c>
      <c r="O137" s="128">
        <v>5.5E-2</v>
      </c>
      <c r="P137" s="128">
        <v>5.0590000000000003E-2</v>
      </c>
      <c r="R137" s="124">
        <v>127000</v>
      </c>
      <c r="S137" s="126">
        <v>3.165</v>
      </c>
      <c r="T137" s="130">
        <v>101.452</v>
      </c>
      <c r="U137" s="124">
        <v>407.791</v>
      </c>
      <c r="W137" t="s">
        <v>236</v>
      </c>
      <c r="X137" s="128">
        <v>4.1999999999999998E-5</v>
      </c>
      <c r="Y137" s="128">
        <v>3.0404134481611402E-3</v>
      </c>
      <c r="Z137" s="128">
        <v>1.1625536568500999E-3</v>
      </c>
    </row>
    <row r="138" spans="1:26">
      <c r="A138">
        <v>559</v>
      </c>
      <c r="B138">
        <v>556</v>
      </c>
      <c r="C138" t="s">
        <v>1814</v>
      </c>
      <c r="D138" t="s">
        <v>1969</v>
      </c>
      <c r="E138" t="s">
        <v>1970</v>
      </c>
      <c r="F138" t="s">
        <v>781</v>
      </c>
      <c r="G138" t="s">
        <v>122</v>
      </c>
      <c r="H138" t="s">
        <v>39</v>
      </c>
      <c r="I138" t="s">
        <v>307</v>
      </c>
      <c r="J138" t="s">
        <v>1958</v>
      </c>
      <c r="K138" t="s">
        <v>1057</v>
      </c>
      <c r="L138" t="s">
        <v>131</v>
      </c>
      <c r="M138" s="118" t="s">
        <v>3682</v>
      </c>
      <c r="N138" t="s">
        <v>1971</v>
      </c>
      <c r="O138" s="128">
        <v>5.7500000000000002E-2</v>
      </c>
      <c r="P138" s="128">
        <v>6.0839999999999998E-2</v>
      </c>
      <c r="R138" s="124">
        <v>105000</v>
      </c>
      <c r="S138" s="126">
        <v>3.165</v>
      </c>
      <c r="T138" s="130">
        <v>93.152000000000001</v>
      </c>
      <c r="U138" s="124">
        <v>309.56900000000002</v>
      </c>
      <c r="W138" t="s">
        <v>236</v>
      </c>
      <c r="X138" s="128">
        <v>3.4999999999999997E-5</v>
      </c>
      <c r="Y138" s="128">
        <v>2.3080867335138E-3</v>
      </c>
      <c r="Z138" s="128">
        <v>8.8253611494730998E-4</v>
      </c>
    </row>
    <row r="139" spans="1:26">
      <c r="A139">
        <v>559</v>
      </c>
      <c r="B139">
        <v>556</v>
      </c>
      <c r="C139" t="s">
        <v>1814</v>
      </c>
      <c r="D139" t="s">
        <v>1972</v>
      </c>
      <c r="E139" t="s">
        <v>1973</v>
      </c>
      <c r="F139" t="s">
        <v>781</v>
      </c>
      <c r="G139" t="s">
        <v>122</v>
      </c>
      <c r="H139" t="s">
        <v>39</v>
      </c>
      <c r="I139" t="s">
        <v>307</v>
      </c>
      <c r="J139" t="s">
        <v>1958</v>
      </c>
      <c r="K139" t="s">
        <v>1057</v>
      </c>
      <c r="L139" t="s">
        <v>126</v>
      </c>
      <c r="M139" s="118" t="s">
        <v>3666</v>
      </c>
      <c r="N139" t="s">
        <v>1974</v>
      </c>
      <c r="O139" s="128">
        <v>1.4999999999999999E-2</v>
      </c>
      <c r="P139" s="128">
        <v>2.8680000000000001E-2</v>
      </c>
      <c r="R139" s="124">
        <v>350000</v>
      </c>
      <c r="S139" s="126">
        <v>3.6360000000000001</v>
      </c>
      <c r="T139" s="130">
        <v>98.569000000000003</v>
      </c>
      <c r="U139" s="124">
        <v>1254.3889999999999</v>
      </c>
      <c r="W139" t="s">
        <v>236</v>
      </c>
      <c r="X139" s="128">
        <v>1.6899999999999999E-4</v>
      </c>
      <c r="Y139" s="128">
        <v>9.3524816755515706E-3</v>
      </c>
      <c r="Z139" s="128">
        <v>3.5760800160622901E-3</v>
      </c>
    </row>
    <row r="140" spans="1:26">
      <c r="A140">
        <v>559</v>
      </c>
      <c r="B140">
        <v>556</v>
      </c>
      <c r="C140" t="s">
        <v>1943</v>
      </c>
      <c r="D140" t="s">
        <v>1975</v>
      </c>
      <c r="E140" t="s">
        <v>1976</v>
      </c>
      <c r="F140" t="s">
        <v>781</v>
      </c>
      <c r="G140" t="s">
        <v>122</v>
      </c>
      <c r="H140" t="s">
        <v>129</v>
      </c>
      <c r="I140" t="s">
        <v>1036</v>
      </c>
      <c r="J140" s="118" t="s">
        <v>1946</v>
      </c>
      <c r="K140" s="118" t="s">
        <v>1057</v>
      </c>
      <c r="L140" t="s">
        <v>131</v>
      </c>
      <c r="M140" s="118" t="s">
        <v>3681</v>
      </c>
      <c r="N140" t="s">
        <v>613</v>
      </c>
      <c r="O140" s="128">
        <v>6.2500000000000003E-3</v>
      </c>
      <c r="P140" s="128">
        <v>3.5380000000000002E-2</v>
      </c>
      <c r="R140" s="124">
        <v>117000</v>
      </c>
      <c r="S140" s="126">
        <v>3.165</v>
      </c>
      <c r="T140" s="130">
        <v>94.602000000000004</v>
      </c>
      <c r="U140" s="124">
        <v>350.31400000000002</v>
      </c>
      <c r="W140" t="s">
        <v>236</v>
      </c>
      <c r="X140" s="128">
        <v>1.9999999999999999E-6</v>
      </c>
      <c r="Y140" s="128">
        <v>2.6118765984313001E-3</v>
      </c>
      <c r="Z140" s="128">
        <v>9.986953230271961E-4</v>
      </c>
    </row>
    <row r="141" spans="1:26">
      <c r="A141">
        <v>559</v>
      </c>
      <c r="B141">
        <v>556</v>
      </c>
      <c r="C141" s="118" t="s">
        <v>1943</v>
      </c>
      <c r="D141" t="s">
        <v>1978</v>
      </c>
      <c r="E141" t="s">
        <v>1979</v>
      </c>
      <c r="F141" t="s">
        <v>781</v>
      </c>
      <c r="G141" t="s">
        <v>122</v>
      </c>
      <c r="H141" t="s">
        <v>129</v>
      </c>
      <c r="I141" t="s">
        <v>1036</v>
      </c>
      <c r="J141" t="s">
        <v>1946</v>
      </c>
      <c r="K141" t="s">
        <v>1057</v>
      </c>
      <c r="L141" t="s">
        <v>131</v>
      </c>
      <c r="M141" s="118" t="s">
        <v>3671</v>
      </c>
      <c r="N141" t="s">
        <v>1980</v>
      </c>
      <c r="O141" s="128">
        <v>3.7499999999999999E-3</v>
      </c>
      <c r="P141" s="128">
        <v>3.857E-2</v>
      </c>
      <c r="R141" s="124">
        <v>110000</v>
      </c>
      <c r="S141" s="126">
        <v>3.165</v>
      </c>
      <c r="T141" s="130">
        <v>95.59</v>
      </c>
      <c r="U141" s="124">
        <v>332.79599999999999</v>
      </c>
      <c r="W141" t="s">
        <v>236</v>
      </c>
      <c r="X141" s="128">
        <v>0</v>
      </c>
      <c r="Y141" s="128">
        <v>2.4812615684026702E-3</v>
      </c>
      <c r="Z141" s="128">
        <v>9.4875245065528205E-4</v>
      </c>
    </row>
    <row r="142" spans="1:26">
      <c r="A142">
        <v>559</v>
      </c>
      <c r="B142">
        <v>556</v>
      </c>
      <c r="C142" t="s">
        <v>1943</v>
      </c>
      <c r="D142" t="s">
        <v>1981</v>
      </c>
      <c r="E142" t="s">
        <v>1982</v>
      </c>
      <c r="F142" t="s">
        <v>781</v>
      </c>
      <c r="G142" t="s">
        <v>122</v>
      </c>
      <c r="H142" t="s">
        <v>129</v>
      </c>
      <c r="I142" t="s">
        <v>1036</v>
      </c>
      <c r="J142" t="s">
        <v>1946</v>
      </c>
      <c r="K142" t="s">
        <v>1057</v>
      </c>
      <c r="L142" t="s">
        <v>131</v>
      </c>
      <c r="M142" s="118" t="s">
        <v>3667</v>
      </c>
      <c r="N142" t="s">
        <v>1983</v>
      </c>
      <c r="O142" s="128">
        <v>1.6250000000000001E-2</v>
      </c>
      <c r="P142" s="128">
        <v>3.7400000000000003E-2</v>
      </c>
      <c r="R142" s="124">
        <v>115000</v>
      </c>
      <c r="S142" s="126">
        <v>3.165</v>
      </c>
      <c r="T142" s="130">
        <v>99.138999999999996</v>
      </c>
      <c r="U142" s="124">
        <v>360.84300000000002</v>
      </c>
      <c r="W142" t="s">
        <v>236</v>
      </c>
      <c r="X142" s="128">
        <v>0</v>
      </c>
      <c r="Y142" s="128">
        <v>2.6903717339597901E-3</v>
      </c>
      <c r="Z142" s="128">
        <v>1.02870926962015E-3</v>
      </c>
    </row>
    <row r="143" spans="1:26">
      <c r="A143">
        <v>559</v>
      </c>
      <c r="B143">
        <v>556</v>
      </c>
      <c r="C143" t="s">
        <v>1943</v>
      </c>
      <c r="D143" t="s">
        <v>1984</v>
      </c>
      <c r="E143" t="s">
        <v>1985</v>
      </c>
      <c r="F143" t="s">
        <v>781</v>
      </c>
      <c r="G143" t="s">
        <v>122</v>
      </c>
      <c r="H143" t="s">
        <v>129</v>
      </c>
      <c r="I143" t="s">
        <v>1036</v>
      </c>
      <c r="J143" t="s">
        <v>1946</v>
      </c>
      <c r="K143" t="s">
        <v>1057</v>
      </c>
      <c r="L143" t="s">
        <v>131</v>
      </c>
      <c r="M143" s="118" t="s">
        <v>3672</v>
      </c>
      <c r="N143" t="s">
        <v>790</v>
      </c>
      <c r="O143" s="128">
        <v>1.7500000000000002E-2</v>
      </c>
      <c r="P143" s="128">
        <v>3.7440000000000001E-2</v>
      </c>
      <c r="R143" s="124">
        <v>113000</v>
      </c>
      <c r="S143" s="126">
        <v>3.165</v>
      </c>
      <c r="T143" s="130">
        <v>98.938999999999993</v>
      </c>
      <c r="U143" s="124">
        <v>353.851</v>
      </c>
      <c r="W143" t="s">
        <v>236</v>
      </c>
      <c r="X143" s="128">
        <v>0</v>
      </c>
      <c r="Y143" s="128">
        <v>2.6382480001259402E-3</v>
      </c>
      <c r="Z143" s="128">
        <v>1.00877887580681E-3</v>
      </c>
    </row>
    <row r="144" spans="1:26">
      <c r="A144">
        <v>559</v>
      </c>
      <c r="B144">
        <v>556</v>
      </c>
      <c r="C144" t="s">
        <v>1943</v>
      </c>
      <c r="D144" t="s">
        <v>2011</v>
      </c>
      <c r="E144" t="s">
        <v>1990</v>
      </c>
      <c r="F144" t="s">
        <v>781</v>
      </c>
      <c r="G144" t="s">
        <v>122</v>
      </c>
      <c r="H144" t="s">
        <v>129</v>
      </c>
      <c r="I144" t="s">
        <v>1036</v>
      </c>
      <c r="J144" t="s">
        <v>1946</v>
      </c>
      <c r="K144" t="s">
        <v>1057</v>
      </c>
      <c r="L144" t="s">
        <v>131</v>
      </c>
      <c r="M144" s="118" t="s">
        <v>3677</v>
      </c>
      <c r="N144" t="s">
        <v>2012</v>
      </c>
      <c r="O144" s="128">
        <v>3.7499999999999999E-2</v>
      </c>
      <c r="P144" s="128">
        <v>3.8530000000000002E-2</v>
      </c>
      <c r="R144" s="124">
        <v>120000</v>
      </c>
      <c r="S144" s="126">
        <v>3.165</v>
      </c>
      <c r="T144" s="130">
        <v>100.336</v>
      </c>
      <c r="U144" s="124">
        <v>381.07600000000002</v>
      </c>
      <c r="W144" t="s">
        <v>236</v>
      </c>
      <c r="X144" s="128">
        <v>0</v>
      </c>
      <c r="Y144" s="128">
        <v>2.8412282481737501E-3</v>
      </c>
      <c r="Z144" s="128">
        <v>1.0863918168293599E-3</v>
      </c>
    </row>
    <row r="145" spans="1:26">
      <c r="A145">
        <v>559</v>
      </c>
      <c r="B145">
        <v>556</v>
      </c>
      <c r="C145" t="s">
        <v>1943</v>
      </c>
      <c r="D145" t="s">
        <v>2013</v>
      </c>
      <c r="E145" t="s">
        <v>2014</v>
      </c>
      <c r="F145" t="s">
        <v>781</v>
      </c>
      <c r="G145" t="s">
        <v>122</v>
      </c>
      <c r="H145" t="s">
        <v>129</v>
      </c>
      <c r="I145" t="s">
        <v>1036</v>
      </c>
      <c r="J145" t="s">
        <v>1946</v>
      </c>
      <c r="K145" t="s">
        <v>1057</v>
      </c>
      <c r="L145" t="s">
        <v>131</v>
      </c>
      <c r="M145" s="118" t="s">
        <v>3685</v>
      </c>
      <c r="N145" t="s">
        <v>1861</v>
      </c>
      <c r="O145" s="128">
        <v>3.5000000000000003E-2</v>
      </c>
      <c r="P145" s="128">
        <v>3.5319999999999997E-2</v>
      </c>
      <c r="R145" s="124">
        <v>170000</v>
      </c>
      <c r="S145" s="126">
        <v>3.165</v>
      </c>
      <c r="T145" s="130">
        <v>99.512</v>
      </c>
      <c r="U145" s="124">
        <v>535.423</v>
      </c>
      <c r="W145" t="s">
        <v>236</v>
      </c>
      <c r="X145" s="128">
        <v>1.9999999999999999E-6</v>
      </c>
      <c r="Y145" s="128">
        <v>3.9920077683060903E-3</v>
      </c>
      <c r="Z145" s="128">
        <v>1.5264118871810401E-3</v>
      </c>
    </row>
    <row r="146" spans="1:26">
      <c r="A146">
        <v>559</v>
      </c>
      <c r="B146">
        <v>556</v>
      </c>
      <c r="C146" t="s">
        <v>1943</v>
      </c>
      <c r="D146" t="s">
        <v>2015</v>
      </c>
      <c r="E146" t="s">
        <v>2016</v>
      </c>
      <c r="F146" t="s">
        <v>781</v>
      </c>
      <c r="G146" t="s">
        <v>122</v>
      </c>
      <c r="H146" t="s">
        <v>129</v>
      </c>
      <c r="I146" t="s">
        <v>1036</v>
      </c>
      <c r="J146" t="s">
        <v>1946</v>
      </c>
      <c r="K146" t="s">
        <v>1057</v>
      </c>
      <c r="L146" t="s">
        <v>131</v>
      </c>
      <c r="M146" s="118" t="s">
        <v>3686</v>
      </c>
      <c r="N146" t="s">
        <v>2017</v>
      </c>
      <c r="O146" s="128">
        <v>3.5000000000000003E-2</v>
      </c>
      <c r="P146" s="128">
        <v>3.5369999999999999E-2</v>
      </c>
      <c r="R146" s="124">
        <v>100000</v>
      </c>
      <c r="S146" s="126">
        <v>3.165</v>
      </c>
      <c r="T146" s="130">
        <v>100.911</v>
      </c>
      <c r="U146" s="124">
        <v>319.38299999999998</v>
      </c>
      <c r="W146" t="s">
        <v>236</v>
      </c>
      <c r="X146" s="128">
        <v>9.9999999999999995E-7</v>
      </c>
      <c r="Y146" s="128">
        <v>2.3812613477396699E-3</v>
      </c>
      <c r="Z146" s="128">
        <v>9.1051566996747698E-4</v>
      </c>
    </row>
    <row r="147" spans="1:26">
      <c r="A147">
        <v>559</v>
      </c>
      <c r="B147">
        <v>556</v>
      </c>
      <c r="C147" t="s">
        <v>1943</v>
      </c>
      <c r="D147" t="s">
        <v>1986</v>
      </c>
      <c r="E147" t="s">
        <v>1987</v>
      </c>
      <c r="F147" t="s">
        <v>781</v>
      </c>
      <c r="G147" t="s">
        <v>122</v>
      </c>
      <c r="H147" t="s">
        <v>129</v>
      </c>
      <c r="I147" t="s">
        <v>1036</v>
      </c>
      <c r="J147" t="s">
        <v>1946</v>
      </c>
      <c r="K147" t="s">
        <v>1057</v>
      </c>
      <c r="L147" t="s">
        <v>131</v>
      </c>
      <c r="M147" s="118" t="s">
        <v>3670</v>
      </c>
      <c r="N147" t="s">
        <v>1988</v>
      </c>
      <c r="O147" s="128">
        <v>0.04</v>
      </c>
      <c r="P147" s="128">
        <v>3.8850000000000003E-2</v>
      </c>
      <c r="R147" s="124">
        <v>114000</v>
      </c>
      <c r="S147" s="126">
        <v>3.165</v>
      </c>
      <c r="T147" s="130">
        <v>100.64400000000001</v>
      </c>
      <c r="U147" s="124">
        <v>363.13499999999999</v>
      </c>
      <c r="W147" t="s">
        <v>236</v>
      </c>
      <c r="X147" s="128">
        <v>0</v>
      </c>
      <c r="Y147" s="128">
        <v>2.7074652405829798E-3</v>
      </c>
      <c r="Z147" s="128">
        <v>1.03524526183699E-3</v>
      </c>
    </row>
    <row r="148" spans="1:26">
      <c r="A148">
        <v>559</v>
      </c>
      <c r="B148">
        <v>556</v>
      </c>
      <c r="C148" t="s">
        <v>1943</v>
      </c>
      <c r="D148" t="s">
        <v>1989</v>
      </c>
      <c r="E148" t="s">
        <v>1990</v>
      </c>
      <c r="F148" t="s">
        <v>781</v>
      </c>
      <c r="G148" t="s">
        <v>122</v>
      </c>
      <c r="H148" t="s">
        <v>129</v>
      </c>
      <c r="I148" t="s">
        <v>1036</v>
      </c>
      <c r="J148" t="s">
        <v>1946</v>
      </c>
      <c r="K148" t="s">
        <v>1057</v>
      </c>
      <c r="L148" t="s">
        <v>131</v>
      </c>
      <c r="M148" s="118" t="s">
        <v>3677</v>
      </c>
      <c r="N148" t="s">
        <v>1991</v>
      </c>
      <c r="O148" s="128">
        <v>4.1250000000000002E-2</v>
      </c>
      <c r="P148" s="128">
        <v>3.8530000000000002E-2</v>
      </c>
      <c r="R148" s="124">
        <v>105000</v>
      </c>
      <c r="S148" s="126">
        <v>3.165</v>
      </c>
      <c r="T148" s="130">
        <v>100.664</v>
      </c>
      <c r="U148" s="124">
        <v>334.53199999999998</v>
      </c>
      <c r="W148" t="s">
        <v>236</v>
      </c>
      <c r="X148" s="128">
        <v>0</v>
      </c>
      <c r="Y148" s="128">
        <v>2.4942042172434501E-3</v>
      </c>
      <c r="Z148" s="128">
        <v>9.53701291987459E-4</v>
      </c>
    </row>
    <row r="149" spans="1:26">
      <c r="A149">
        <v>559</v>
      </c>
      <c r="B149">
        <v>556</v>
      </c>
      <c r="C149" t="s">
        <v>1943</v>
      </c>
      <c r="D149" t="s">
        <v>1992</v>
      </c>
      <c r="E149" t="s">
        <v>1993</v>
      </c>
      <c r="F149" t="s">
        <v>781</v>
      </c>
      <c r="G149" t="s">
        <v>122</v>
      </c>
      <c r="H149" t="s">
        <v>129</v>
      </c>
      <c r="I149" t="s">
        <v>1036</v>
      </c>
      <c r="J149" t="s">
        <v>1946</v>
      </c>
      <c r="K149" t="s">
        <v>1057</v>
      </c>
      <c r="L149" t="s">
        <v>131</v>
      </c>
      <c r="M149" s="118" t="s">
        <v>3675</v>
      </c>
      <c r="N149" t="s">
        <v>1994</v>
      </c>
      <c r="O149" s="128">
        <v>4.2500000000000003E-2</v>
      </c>
      <c r="P149" s="128">
        <v>3.8920000000000003E-2</v>
      </c>
      <c r="R149" s="124">
        <v>115000</v>
      </c>
      <c r="S149" s="126">
        <v>3.165</v>
      </c>
      <c r="T149" s="130">
        <v>101.58499999999999</v>
      </c>
      <c r="U149" s="124">
        <v>369.74299999999999</v>
      </c>
      <c r="W149" t="s">
        <v>236</v>
      </c>
      <c r="X149" s="128">
        <v>0</v>
      </c>
      <c r="Y149" s="128">
        <v>2.7567291427443501E-3</v>
      </c>
      <c r="Z149" s="128">
        <v>1.05408215049865E-3</v>
      </c>
    </row>
    <row r="150" spans="1:26">
      <c r="A150">
        <v>559</v>
      </c>
      <c r="B150">
        <v>556</v>
      </c>
      <c r="C150" t="s">
        <v>1943</v>
      </c>
      <c r="D150" t="s">
        <v>2001</v>
      </c>
      <c r="E150" t="s">
        <v>2002</v>
      </c>
      <c r="F150" t="s">
        <v>781</v>
      </c>
      <c r="G150" t="s">
        <v>122</v>
      </c>
      <c r="H150" t="s">
        <v>129</v>
      </c>
      <c r="I150" t="s">
        <v>1036</v>
      </c>
      <c r="J150" t="s">
        <v>1946</v>
      </c>
      <c r="K150" t="s">
        <v>1057</v>
      </c>
      <c r="L150" t="s">
        <v>131</v>
      </c>
      <c r="M150" s="118" t="s">
        <v>3668</v>
      </c>
      <c r="N150" t="s">
        <v>2003</v>
      </c>
      <c r="O150" s="128">
        <v>3.3750000000000002E-2</v>
      </c>
      <c r="P150" s="128">
        <v>3.5340000000000003E-2</v>
      </c>
      <c r="R150" s="124">
        <v>117000</v>
      </c>
      <c r="S150" s="126">
        <v>3.165</v>
      </c>
      <c r="T150" s="130">
        <v>100.373</v>
      </c>
      <c r="U150" s="124">
        <v>371.68799999999999</v>
      </c>
      <c r="W150" t="s">
        <v>236</v>
      </c>
      <c r="X150" s="128">
        <v>1.9999999999999999E-6</v>
      </c>
      <c r="Y150" s="128">
        <v>2.77123219875264E-3</v>
      </c>
      <c r="Z150" s="128">
        <v>1.0596276399807199E-3</v>
      </c>
    </row>
    <row r="151" spans="1:26">
      <c r="A151">
        <v>559</v>
      </c>
      <c r="B151">
        <v>7205</v>
      </c>
      <c r="C151" t="s">
        <v>1814</v>
      </c>
      <c r="D151" t="s">
        <v>1815</v>
      </c>
      <c r="E151" t="s">
        <v>1816</v>
      </c>
      <c r="F151" t="s">
        <v>1530</v>
      </c>
      <c r="G151" t="s">
        <v>39</v>
      </c>
      <c r="H151" t="s">
        <v>39</v>
      </c>
      <c r="I151" t="s">
        <v>41</v>
      </c>
      <c r="J151" t="s">
        <v>1817</v>
      </c>
      <c r="K151" t="s">
        <v>304</v>
      </c>
      <c r="L151" t="s">
        <v>46</v>
      </c>
      <c r="M151" s="118" t="s">
        <v>1818</v>
      </c>
      <c r="N151" t="s">
        <v>1819</v>
      </c>
      <c r="O151" s="128">
        <v>0</v>
      </c>
      <c r="P151" s="128">
        <v>3.8980000000000001E-2</v>
      </c>
      <c r="R151" s="124">
        <v>25388237</v>
      </c>
      <c r="S151" s="126">
        <v>1</v>
      </c>
      <c r="T151" s="130">
        <v>98.06</v>
      </c>
      <c r="U151" s="124">
        <v>24895.705000000002</v>
      </c>
      <c r="W151" t="s">
        <v>236</v>
      </c>
      <c r="X151" s="128">
        <v>1.41E-3</v>
      </c>
      <c r="Y151" s="128">
        <v>3.3753214723863598E-2</v>
      </c>
      <c r="Z151" s="128">
        <v>1.23653011897075E-2</v>
      </c>
    </row>
    <row r="152" spans="1:26">
      <c r="A152">
        <v>559</v>
      </c>
      <c r="B152">
        <v>7205</v>
      </c>
      <c r="C152" t="s">
        <v>1814</v>
      </c>
      <c r="D152" t="s">
        <v>1820</v>
      </c>
      <c r="E152" t="s">
        <v>1821</v>
      </c>
      <c r="F152" t="s">
        <v>1530</v>
      </c>
      <c r="G152" t="s">
        <v>39</v>
      </c>
      <c r="H152" t="s">
        <v>39</v>
      </c>
      <c r="I152" t="s">
        <v>41</v>
      </c>
      <c r="J152" t="s">
        <v>1817</v>
      </c>
      <c r="K152" t="s">
        <v>304</v>
      </c>
      <c r="L152" t="s">
        <v>46</v>
      </c>
      <c r="M152" s="118" t="s">
        <v>1822</v>
      </c>
      <c r="N152" t="s">
        <v>681</v>
      </c>
      <c r="O152" s="128">
        <v>0</v>
      </c>
      <c r="P152" s="128">
        <v>3.9390000000000001E-2</v>
      </c>
      <c r="R152" s="124">
        <v>15694874</v>
      </c>
      <c r="S152" s="126">
        <v>1</v>
      </c>
      <c r="T152" s="130">
        <v>97.75</v>
      </c>
      <c r="U152" s="124">
        <v>15341.739</v>
      </c>
      <c r="W152" t="s">
        <v>236</v>
      </c>
      <c r="X152" s="128">
        <v>8.7200000000000005E-4</v>
      </c>
      <c r="Y152" s="128">
        <v>2.0800094546670599E-2</v>
      </c>
      <c r="Z152" s="128">
        <v>7.6199981527132303E-3</v>
      </c>
    </row>
    <row r="153" spans="1:26">
      <c r="A153">
        <v>559</v>
      </c>
      <c r="B153">
        <v>7205</v>
      </c>
      <c r="C153" t="s">
        <v>1814</v>
      </c>
      <c r="D153" t="s">
        <v>1823</v>
      </c>
      <c r="E153" t="s">
        <v>1824</v>
      </c>
      <c r="F153" t="s">
        <v>1530</v>
      </c>
      <c r="G153" t="s">
        <v>39</v>
      </c>
      <c r="H153" t="s">
        <v>39</v>
      </c>
      <c r="I153" t="s">
        <v>41</v>
      </c>
      <c r="J153" t="s">
        <v>1817</v>
      </c>
      <c r="K153" t="s">
        <v>304</v>
      </c>
      <c r="L153" t="s">
        <v>46</v>
      </c>
      <c r="M153" s="118" t="s">
        <v>1825</v>
      </c>
      <c r="N153" t="s">
        <v>1826</v>
      </c>
      <c r="O153" s="128">
        <v>0</v>
      </c>
      <c r="P153" s="128">
        <v>3.866E-2</v>
      </c>
      <c r="R153" s="124">
        <v>2755000</v>
      </c>
      <c r="S153" s="126">
        <v>1</v>
      </c>
      <c r="T153" s="130">
        <v>96.87</v>
      </c>
      <c r="U153" s="124">
        <v>2668.7689999999998</v>
      </c>
      <c r="W153" t="s">
        <v>236</v>
      </c>
      <c r="X153" s="128">
        <v>1.3799999999999999E-4</v>
      </c>
      <c r="Y153" s="128">
        <v>3.6182753409541098E-3</v>
      </c>
      <c r="Z153" s="128">
        <v>1.32553490813297E-3</v>
      </c>
    </row>
    <row r="154" spans="1:26">
      <c r="A154">
        <v>559</v>
      </c>
      <c r="B154">
        <v>7205</v>
      </c>
      <c r="C154" t="s">
        <v>1814</v>
      </c>
      <c r="D154" t="s">
        <v>1827</v>
      </c>
      <c r="E154" t="s">
        <v>1828</v>
      </c>
      <c r="F154" t="s">
        <v>1530</v>
      </c>
      <c r="G154" t="s">
        <v>39</v>
      </c>
      <c r="H154" t="s">
        <v>39</v>
      </c>
      <c r="I154" t="s">
        <v>41</v>
      </c>
      <c r="J154" t="s">
        <v>1817</v>
      </c>
      <c r="K154" t="s">
        <v>304</v>
      </c>
      <c r="L154" t="s">
        <v>46</v>
      </c>
      <c r="M154" s="118" t="s">
        <v>1829</v>
      </c>
      <c r="N154" t="s">
        <v>1830</v>
      </c>
      <c r="O154" s="128">
        <v>0</v>
      </c>
      <c r="P154" s="128">
        <v>5.2449999999999997E-2</v>
      </c>
      <c r="R154" s="124">
        <v>10253232</v>
      </c>
      <c r="S154" s="126">
        <v>1</v>
      </c>
      <c r="T154" s="130">
        <v>99.97</v>
      </c>
      <c r="U154" s="124">
        <v>10250.156000000001</v>
      </c>
      <c r="W154" t="s">
        <v>236</v>
      </c>
      <c r="X154" s="128">
        <v>5.6999999999999998E-4</v>
      </c>
      <c r="Y154" s="128">
        <v>1.38970041072234E-2</v>
      </c>
      <c r="Z154" s="128">
        <v>5.0910896288325199E-3</v>
      </c>
    </row>
    <row r="155" spans="1:26">
      <c r="A155">
        <v>559</v>
      </c>
      <c r="B155">
        <v>7205</v>
      </c>
      <c r="C155" t="s">
        <v>1814</v>
      </c>
      <c r="D155" t="s">
        <v>1831</v>
      </c>
      <c r="E155" t="s">
        <v>1832</v>
      </c>
      <c r="F155" t="s">
        <v>1530</v>
      </c>
      <c r="G155" t="s">
        <v>39</v>
      </c>
      <c r="H155" t="s">
        <v>39</v>
      </c>
      <c r="I155" t="s">
        <v>41</v>
      </c>
      <c r="J155" t="s">
        <v>1817</v>
      </c>
      <c r="K155" t="s">
        <v>304</v>
      </c>
      <c r="L155" t="s">
        <v>46</v>
      </c>
      <c r="M155" s="118" t="s">
        <v>1833</v>
      </c>
      <c r="N155" t="s">
        <v>670</v>
      </c>
      <c r="O155" s="128">
        <v>0</v>
      </c>
      <c r="P155" s="128">
        <v>3.9789999999999999E-2</v>
      </c>
      <c r="R155" s="124">
        <v>15368373</v>
      </c>
      <c r="S155" s="126">
        <v>1</v>
      </c>
      <c r="T155" s="130">
        <v>99.35</v>
      </c>
      <c r="U155" s="124">
        <v>15268.478999999999</v>
      </c>
      <c r="W155" t="s">
        <v>236</v>
      </c>
      <c r="X155" s="128">
        <v>4.5199999999999998E-4</v>
      </c>
      <c r="Y155" s="128">
        <v>2.0700768734200001E-2</v>
      </c>
      <c r="Z155" s="128">
        <v>7.5836106975579404E-3</v>
      </c>
    </row>
    <row r="156" spans="1:26">
      <c r="A156">
        <v>559</v>
      </c>
      <c r="B156">
        <v>7205</v>
      </c>
      <c r="C156" t="s">
        <v>1814</v>
      </c>
      <c r="D156" t="s">
        <v>1834</v>
      </c>
      <c r="E156" t="s">
        <v>1835</v>
      </c>
      <c r="F156" t="s">
        <v>1530</v>
      </c>
      <c r="G156" t="s">
        <v>39</v>
      </c>
      <c r="H156" t="s">
        <v>39</v>
      </c>
      <c r="I156" t="s">
        <v>41</v>
      </c>
      <c r="J156" t="s">
        <v>1817</v>
      </c>
      <c r="K156" t="s">
        <v>304</v>
      </c>
      <c r="L156" t="s">
        <v>46</v>
      </c>
      <c r="M156" s="118" t="s">
        <v>1836</v>
      </c>
      <c r="N156" t="s">
        <v>1837</v>
      </c>
      <c r="O156" s="128">
        <v>0</v>
      </c>
      <c r="P156" s="128">
        <v>3.9239999999999997E-2</v>
      </c>
      <c r="R156" s="124">
        <v>8283385</v>
      </c>
      <c r="S156" s="126">
        <v>1</v>
      </c>
      <c r="T156" s="130">
        <v>98.41</v>
      </c>
      <c r="U156" s="124">
        <v>8151.6790000000001</v>
      </c>
      <c r="W156" t="s">
        <v>236</v>
      </c>
      <c r="X156" s="128">
        <v>4.6000000000000001E-4</v>
      </c>
      <c r="Y156" s="128">
        <v>1.1051921423283999E-2</v>
      </c>
      <c r="Z156" s="128">
        <v>4.0488095205719297E-3</v>
      </c>
    </row>
    <row r="157" spans="1:26">
      <c r="A157">
        <v>559</v>
      </c>
      <c r="B157">
        <v>7205</v>
      </c>
      <c r="C157" t="s">
        <v>1814</v>
      </c>
      <c r="D157" t="s">
        <v>1838</v>
      </c>
      <c r="E157" t="s">
        <v>1839</v>
      </c>
      <c r="F157" t="s">
        <v>1523</v>
      </c>
      <c r="G157" t="s">
        <v>39</v>
      </c>
      <c r="H157" t="s">
        <v>39</v>
      </c>
      <c r="I157" t="s">
        <v>41</v>
      </c>
      <c r="J157" t="s">
        <v>1817</v>
      </c>
      <c r="K157" t="s">
        <v>304</v>
      </c>
      <c r="L157" t="s">
        <v>46</v>
      </c>
      <c r="M157" s="118" t="s">
        <v>1840</v>
      </c>
      <c r="N157" t="s">
        <v>1841</v>
      </c>
      <c r="O157" s="128">
        <v>0.02</v>
      </c>
      <c r="P157" s="128">
        <v>2.3699999999999999E-2</v>
      </c>
      <c r="R157" s="124">
        <v>1500000</v>
      </c>
      <c r="S157" s="126">
        <v>1</v>
      </c>
      <c r="T157" s="130">
        <v>92.83</v>
      </c>
      <c r="U157" s="124">
        <v>1392.45</v>
      </c>
      <c r="W157" t="s">
        <v>236</v>
      </c>
      <c r="X157" s="128">
        <v>2.9E-4</v>
      </c>
      <c r="Y157" s="128">
        <v>1.8878623224575499E-3</v>
      </c>
      <c r="Z157" s="128">
        <v>6.9160778944661497E-4</v>
      </c>
    </row>
    <row r="158" spans="1:26">
      <c r="A158">
        <v>559</v>
      </c>
      <c r="B158">
        <v>7205</v>
      </c>
      <c r="C158" t="s">
        <v>1814</v>
      </c>
      <c r="D158" t="s">
        <v>1842</v>
      </c>
      <c r="E158" t="s">
        <v>1843</v>
      </c>
      <c r="F158" t="s">
        <v>1523</v>
      </c>
      <c r="G158" t="s">
        <v>39</v>
      </c>
      <c r="H158" t="s">
        <v>39</v>
      </c>
      <c r="I158" t="s">
        <v>41</v>
      </c>
      <c r="J158" t="s">
        <v>1817</v>
      </c>
      <c r="K158" t="s">
        <v>304</v>
      </c>
      <c r="L158" t="s">
        <v>46</v>
      </c>
      <c r="M158" s="118" t="s">
        <v>1844</v>
      </c>
      <c r="N158" t="s">
        <v>1845</v>
      </c>
      <c r="O158" s="128">
        <v>7.4999999999999997E-3</v>
      </c>
      <c r="P158" s="128">
        <v>1.069E-2</v>
      </c>
      <c r="R158" s="124">
        <v>24534121</v>
      </c>
      <c r="S158" s="126">
        <v>1</v>
      </c>
      <c r="T158" s="130">
        <v>119.45</v>
      </c>
      <c r="U158" s="124">
        <v>29306.008000000002</v>
      </c>
      <c r="W158" t="s">
        <v>236</v>
      </c>
      <c r="X158" s="128">
        <v>1.0070000000000001E-3</v>
      </c>
      <c r="Y158" s="128">
        <v>3.9732634885302598E-2</v>
      </c>
      <c r="Z158" s="128">
        <v>1.4555828279968E-2</v>
      </c>
    </row>
    <row r="159" spans="1:26">
      <c r="A159">
        <v>559</v>
      </c>
      <c r="B159">
        <v>7205</v>
      </c>
      <c r="C159" t="s">
        <v>1814</v>
      </c>
      <c r="D159" t="s">
        <v>1846</v>
      </c>
      <c r="E159" t="s">
        <v>1847</v>
      </c>
      <c r="F159" t="s">
        <v>1523</v>
      </c>
      <c r="G159" t="s">
        <v>39</v>
      </c>
      <c r="H159" t="s">
        <v>39</v>
      </c>
      <c r="I159" t="s">
        <v>41</v>
      </c>
      <c r="J159" t="s">
        <v>1817</v>
      </c>
      <c r="K159" t="s">
        <v>304</v>
      </c>
      <c r="L159" t="s">
        <v>46</v>
      </c>
      <c r="M159" s="118" t="s">
        <v>1848</v>
      </c>
      <c r="N159" t="s">
        <v>1849</v>
      </c>
      <c r="O159" s="128">
        <v>0.02</v>
      </c>
      <c r="P159" s="128">
        <v>2.0559999999999998E-2</v>
      </c>
      <c r="R159" s="124">
        <v>29416177</v>
      </c>
      <c r="S159" s="126">
        <v>1</v>
      </c>
      <c r="T159" s="130">
        <v>103.04</v>
      </c>
      <c r="U159" s="124">
        <v>30310.429</v>
      </c>
      <c r="W159" t="s">
        <v>236</v>
      </c>
      <c r="X159" s="128">
        <v>1.9269999999999999E-3</v>
      </c>
      <c r="Y159" s="128">
        <v>4.1094413783479E-2</v>
      </c>
      <c r="Z159" s="128">
        <v>1.50547083530957E-2</v>
      </c>
    </row>
    <row r="160" spans="1:26">
      <c r="A160">
        <v>559</v>
      </c>
      <c r="B160">
        <v>7205</v>
      </c>
      <c r="C160" t="s">
        <v>1814</v>
      </c>
      <c r="D160" t="s">
        <v>1850</v>
      </c>
      <c r="E160" t="s">
        <v>1851</v>
      </c>
      <c r="F160" t="s">
        <v>1530</v>
      </c>
      <c r="G160" t="s">
        <v>39</v>
      </c>
      <c r="H160" t="s">
        <v>39</v>
      </c>
      <c r="I160" t="s">
        <v>41</v>
      </c>
      <c r="J160" t="s">
        <v>1817</v>
      </c>
      <c r="K160" t="s">
        <v>304</v>
      </c>
      <c r="L160" t="s">
        <v>46</v>
      </c>
      <c r="M160" s="118" t="s">
        <v>1852</v>
      </c>
      <c r="N160" t="s">
        <v>1853</v>
      </c>
      <c r="O160" s="128">
        <v>0</v>
      </c>
      <c r="P160" s="128">
        <v>4.0570000000000002E-2</v>
      </c>
      <c r="R160" s="124">
        <v>13952000</v>
      </c>
      <c r="S160" s="126">
        <v>1</v>
      </c>
      <c r="T160" s="130">
        <v>99.37</v>
      </c>
      <c r="U160" s="124">
        <v>13864.102000000001</v>
      </c>
      <c r="W160" t="s">
        <v>236</v>
      </c>
      <c r="X160" s="128">
        <v>3.591E-3</v>
      </c>
      <c r="Y160" s="128">
        <v>1.87967370861814E-2</v>
      </c>
      <c r="Z160" s="128">
        <v>6.8860793662433202E-3</v>
      </c>
    </row>
    <row r="161" spans="1:26">
      <c r="A161">
        <v>559</v>
      </c>
      <c r="B161">
        <v>7205</v>
      </c>
      <c r="C161" t="s">
        <v>1814</v>
      </c>
      <c r="D161" t="s">
        <v>1854</v>
      </c>
      <c r="E161" t="s">
        <v>1855</v>
      </c>
      <c r="F161" t="s">
        <v>1526</v>
      </c>
      <c r="G161" t="s">
        <v>39</v>
      </c>
      <c r="H161" t="s">
        <v>39</v>
      </c>
      <c r="I161" t="s">
        <v>41</v>
      </c>
      <c r="J161" t="s">
        <v>1817</v>
      </c>
      <c r="K161" t="s">
        <v>304</v>
      </c>
      <c r="L161" t="s">
        <v>46</v>
      </c>
      <c r="M161" s="118" t="s">
        <v>1856</v>
      </c>
      <c r="N161" t="s">
        <v>1857</v>
      </c>
      <c r="O161" s="128">
        <v>2.2499999999999999E-2</v>
      </c>
      <c r="P161" s="128">
        <v>3.9239999999999997E-2</v>
      </c>
      <c r="R161" s="124">
        <v>21666783</v>
      </c>
      <c r="S161" s="126">
        <v>1</v>
      </c>
      <c r="T161" s="130">
        <v>97.23</v>
      </c>
      <c r="U161" s="124">
        <v>21066.613000000001</v>
      </c>
      <c r="W161" t="s">
        <v>236</v>
      </c>
      <c r="X161" s="128">
        <v>6.2399999999999999E-4</v>
      </c>
      <c r="Y161" s="128">
        <v>2.85617904799873E-2</v>
      </c>
      <c r="Z161" s="128">
        <v>1.04634519909201E-2</v>
      </c>
    </row>
    <row r="162" spans="1:26">
      <c r="A162">
        <v>559</v>
      </c>
      <c r="B162">
        <v>7205</v>
      </c>
      <c r="C162" t="s">
        <v>1814</v>
      </c>
      <c r="D162" t="s">
        <v>1858</v>
      </c>
      <c r="E162" t="s">
        <v>1859</v>
      </c>
      <c r="F162" t="s">
        <v>1526</v>
      </c>
      <c r="G162" t="s">
        <v>39</v>
      </c>
      <c r="H162" t="s">
        <v>39</v>
      </c>
      <c r="I162" t="s">
        <v>41</v>
      </c>
      <c r="J162" t="s">
        <v>1817</v>
      </c>
      <c r="K162" t="s">
        <v>304</v>
      </c>
      <c r="L162" t="s">
        <v>46</v>
      </c>
      <c r="M162" s="118" t="s">
        <v>1860</v>
      </c>
      <c r="N162" t="s">
        <v>1861</v>
      </c>
      <c r="O162" s="128">
        <v>3.7499999999999999E-2</v>
      </c>
      <c r="P162" s="128">
        <v>3.85E-2</v>
      </c>
      <c r="R162" s="124">
        <v>21829431.5</v>
      </c>
      <c r="S162" s="126">
        <v>1</v>
      </c>
      <c r="T162" s="130">
        <v>101.74</v>
      </c>
      <c r="U162" s="124">
        <v>22209.263999999999</v>
      </c>
      <c r="W162" t="s">
        <v>236</v>
      </c>
      <c r="X162" s="128">
        <v>6.02E-4</v>
      </c>
      <c r="Y162" s="128">
        <v>3.0110978473381199E-2</v>
      </c>
      <c r="Z162" s="128">
        <v>1.1030988336554399E-2</v>
      </c>
    </row>
    <row r="163" spans="1:26">
      <c r="A163">
        <v>559</v>
      </c>
      <c r="B163">
        <v>7205</v>
      </c>
      <c r="C163" t="s">
        <v>1814</v>
      </c>
      <c r="D163" t="s">
        <v>1862</v>
      </c>
      <c r="E163" t="s">
        <v>1863</v>
      </c>
      <c r="F163" t="s">
        <v>1526</v>
      </c>
      <c r="G163" t="s">
        <v>39</v>
      </c>
      <c r="H163" t="s">
        <v>39</v>
      </c>
      <c r="I163" t="s">
        <v>41</v>
      </c>
      <c r="J163" t="s">
        <v>1817</v>
      </c>
      <c r="K163" t="s">
        <v>304</v>
      </c>
      <c r="L163" t="s">
        <v>46</v>
      </c>
      <c r="M163" s="118" t="s">
        <v>1864</v>
      </c>
      <c r="N163" t="s">
        <v>81</v>
      </c>
      <c r="O163" s="128">
        <v>0.02</v>
      </c>
      <c r="P163" s="128">
        <v>3.7850000000000002E-2</v>
      </c>
      <c r="R163" s="124">
        <v>28414787</v>
      </c>
      <c r="S163" s="126">
        <v>1</v>
      </c>
      <c r="T163" s="130">
        <v>98.31</v>
      </c>
      <c r="U163" s="124">
        <v>27934.577000000001</v>
      </c>
      <c r="W163" t="s">
        <v>236</v>
      </c>
      <c r="X163" s="128">
        <v>1.0070000000000001E-3</v>
      </c>
      <c r="Y163" s="128">
        <v>3.7873270566490098E-2</v>
      </c>
      <c r="Z163" s="128">
        <v>1.38746605745625E-2</v>
      </c>
    </row>
    <row r="164" spans="1:26">
      <c r="A164">
        <v>559</v>
      </c>
      <c r="B164">
        <v>7205</v>
      </c>
      <c r="C164" t="s">
        <v>1814</v>
      </c>
      <c r="D164" t="s">
        <v>1865</v>
      </c>
      <c r="E164" t="s">
        <v>1866</v>
      </c>
      <c r="F164" t="s">
        <v>1526</v>
      </c>
      <c r="G164" t="s">
        <v>39</v>
      </c>
      <c r="H164" t="s">
        <v>39</v>
      </c>
      <c r="I164" t="s">
        <v>41</v>
      </c>
      <c r="J164" t="s">
        <v>1817</v>
      </c>
      <c r="K164" t="s">
        <v>304</v>
      </c>
      <c r="L164" t="s">
        <v>46</v>
      </c>
      <c r="M164" s="118" t="s">
        <v>1867</v>
      </c>
      <c r="N164" t="s">
        <v>1868</v>
      </c>
      <c r="O164" s="128">
        <v>0.04</v>
      </c>
      <c r="P164" s="128">
        <v>4.07E-2</v>
      </c>
      <c r="R164" s="124">
        <v>8340992</v>
      </c>
      <c r="S164" s="126">
        <v>1</v>
      </c>
      <c r="T164" s="130">
        <v>99.51</v>
      </c>
      <c r="U164" s="124">
        <v>8300.1209999999992</v>
      </c>
      <c r="W164" t="s">
        <v>236</v>
      </c>
      <c r="X164" s="128">
        <v>2.14E-4</v>
      </c>
      <c r="Y164" s="128">
        <v>1.1253176753584801E-2</v>
      </c>
      <c r="Z164" s="128">
        <v>4.1225382837597304E-3</v>
      </c>
    </row>
    <row r="165" spans="1:26">
      <c r="A165">
        <v>559</v>
      </c>
      <c r="B165">
        <v>7205</v>
      </c>
      <c r="C165" t="s">
        <v>1814</v>
      </c>
      <c r="D165" t="s">
        <v>1869</v>
      </c>
      <c r="E165" t="s">
        <v>1870</v>
      </c>
      <c r="F165" t="s">
        <v>1526</v>
      </c>
      <c r="G165" t="s">
        <v>39</v>
      </c>
      <c r="H165" t="s">
        <v>39</v>
      </c>
      <c r="I165" t="s">
        <v>41</v>
      </c>
      <c r="J165" t="s">
        <v>1817</v>
      </c>
      <c r="K165" t="s">
        <v>304</v>
      </c>
      <c r="L165" t="s">
        <v>46</v>
      </c>
      <c r="M165" s="118" t="s">
        <v>1871</v>
      </c>
      <c r="N165" t="s">
        <v>1872</v>
      </c>
      <c r="O165" s="128">
        <v>3.7499999999999999E-2</v>
      </c>
      <c r="P165" s="128">
        <v>4.4139999999999999E-2</v>
      </c>
      <c r="R165" s="124">
        <v>13840644</v>
      </c>
      <c r="S165" s="126">
        <v>1</v>
      </c>
      <c r="T165" s="130">
        <v>91.06</v>
      </c>
      <c r="U165" s="124">
        <v>12603.29</v>
      </c>
      <c r="W165" t="s">
        <v>236</v>
      </c>
      <c r="X165" s="128">
        <v>5.1099999999999995E-4</v>
      </c>
      <c r="Y165" s="128">
        <v>1.70873475780032E-2</v>
      </c>
      <c r="Z165" s="128">
        <v>6.2598540928264501E-3</v>
      </c>
    </row>
    <row r="166" spans="1:26">
      <c r="A166">
        <v>559</v>
      </c>
      <c r="B166">
        <v>7205</v>
      </c>
      <c r="C166" t="s">
        <v>1814</v>
      </c>
      <c r="D166" t="s">
        <v>1873</v>
      </c>
      <c r="E166" t="s">
        <v>1874</v>
      </c>
      <c r="F166" t="s">
        <v>1526</v>
      </c>
      <c r="G166" t="s">
        <v>39</v>
      </c>
      <c r="H166" t="s">
        <v>39</v>
      </c>
      <c r="I166" t="s">
        <v>41</v>
      </c>
      <c r="J166" t="s">
        <v>1817</v>
      </c>
      <c r="K166" t="s">
        <v>304</v>
      </c>
      <c r="L166" t="s">
        <v>46</v>
      </c>
      <c r="M166" s="118" t="s">
        <v>1875</v>
      </c>
      <c r="N166" t="s">
        <v>1876</v>
      </c>
      <c r="O166" s="128">
        <v>4.1500000000000002E-2</v>
      </c>
      <c r="P166" s="128">
        <v>4.1029999999999997E-2</v>
      </c>
      <c r="R166" s="124">
        <v>24602853</v>
      </c>
      <c r="S166" s="126">
        <v>1</v>
      </c>
      <c r="T166" s="130">
        <v>102.1</v>
      </c>
      <c r="U166" s="124">
        <v>25119.512999999999</v>
      </c>
      <c r="W166" t="s">
        <v>236</v>
      </c>
      <c r="X166" s="128">
        <v>2.1359999999999999E-3</v>
      </c>
      <c r="Y166" s="128">
        <v>3.4056649780558397E-2</v>
      </c>
      <c r="Z166" s="128">
        <v>1.2476462923434E-2</v>
      </c>
    </row>
    <row r="167" spans="1:26">
      <c r="A167">
        <v>559</v>
      </c>
      <c r="B167">
        <v>7205</v>
      </c>
      <c r="C167" t="s">
        <v>1814</v>
      </c>
      <c r="D167" t="s">
        <v>1877</v>
      </c>
      <c r="E167" t="s">
        <v>1878</v>
      </c>
      <c r="F167" t="s">
        <v>1526</v>
      </c>
      <c r="G167" t="s">
        <v>39</v>
      </c>
      <c r="H167" t="s">
        <v>39</v>
      </c>
      <c r="I167" t="s">
        <v>41</v>
      </c>
      <c r="J167" t="s">
        <v>1817</v>
      </c>
      <c r="K167" t="s">
        <v>304</v>
      </c>
      <c r="L167" t="s">
        <v>46</v>
      </c>
      <c r="M167" s="118" t="s">
        <v>1879</v>
      </c>
      <c r="N167" t="s">
        <v>1880</v>
      </c>
      <c r="O167" s="128">
        <v>2.8000000000000001E-2</v>
      </c>
      <c r="P167" s="128">
        <v>4.5719999999999997E-2</v>
      </c>
      <c r="R167" s="124">
        <v>16725428</v>
      </c>
      <c r="S167" s="126">
        <v>1</v>
      </c>
      <c r="T167" s="130">
        <v>73.94</v>
      </c>
      <c r="U167" s="124">
        <v>12366.781000000001</v>
      </c>
      <c r="W167" t="s">
        <v>236</v>
      </c>
      <c r="X167" s="128">
        <v>4.9399999999999997E-4</v>
      </c>
      <c r="Y167" s="128">
        <v>1.6766692358391101E-2</v>
      </c>
      <c r="Z167" s="128">
        <v>6.1423838488514002E-3</v>
      </c>
    </row>
    <row r="168" spans="1:26">
      <c r="A168">
        <v>559</v>
      </c>
      <c r="B168">
        <v>7205</v>
      </c>
      <c r="C168" t="s">
        <v>1814</v>
      </c>
      <c r="D168" t="s">
        <v>1881</v>
      </c>
      <c r="E168" t="s">
        <v>1882</v>
      </c>
      <c r="F168" t="s">
        <v>1526</v>
      </c>
      <c r="G168" t="s">
        <v>39</v>
      </c>
      <c r="H168" t="s">
        <v>39</v>
      </c>
      <c r="I168" t="s">
        <v>41</v>
      </c>
      <c r="J168" t="s">
        <v>1817</v>
      </c>
      <c r="K168" t="s">
        <v>304</v>
      </c>
      <c r="L168" t="s">
        <v>46</v>
      </c>
      <c r="M168" s="118" t="s">
        <v>1883</v>
      </c>
      <c r="N168" t="s">
        <v>1884</v>
      </c>
      <c r="O168" s="128">
        <v>4.5999999999999999E-2</v>
      </c>
      <c r="P168" s="128">
        <v>3.9359999999999999E-2</v>
      </c>
      <c r="R168" s="124">
        <v>215561</v>
      </c>
      <c r="S168" s="126">
        <v>1</v>
      </c>
      <c r="T168" s="130">
        <v>104.77</v>
      </c>
      <c r="U168" s="124">
        <v>225.84299999999999</v>
      </c>
      <c r="W168" t="s">
        <v>236</v>
      </c>
      <c r="X168" s="128">
        <v>7.9999999999999996E-6</v>
      </c>
      <c r="Y168" s="128">
        <v>3.06194822628192E-4</v>
      </c>
      <c r="Z168" s="128">
        <v>1.12172758520977E-4</v>
      </c>
    </row>
    <row r="169" spans="1:26">
      <c r="A169">
        <v>559</v>
      </c>
      <c r="B169">
        <v>7205</v>
      </c>
      <c r="C169" t="s">
        <v>1814</v>
      </c>
      <c r="D169" t="s">
        <v>1885</v>
      </c>
      <c r="E169" t="s">
        <v>1886</v>
      </c>
      <c r="F169" t="s">
        <v>1526</v>
      </c>
      <c r="G169" t="s">
        <v>39</v>
      </c>
      <c r="H169" t="s">
        <v>39</v>
      </c>
      <c r="I169" t="s">
        <v>41</v>
      </c>
      <c r="J169" t="s">
        <v>1817</v>
      </c>
      <c r="K169" t="s">
        <v>304</v>
      </c>
      <c r="L169" t="s">
        <v>46</v>
      </c>
      <c r="M169" s="118" t="s">
        <v>1887</v>
      </c>
      <c r="N169" t="s">
        <v>1888</v>
      </c>
      <c r="O169" s="128">
        <v>4.1000000000000002E-2</v>
      </c>
      <c r="P169" s="128">
        <v>3.9170000000000003E-2</v>
      </c>
      <c r="R169" s="124">
        <v>9029000</v>
      </c>
      <c r="S169" s="126">
        <v>1</v>
      </c>
      <c r="T169" s="130">
        <v>103.09</v>
      </c>
      <c r="U169" s="124">
        <v>9307.9959999999992</v>
      </c>
      <c r="W169" t="s">
        <v>236</v>
      </c>
      <c r="X169" s="128">
        <v>5.7499999999999999E-4</v>
      </c>
      <c r="Y169" s="128">
        <v>1.26196381448324E-2</v>
      </c>
      <c r="Z169" s="128">
        <v>4.6231337620013004E-3</v>
      </c>
    </row>
    <row r="170" spans="1:26">
      <c r="A170">
        <v>559</v>
      </c>
      <c r="B170">
        <v>7205</v>
      </c>
      <c r="C170" t="s">
        <v>1814</v>
      </c>
      <c r="D170" t="s">
        <v>2018</v>
      </c>
      <c r="E170" t="s">
        <v>2019</v>
      </c>
      <c r="F170" t="s">
        <v>1527</v>
      </c>
      <c r="G170" t="s">
        <v>39</v>
      </c>
      <c r="H170" t="s">
        <v>39</v>
      </c>
      <c r="I170" t="s">
        <v>41</v>
      </c>
      <c r="J170" t="s">
        <v>1817</v>
      </c>
      <c r="K170" t="s">
        <v>304</v>
      </c>
      <c r="L170" t="s">
        <v>46</v>
      </c>
      <c r="M170" s="118" t="s">
        <v>2020</v>
      </c>
      <c r="N170" t="s">
        <v>2021</v>
      </c>
      <c r="O170" s="128">
        <v>4.3200000000000002E-2</v>
      </c>
      <c r="P170" s="128">
        <v>4.2340000000000003E-2</v>
      </c>
      <c r="R170" s="124">
        <v>592500</v>
      </c>
      <c r="S170" s="126">
        <v>1</v>
      </c>
      <c r="T170" s="130">
        <v>98.85</v>
      </c>
      <c r="U170" s="124">
        <v>585.68600000000004</v>
      </c>
      <c r="W170" t="s">
        <v>236</v>
      </c>
      <c r="X170" s="128">
        <v>1.5999999999999999E-5</v>
      </c>
      <c r="Y170" s="128">
        <v>7.9406442181511195E-4</v>
      </c>
      <c r="Z170" s="128">
        <v>2.9090105402117001E-4</v>
      </c>
    </row>
    <row r="171" spans="1:26">
      <c r="A171">
        <v>559</v>
      </c>
      <c r="B171">
        <v>7205</v>
      </c>
      <c r="C171" t="s">
        <v>1814</v>
      </c>
      <c r="D171" t="s">
        <v>2031</v>
      </c>
      <c r="E171" t="s">
        <v>2032</v>
      </c>
      <c r="F171" t="s">
        <v>1523</v>
      </c>
      <c r="G171" t="s">
        <v>39</v>
      </c>
      <c r="H171" t="s">
        <v>39</v>
      </c>
      <c r="I171" t="s">
        <v>41</v>
      </c>
      <c r="J171" t="s">
        <v>1817</v>
      </c>
      <c r="K171" t="s">
        <v>304</v>
      </c>
      <c r="L171" t="s">
        <v>46</v>
      </c>
      <c r="M171" s="118" t="s">
        <v>2033</v>
      </c>
      <c r="N171" t="s">
        <v>2034</v>
      </c>
      <c r="O171" s="128">
        <v>2.75E-2</v>
      </c>
      <c r="P171" s="128">
        <v>2.189E-2</v>
      </c>
      <c r="R171" s="124">
        <v>4154195</v>
      </c>
      <c r="S171" s="126">
        <v>1</v>
      </c>
      <c r="T171" s="130">
        <v>137.41999999999999</v>
      </c>
      <c r="U171" s="124">
        <v>5708.6949999999997</v>
      </c>
      <c r="W171" t="s">
        <v>236</v>
      </c>
      <c r="X171" s="128">
        <v>2.05E-4</v>
      </c>
      <c r="Y171" s="128">
        <v>7.73976068426558E-3</v>
      </c>
      <c r="Z171" s="128">
        <v>2.8354179825584701E-3</v>
      </c>
    </row>
    <row r="172" spans="1:26">
      <c r="A172">
        <v>559</v>
      </c>
      <c r="B172">
        <v>7205</v>
      </c>
      <c r="C172" t="s">
        <v>1814</v>
      </c>
      <c r="D172" t="s">
        <v>2024</v>
      </c>
      <c r="E172" t="s">
        <v>2025</v>
      </c>
      <c r="F172" t="s">
        <v>1523</v>
      </c>
      <c r="G172" t="s">
        <v>39</v>
      </c>
      <c r="H172" t="s">
        <v>39</v>
      </c>
      <c r="I172" t="s">
        <v>41</v>
      </c>
      <c r="J172" t="s">
        <v>1817</v>
      </c>
      <c r="K172" t="s">
        <v>304</v>
      </c>
      <c r="L172" t="s">
        <v>46</v>
      </c>
      <c r="M172" s="118" t="s">
        <v>2026</v>
      </c>
      <c r="N172" t="s">
        <v>2027</v>
      </c>
      <c r="O172" s="128">
        <v>0.04</v>
      </c>
      <c r="P172" s="128">
        <v>2.1080000000000002E-2</v>
      </c>
      <c r="R172" s="124">
        <v>1235735</v>
      </c>
      <c r="S172" s="126">
        <v>1</v>
      </c>
      <c r="T172" s="130">
        <v>168.94</v>
      </c>
      <c r="U172" s="124">
        <v>2087.6509999999998</v>
      </c>
      <c r="W172" t="s">
        <v>236</v>
      </c>
      <c r="X172" s="128">
        <v>7.7999999999999999E-5</v>
      </c>
      <c r="Y172" s="128">
        <v>2.83040476568128E-3</v>
      </c>
      <c r="Z172" s="128">
        <v>1.0369029351058601E-3</v>
      </c>
    </row>
    <row r="173" spans="1:26">
      <c r="A173">
        <v>559</v>
      </c>
      <c r="B173">
        <v>7205</v>
      </c>
      <c r="C173" t="s">
        <v>1814</v>
      </c>
      <c r="D173" t="s">
        <v>1893</v>
      </c>
      <c r="E173" t="s">
        <v>1894</v>
      </c>
      <c r="F173" t="s">
        <v>1526</v>
      </c>
      <c r="G173" t="s">
        <v>39</v>
      </c>
      <c r="H173" t="s">
        <v>39</v>
      </c>
      <c r="I173" t="s">
        <v>41</v>
      </c>
      <c r="J173" t="s">
        <v>1817</v>
      </c>
      <c r="K173" t="s">
        <v>304</v>
      </c>
      <c r="L173" t="s">
        <v>46</v>
      </c>
      <c r="M173" s="118" t="s">
        <v>1895</v>
      </c>
      <c r="N173" t="s">
        <v>788</v>
      </c>
      <c r="O173" s="128">
        <v>6.25E-2</v>
      </c>
      <c r="P173" s="128">
        <v>3.7789999999999997E-2</v>
      </c>
      <c r="R173" s="124">
        <v>3519819</v>
      </c>
      <c r="S173" s="126">
        <v>1</v>
      </c>
      <c r="T173" s="130">
        <v>103.99</v>
      </c>
      <c r="U173" s="124">
        <v>3660.26</v>
      </c>
      <c r="W173" t="s">
        <v>236</v>
      </c>
      <c r="X173" s="128">
        <v>2.3599999999999999E-4</v>
      </c>
      <c r="Y173" s="128">
        <v>4.9625239868446398E-3</v>
      </c>
      <c r="Z173" s="128">
        <v>1.81799287150856E-3</v>
      </c>
    </row>
    <row r="174" spans="1:26">
      <c r="A174">
        <v>559</v>
      </c>
      <c r="B174">
        <v>7205</v>
      </c>
      <c r="C174" t="s">
        <v>1814</v>
      </c>
      <c r="D174" t="s">
        <v>1896</v>
      </c>
      <c r="E174" t="s">
        <v>1897</v>
      </c>
      <c r="F174" t="s">
        <v>1526</v>
      </c>
      <c r="G174" t="s">
        <v>39</v>
      </c>
      <c r="H174" t="s">
        <v>39</v>
      </c>
      <c r="I174" t="s">
        <v>41</v>
      </c>
      <c r="J174" t="s">
        <v>1817</v>
      </c>
      <c r="K174" t="s">
        <v>304</v>
      </c>
      <c r="L174" t="s">
        <v>46</v>
      </c>
      <c r="M174" s="118" t="s">
        <v>1898</v>
      </c>
      <c r="N174" t="s">
        <v>1899</v>
      </c>
      <c r="O174" s="128">
        <v>5.5E-2</v>
      </c>
      <c r="P174" s="128">
        <v>4.2549999999999998E-2</v>
      </c>
      <c r="R174" s="124">
        <v>10700803</v>
      </c>
      <c r="S174" s="126">
        <v>1</v>
      </c>
      <c r="T174" s="130">
        <v>115.07</v>
      </c>
      <c r="U174" s="124">
        <v>12313.414000000001</v>
      </c>
      <c r="W174" t="s">
        <v>236</v>
      </c>
      <c r="X174" s="128">
        <v>3.0800000000000001E-4</v>
      </c>
      <c r="Y174" s="128">
        <v>1.6694337587895E-2</v>
      </c>
      <c r="Z174" s="128">
        <v>6.1158770838805401E-3</v>
      </c>
    </row>
    <row r="175" spans="1:26">
      <c r="A175">
        <v>559</v>
      </c>
      <c r="B175">
        <v>7205</v>
      </c>
      <c r="C175" t="s">
        <v>1814</v>
      </c>
      <c r="D175" t="s">
        <v>2022</v>
      </c>
      <c r="E175" t="s">
        <v>2023</v>
      </c>
      <c r="F175" t="s">
        <v>1527</v>
      </c>
      <c r="G175" t="s">
        <v>39</v>
      </c>
      <c r="H175" t="s">
        <v>39</v>
      </c>
      <c r="I175" t="s">
        <v>41</v>
      </c>
      <c r="J175" t="s">
        <v>1817</v>
      </c>
      <c r="K175" t="s">
        <v>304</v>
      </c>
      <c r="L175" t="s">
        <v>46</v>
      </c>
      <c r="M175" s="118" t="s">
        <v>1852</v>
      </c>
      <c r="N175" t="s">
        <v>1853</v>
      </c>
      <c r="O175" s="128">
        <v>4.3200000000000002E-2</v>
      </c>
      <c r="P175" s="128">
        <v>4.113E-2</v>
      </c>
      <c r="R175" s="124">
        <v>840000</v>
      </c>
      <c r="S175" s="126">
        <v>1</v>
      </c>
      <c r="T175" s="130">
        <v>100.24</v>
      </c>
      <c r="U175" s="124">
        <v>842.01599999999996</v>
      </c>
      <c r="W175" t="s">
        <v>236</v>
      </c>
      <c r="X175" s="128">
        <v>5.8E-5</v>
      </c>
      <c r="Y175" s="128">
        <v>1.14159235973027E-3</v>
      </c>
      <c r="Z175" s="128">
        <v>4.1821596785427198E-4</v>
      </c>
    </row>
    <row r="176" spans="1:26">
      <c r="A176">
        <v>559</v>
      </c>
      <c r="B176">
        <v>7205</v>
      </c>
      <c r="C176" t="s">
        <v>1814</v>
      </c>
      <c r="D176" t="s">
        <v>1900</v>
      </c>
      <c r="E176" t="s">
        <v>1901</v>
      </c>
      <c r="F176" t="s">
        <v>1523</v>
      </c>
      <c r="G176" t="s">
        <v>39</v>
      </c>
      <c r="H176" t="s">
        <v>39</v>
      </c>
      <c r="I176" t="s">
        <v>41</v>
      </c>
      <c r="J176" t="s">
        <v>1817</v>
      </c>
      <c r="K176" t="s">
        <v>304</v>
      </c>
      <c r="L176" t="s">
        <v>46</v>
      </c>
      <c r="M176" s="118" t="s">
        <v>1902</v>
      </c>
      <c r="N176" t="s">
        <v>1903</v>
      </c>
      <c r="O176" s="128">
        <v>5.0000000000000001E-3</v>
      </c>
      <c r="P176" s="128">
        <v>1.8280000000000001E-2</v>
      </c>
      <c r="R176" s="124">
        <v>20692184</v>
      </c>
      <c r="S176" s="126">
        <v>1</v>
      </c>
      <c r="T176" s="130">
        <v>113.68</v>
      </c>
      <c r="U176" s="124">
        <v>23522.875</v>
      </c>
      <c r="W176" t="s">
        <v>236</v>
      </c>
      <c r="X176" s="128">
        <v>6.87E-4</v>
      </c>
      <c r="Y176" s="128">
        <v>3.1891952311706502E-2</v>
      </c>
      <c r="Z176" s="128">
        <v>1.1683438128434901E-2</v>
      </c>
    </row>
    <row r="177" spans="1:26">
      <c r="A177">
        <v>559</v>
      </c>
      <c r="B177">
        <v>7205</v>
      </c>
      <c r="C177" t="s">
        <v>1814</v>
      </c>
      <c r="D177" t="s">
        <v>1904</v>
      </c>
      <c r="E177" t="s">
        <v>1905</v>
      </c>
      <c r="F177" t="s">
        <v>1523</v>
      </c>
      <c r="G177" t="s">
        <v>39</v>
      </c>
      <c r="H177" t="s">
        <v>39</v>
      </c>
      <c r="I177" t="s">
        <v>41</v>
      </c>
      <c r="J177" t="s">
        <v>1817</v>
      </c>
      <c r="K177" t="s">
        <v>304</v>
      </c>
      <c r="L177" t="s">
        <v>46</v>
      </c>
      <c r="M177" s="118" t="s">
        <v>1906</v>
      </c>
      <c r="N177" t="s">
        <v>1907</v>
      </c>
      <c r="O177" s="128">
        <v>1E-3</v>
      </c>
      <c r="P177" s="128">
        <v>1E-4</v>
      </c>
      <c r="R177" s="124">
        <v>56110462</v>
      </c>
      <c r="S177" s="126">
        <v>1</v>
      </c>
      <c r="T177" s="130">
        <v>118.24</v>
      </c>
      <c r="U177" s="124">
        <v>66345.009999999995</v>
      </c>
      <c r="W177" t="s">
        <v>236</v>
      </c>
      <c r="X177" s="128">
        <v>3.1819999999999999E-3</v>
      </c>
      <c r="Y177" s="128">
        <v>8.9949545886406496E-2</v>
      </c>
      <c r="Z177" s="128">
        <v>3.2952512401032502E-2</v>
      </c>
    </row>
    <row r="178" spans="1:26">
      <c r="A178">
        <v>559</v>
      </c>
      <c r="B178">
        <v>7205</v>
      </c>
      <c r="C178" t="s">
        <v>1814</v>
      </c>
      <c r="D178" t="s">
        <v>1908</v>
      </c>
      <c r="E178" t="s">
        <v>1909</v>
      </c>
      <c r="F178" t="s">
        <v>1523</v>
      </c>
      <c r="G178" t="s">
        <v>39</v>
      </c>
      <c r="H178" t="s">
        <v>39</v>
      </c>
      <c r="I178" t="s">
        <v>41</v>
      </c>
      <c r="J178" t="s">
        <v>1817</v>
      </c>
      <c r="K178" t="s">
        <v>304</v>
      </c>
      <c r="L178" t="s">
        <v>46</v>
      </c>
      <c r="M178" s="118" t="s">
        <v>1910</v>
      </c>
      <c r="N178" t="s">
        <v>1911</v>
      </c>
      <c r="O178" s="128">
        <v>1.0999999999999999E-2</v>
      </c>
      <c r="P178" s="128">
        <v>1.7829999999999999E-2</v>
      </c>
      <c r="R178" s="124">
        <v>51107020</v>
      </c>
      <c r="S178" s="126">
        <v>1</v>
      </c>
      <c r="T178" s="130">
        <v>105.35</v>
      </c>
      <c r="U178" s="124">
        <v>53841.245999999999</v>
      </c>
      <c r="W178" t="s">
        <v>236</v>
      </c>
      <c r="X178" s="128">
        <v>1.5169999999999999E-3</v>
      </c>
      <c r="Y178" s="128">
        <v>7.2997133761203301E-2</v>
      </c>
      <c r="Z178" s="128">
        <v>2.6742091155675302E-2</v>
      </c>
    </row>
    <row r="179" spans="1:26">
      <c r="A179">
        <v>559</v>
      </c>
      <c r="B179">
        <v>7205</v>
      </c>
      <c r="C179" t="s">
        <v>1814</v>
      </c>
      <c r="D179" t="s">
        <v>1912</v>
      </c>
      <c r="E179" t="s">
        <v>1913</v>
      </c>
      <c r="F179" t="s">
        <v>1523</v>
      </c>
      <c r="G179" t="s">
        <v>39</v>
      </c>
      <c r="H179" t="s">
        <v>39</v>
      </c>
      <c r="I179" t="s">
        <v>41</v>
      </c>
      <c r="J179" t="s">
        <v>1817</v>
      </c>
      <c r="K179" t="s">
        <v>304</v>
      </c>
      <c r="L179" t="s">
        <v>46</v>
      </c>
      <c r="M179" s="118" t="s">
        <v>1914</v>
      </c>
      <c r="N179" t="s">
        <v>1915</v>
      </c>
      <c r="O179" s="128">
        <v>1.6E-2</v>
      </c>
      <c r="P179" s="128">
        <v>2.0389999999999998E-2</v>
      </c>
      <c r="R179" s="124">
        <v>22509217</v>
      </c>
      <c r="S179" s="126">
        <v>1</v>
      </c>
      <c r="T179" s="130">
        <v>103.34</v>
      </c>
      <c r="U179" s="124">
        <v>23261.025000000001</v>
      </c>
      <c r="W179" t="s">
        <v>236</v>
      </c>
      <c r="X179" s="128">
        <v>7.0200000000000004E-4</v>
      </c>
      <c r="Y179" s="128">
        <v>3.1536940207483599E-2</v>
      </c>
      <c r="Z179" s="128">
        <v>1.15533814321877E-2</v>
      </c>
    </row>
    <row r="180" spans="1:26">
      <c r="A180">
        <v>559</v>
      </c>
      <c r="B180">
        <v>7205</v>
      </c>
      <c r="C180" t="s">
        <v>1814</v>
      </c>
      <c r="D180" t="s">
        <v>1916</v>
      </c>
      <c r="E180" t="s">
        <v>1917</v>
      </c>
      <c r="F180" t="s">
        <v>1526</v>
      </c>
      <c r="G180" t="s">
        <v>39</v>
      </c>
      <c r="H180" t="s">
        <v>39</v>
      </c>
      <c r="I180" t="s">
        <v>41</v>
      </c>
      <c r="J180" t="s">
        <v>1817</v>
      </c>
      <c r="K180" t="s">
        <v>304</v>
      </c>
      <c r="L180" t="s">
        <v>46</v>
      </c>
      <c r="M180" s="118" t="s">
        <v>1918</v>
      </c>
      <c r="N180" t="s">
        <v>1919</v>
      </c>
      <c r="O180" s="128">
        <v>1.4999999999999999E-2</v>
      </c>
      <c r="P180" s="128">
        <v>4.165E-2</v>
      </c>
      <c r="R180" s="124">
        <v>54617404</v>
      </c>
      <c r="S180" s="126">
        <v>1</v>
      </c>
      <c r="T180" s="130">
        <v>77.84</v>
      </c>
      <c r="U180" s="124">
        <v>42514.186999999998</v>
      </c>
      <c r="W180" t="s">
        <v>236</v>
      </c>
      <c r="X180" s="128">
        <v>1.304E-3</v>
      </c>
      <c r="Y180" s="128">
        <v>5.7640082102577303E-2</v>
      </c>
      <c r="Z180" s="128">
        <v>2.1116121282928599E-2</v>
      </c>
    </row>
    <row r="181" spans="1:26">
      <c r="A181">
        <v>559</v>
      </c>
      <c r="B181">
        <v>7205</v>
      </c>
      <c r="C181" t="s">
        <v>1814</v>
      </c>
      <c r="D181" t="s">
        <v>1924</v>
      </c>
      <c r="E181" t="s">
        <v>1925</v>
      </c>
      <c r="F181" t="s">
        <v>1526</v>
      </c>
      <c r="G181" t="s">
        <v>39</v>
      </c>
      <c r="H181" t="s">
        <v>39</v>
      </c>
      <c r="I181" t="s">
        <v>41</v>
      </c>
      <c r="J181" t="s">
        <v>1817</v>
      </c>
      <c r="K181" t="s">
        <v>304</v>
      </c>
      <c r="L181" t="s">
        <v>46</v>
      </c>
      <c r="M181" s="118" t="s">
        <v>1926</v>
      </c>
      <c r="N181" t="s">
        <v>1927</v>
      </c>
      <c r="O181" s="128">
        <v>1.2999999999999999E-2</v>
      </c>
      <c r="P181" s="128">
        <v>3.9649999999999998E-2</v>
      </c>
      <c r="R181" s="124">
        <v>19439000</v>
      </c>
      <c r="S181" s="126">
        <v>1</v>
      </c>
      <c r="T181" s="130">
        <v>87.05</v>
      </c>
      <c r="U181" s="124">
        <v>16921.649000000001</v>
      </c>
      <c r="W181" t="s">
        <v>236</v>
      </c>
      <c r="X181" s="128">
        <v>4.73E-4</v>
      </c>
      <c r="Y181" s="128">
        <v>2.29421124815129E-2</v>
      </c>
      <c r="Z181" s="128">
        <v>8.4047144274375599E-3</v>
      </c>
    </row>
    <row r="182" spans="1:26">
      <c r="A182">
        <v>559</v>
      </c>
      <c r="B182">
        <v>7205</v>
      </c>
      <c r="C182" t="s">
        <v>1814</v>
      </c>
      <c r="D182" t="s">
        <v>1928</v>
      </c>
      <c r="E182" t="s">
        <v>1929</v>
      </c>
      <c r="F182" t="s">
        <v>1530</v>
      </c>
      <c r="G182" t="s">
        <v>39</v>
      </c>
      <c r="H182" t="s">
        <v>39</v>
      </c>
      <c r="I182" t="s">
        <v>41</v>
      </c>
      <c r="J182" t="s">
        <v>1817</v>
      </c>
      <c r="K182" t="s">
        <v>304</v>
      </c>
      <c r="L182" t="s">
        <v>46</v>
      </c>
      <c r="M182" s="118" t="s">
        <v>1930</v>
      </c>
      <c r="N182" t="s">
        <v>1931</v>
      </c>
      <c r="O182" s="128">
        <v>0</v>
      </c>
      <c r="P182" s="128">
        <v>3.8690000000000002E-2</v>
      </c>
      <c r="R182" s="124">
        <v>5113510</v>
      </c>
      <c r="S182" s="126">
        <v>1</v>
      </c>
      <c r="T182" s="130">
        <v>97.15</v>
      </c>
      <c r="U182" s="124">
        <v>4967.7749999999996</v>
      </c>
      <c r="W182" t="s">
        <v>236</v>
      </c>
      <c r="X182" s="128">
        <v>2.8400000000000002E-4</v>
      </c>
      <c r="Y182" s="128">
        <v>6.7352329942700802E-3</v>
      </c>
      <c r="Z182" s="128">
        <v>2.4674148888734898E-3</v>
      </c>
    </row>
    <row r="183" spans="1:26">
      <c r="A183">
        <v>559</v>
      </c>
      <c r="B183">
        <v>7205</v>
      </c>
      <c r="C183" t="s">
        <v>1814</v>
      </c>
      <c r="D183" t="s">
        <v>2007</v>
      </c>
      <c r="E183" t="s">
        <v>2008</v>
      </c>
      <c r="F183" t="s">
        <v>1530</v>
      </c>
      <c r="G183" t="s">
        <v>39</v>
      </c>
      <c r="H183" t="s">
        <v>39</v>
      </c>
      <c r="I183" t="s">
        <v>41</v>
      </c>
      <c r="J183" t="s">
        <v>1817</v>
      </c>
      <c r="K183" t="s">
        <v>304</v>
      </c>
      <c r="L183" t="s">
        <v>46</v>
      </c>
      <c r="M183" s="118" t="s">
        <v>2009</v>
      </c>
      <c r="N183" t="s">
        <v>2010</v>
      </c>
      <c r="O183" s="128">
        <v>0</v>
      </c>
      <c r="P183" s="128">
        <v>3.9079999999999997E-2</v>
      </c>
      <c r="R183" s="124">
        <v>7903700</v>
      </c>
      <c r="S183" s="126">
        <v>1</v>
      </c>
      <c r="T183" s="130">
        <v>97.48</v>
      </c>
      <c r="U183" s="124">
        <v>7704.527</v>
      </c>
      <c r="W183" t="s">
        <v>236</v>
      </c>
      <c r="X183" s="128">
        <v>4.3899999999999999E-4</v>
      </c>
      <c r="Y183" s="128">
        <v>1.04456790423857E-2</v>
      </c>
      <c r="Z183" s="128">
        <v>3.8267160194016998E-3</v>
      </c>
    </row>
    <row r="184" spans="1:26">
      <c r="A184">
        <v>559</v>
      </c>
      <c r="B184">
        <v>7205</v>
      </c>
      <c r="C184" t="s">
        <v>1814</v>
      </c>
      <c r="D184" t="s">
        <v>1932</v>
      </c>
      <c r="E184" t="s">
        <v>1933</v>
      </c>
      <c r="F184" t="s">
        <v>1530</v>
      </c>
      <c r="G184" t="s">
        <v>39</v>
      </c>
      <c r="H184" t="s">
        <v>39</v>
      </c>
      <c r="I184" t="s">
        <v>41</v>
      </c>
      <c r="J184" t="s">
        <v>1817</v>
      </c>
      <c r="K184" t="s">
        <v>304</v>
      </c>
      <c r="L184" t="s">
        <v>46</v>
      </c>
      <c r="M184" s="118" t="s">
        <v>1934</v>
      </c>
      <c r="N184" t="s">
        <v>1935</v>
      </c>
      <c r="O184" s="128">
        <v>0</v>
      </c>
      <c r="P184" s="128">
        <v>4.07E-2</v>
      </c>
      <c r="R184" s="124">
        <v>22164223</v>
      </c>
      <c r="S184" s="126">
        <v>1</v>
      </c>
      <c r="T184" s="130">
        <v>99.64</v>
      </c>
      <c r="U184" s="124">
        <v>22084.432000000001</v>
      </c>
      <c r="W184" t="s">
        <v>236</v>
      </c>
      <c r="X184" s="128">
        <v>6.5200000000000002E-4</v>
      </c>
      <c r="Y184" s="128">
        <v>2.99417334215357E-2</v>
      </c>
      <c r="Z184" s="128">
        <v>1.09689863596151E-2</v>
      </c>
    </row>
    <row r="185" spans="1:26">
      <c r="A185">
        <v>559</v>
      </c>
      <c r="B185">
        <v>7205</v>
      </c>
      <c r="C185" t="s">
        <v>1814</v>
      </c>
      <c r="D185" t="s">
        <v>1936</v>
      </c>
      <c r="E185" t="s">
        <v>1937</v>
      </c>
      <c r="F185" t="s">
        <v>1530</v>
      </c>
      <c r="G185" t="s">
        <v>39</v>
      </c>
      <c r="H185" t="s">
        <v>39</v>
      </c>
      <c r="I185" t="s">
        <v>41</v>
      </c>
      <c r="J185" t="s">
        <v>1817</v>
      </c>
      <c r="K185" t="s">
        <v>304</v>
      </c>
      <c r="L185" t="s">
        <v>46</v>
      </c>
      <c r="M185" s="118" t="s">
        <v>1938</v>
      </c>
      <c r="N185" t="s">
        <v>674</v>
      </c>
      <c r="O185" s="128">
        <v>0</v>
      </c>
      <c r="P185" s="128">
        <v>3.9750000000000001E-2</v>
      </c>
      <c r="R185" s="124">
        <v>10773416</v>
      </c>
      <c r="S185" s="126">
        <v>1</v>
      </c>
      <c r="T185" s="130">
        <v>98.98</v>
      </c>
      <c r="U185" s="124">
        <v>10663.527</v>
      </c>
      <c r="W185" t="s">
        <v>236</v>
      </c>
      <c r="X185" s="128">
        <v>3.1700000000000001E-4</v>
      </c>
      <c r="Y185" s="128">
        <v>1.44574463311613E-2</v>
      </c>
      <c r="Z185" s="128">
        <v>5.2964044989898401E-3</v>
      </c>
    </row>
    <row r="186" spans="1:26">
      <c r="A186">
        <v>559</v>
      </c>
      <c r="B186">
        <v>7205</v>
      </c>
      <c r="C186" t="s">
        <v>1814</v>
      </c>
      <c r="D186" t="s">
        <v>1939</v>
      </c>
      <c r="E186" t="s">
        <v>1940</v>
      </c>
      <c r="F186" t="s">
        <v>1530</v>
      </c>
      <c r="G186" t="s">
        <v>39</v>
      </c>
      <c r="H186" t="s">
        <v>39</v>
      </c>
      <c r="I186" t="s">
        <v>41</v>
      </c>
      <c r="J186" t="s">
        <v>1817</v>
      </c>
      <c r="K186" t="s">
        <v>304</v>
      </c>
      <c r="L186" t="s">
        <v>46</v>
      </c>
      <c r="M186" s="118" t="s">
        <v>1941</v>
      </c>
      <c r="N186" t="s">
        <v>1942</v>
      </c>
      <c r="O186" s="128">
        <v>0</v>
      </c>
      <c r="P186" s="128">
        <v>3.9269999999999999E-2</v>
      </c>
      <c r="R186" s="124">
        <v>14001703</v>
      </c>
      <c r="S186" s="126">
        <v>1</v>
      </c>
      <c r="T186" s="130">
        <v>98.7</v>
      </c>
      <c r="U186" s="124">
        <v>13819.681</v>
      </c>
      <c r="W186" t="s">
        <v>236</v>
      </c>
      <c r="X186" s="128">
        <v>7.7800000000000005E-4</v>
      </c>
      <c r="Y186" s="128">
        <v>1.8736511045904399E-2</v>
      </c>
      <c r="Z186" s="128">
        <v>6.8640158936650597E-3</v>
      </c>
    </row>
    <row r="187" spans="1:26">
      <c r="A187">
        <v>559</v>
      </c>
      <c r="B187">
        <v>7205</v>
      </c>
      <c r="C187" t="s">
        <v>1814</v>
      </c>
      <c r="D187" t="s">
        <v>1842</v>
      </c>
      <c r="E187" t="s">
        <v>1843</v>
      </c>
      <c r="F187" t="s">
        <v>1523</v>
      </c>
      <c r="G187" t="s">
        <v>39</v>
      </c>
      <c r="H187" t="s">
        <v>39</v>
      </c>
      <c r="I187" t="s">
        <v>41</v>
      </c>
      <c r="J187" t="s">
        <v>1817</v>
      </c>
      <c r="K187" t="s">
        <v>304</v>
      </c>
      <c r="L187" t="s">
        <v>46</v>
      </c>
      <c r="M187" s="118" t="s">
        <v>1844</v>
      </c>
      <c r="N187" t="s">
        <v>1845</v>
      </c>
      <c r="O187" s="128">
        <v>7.4999999999999997E-3</v>
      </c>
      <c r="P187" s="128">
        <v>1.069E-2</v>
      </c>
      <c r="R187" s="124">
        <v>27000000</v>
      </c>
      <c r="S187" s="126">
        <v>1</v>
      </c>
      <c r="T187" s="130">
        <v>119.45</v>
      </c>
      <c r="U187" s="124">
        <v>32251.5</v>
      </c>
      <c r="W187" t="s">
        <v>236</v>
      </c>
      <c r="X187" s="128">
        <v>1.109E-3</v>
      </c>
      <c r="Y187" s="128">
        <v>4.3726088328298801E-2</v>
      </c>
      <c r="Z187" s="128">
        <v>1.60188075847158E-2</v>
      </c>
    </row>
    <row r="188" spans="1:26">
      <c r="A188">
        <v>559</v>
      </c>
      <c r="B188">
        <v>7205</v>
      </c>
      <c r="C188" t="s">
        <v>1814</v>
      </c>
      <c r="D188" t="s">
        <v>1854</v>
      </c>
      <c r="E188" t="s">
        <v>1855</v>
      </c>
      <c r="F188" t="s">
        <v>1526</v>
      </c>
      <c r="G188" t="s">
        <v>39</v>
      </c>
      <c r="H188" t="s">
        <v>39</v>
      </c>
      <c r="I188" t="s">
        <v>41</v>
      </c>
      <c r="J188" t="s">
        <v>1817</v>
      </c>
      <c r="K188" t="s">
        <v>304</v>
      </c>
      <c r="L188" t="s">
        <v>46</v>
      </c>
      <c r="M188" s="118" t="s">
        <v>1856</v>
      </c>
      <c r="N188" t="s">
        <v>1857</v>
      </c>
      <c r="O188" s="128">
        <v>2.2499999999999999E-2</v>
      </c>
      <c r="P188" s="128">
        <v>3.9239999999999997E-2</v>
      </c>
      <c r="R188" s="124">
        <v>13000000</v>
      </c>
      <c r="S188" s="126">
        <v>1</v>
      </c>
      <c r="T188" s="130">
        <v>97.23</v>
      </c>
      <c r="U188" s="124">
        <v>12639.9</v>
      </c>
      <c r="W188" t="s">
        <v>236</v>
      </c>
      <c r="X188" s="128">
        <v>3.7399999999999998E-4</v>
      </c>
      <c r="Y188" s="128">
        <v>1.7136982275579901E-2</v>
      </c>
      <c r="Z188" s="128">
        <v>6.2780374863199897E-3</v>
      </c>
    </row>
    <row r="189" spans="1:26">
      <c r="A189">
        <v>559</v>
      </c>
      <c r="B189">
        <v>7205</v>
      </c>
      <c r="C189" t="s">
        <v>1814</v>
      </c>
      <c r="D189" t="s">
        <v>1862</v>
      </c>
      <c r="E189" t="s">
        <v>1863</v>
      </c>
      <c r="F189" t="s">
        <v>1526</v>
      </c>
      <c r="G189" t="s">
        <v>39</v>
      </c>
      <c r="H189" t="s">
        <v>39</v>
      </c>
      <c r="I189" t="s">
        <v>41</v>
      </c>
      <c r="J189" t="s">
        <v>1817</v>
      </c>
      <c r="K189" t="s">
        <v>304</v>
      </c>
      <c r="L189" t="s">
        <v>46</v>
      </c>
      <c r="M189" s="118" t="s">
        <v>1864</v>
      </c>
      <c r="N189" t="s">
        <v>81</v>
      </c>
      <c r="O189" s="128">
        <v>0.02</v>
      </c>
      <c r="P189" s="128">
        <v>3.7850000000000002E-2</v>
      </c>
      <c r="R189" s="124">
        <v>19600000</v>
      </c>
      <c r="S189" s="126">
        <v>1</v>
      </c>
      <c r="T189" s="130">
        <v>98.31</v>
      </c>
      <c r="U189" s="124">
        <v>19268.759999999998</v>
      </c>
      <c r="W189" t="s">
        <v>236</v>
      </c>
      <c r="X189" s="128">
        <v>6.9399999999999996E-4</v>
      </c>
      <c r="Y189" s="128">
        <v>2.61242888466208E-2</v>
      </c>
      <c r="Z189" s="128">
        <v>9.5704869180059295E-3</v>
      </c>
    </row>
    <row r="190" spans="1:26">
      <c r="A190">
        <v>559</v>
      </c>
      <c r="B190">
        <v>7205</v>
      </c>
      <c r="C190" t="s">
        <v>1814</v>
      </c>
      <c r="D190" t="s">
        <v>2024</v>
      </c>
      <c r="E190" t="s">
        <v>2025</v>
      </c>
      <c r="F190" t="s">
        <v>1523</v>
      </c>
      <c r="G190" t="s">
        <v>39</v>
      </c>
      <c r="H190" t="s">
        <v>39</v>
      </c>
      <c r="I190" t="s">
        <v>41</v>
      </c>
      <c r="J190" t="s">
        <v>1817</v>
      </c>
      <c r="K190" t="s">
        <v>304</v>
      </c>
      <c r="L190" t="s">
        <v>46</v>
      </c>
      <c r="M190" s="118" t="s">
        <v>2026</v>
      </c>
      <c r="N190" t="s">
        <v>2027</v>
      </c>
      <c r="O190" s="128">
        <v>0.04</v>
      </c>
      <c r="P190" s="128">
        <v>2.1080000000000002E-2</v>
      </c>
      <c r="R190" s="124">
        <v>5000000</v>
      </c>
      <c r="S190" s="126">
        <v>1</v>
      </c>
      <c r="T190" s="130">
        <v>168.94</v>
      </c>
      <c r="U190" s="124">
        <v>8447</v>
      </c>
      <c r="W190" t="s">
        <v>236</v>
      </c>
      <c r="X190" s="128">
        <v>3.1399999999999999E-4</v>
      </c>
      <c r="Y190" s="128">
        <v>1.14523128570498E-2</v>
      </c>
      <c r="Z190" s="128">
        <v>4.1954906800643196E-3</v>
      </c>
    </row>
    <row r="191" spans="1:26">
      <c r="A191">
        <v>559</v>
      </c>
      <c r="B191">
        <v>7205</v>
      </c>
      <c r="C191" t="s">
        <v>1814</v>
      </c>
      <c r="D191" t="s">
        <v>1924</v>
      </c>
      <c r="E191" t="s">
        <v>1925</v>
      </c>
      <c r="F191" t="s">
        <v>1526</v>
      </c>
      <c r="G191" t="s">
        <v>39</v>
      </c>
      <c r="H191" t="s">
        <v>39</v>
      </c>
      <c r="I191" t="s">
        <v>41</v>
      </c>
      <c r="J191" t="s">
        <v>1817</v>
      </c>
      <c r="K191" t="s">
        <v>304</v>
      </c>
      <c r="L191" t="s">
        <v>46</v>
      </c>
      <c r="M191" s="118" t="s">
        <v>1926</v>
      </c>
      <c r="N191" t="s">
        <v>1927</v>
      </c>
      <c r="O191" s="128">
        <v>1.2999999999999999E-2</v>
      </c>
      <c r="P191" s="128">
        <v>3.9649999999999998E-2</v>
      </c>
      <c r="R191" s="124">
        <v>4140000</v>
      </c>
      <c r="S191" s="126">
        <v>1</v>
      </c>
      <c r="T191" s="130">
        <v>87.05</v>
      </c>
      <c r="U191" s="124">
        <v>3603.87</v>
      </c>
      <c r="W191" t="s">
        <v>236</v>
      </c>
      <c r="X191" s="128">
        <v>1.01E-4</v>
      </c>
      <c r="Y191" s="128">
        <v>4.88607159182383E-3</v>
      </c>
      <c r="Z191" s="128">
        <v>1.7899849647405499E-3</v>
      </c>
    </row>
    <row r="192" spans="1:26">
      <c r="A192">
        <v>559</v>
      </c>
      <c r="B192">
        <v>7205</v>
      </c>
      <c r="C192" t="s">
        <v>1943</v>
      </c>
      <c r="D192" t="s">
        <v>1944</v>
      </c>
      <c r="E192" t="s">
        <v>1945</v>
      </c>
      <c r="F192" t="s">
        <v>781</v>
      </c>
      <c r="G192" t="s">
        <v>122</v>
      </c>
      <c r="H192" t="s">
        <v>129</v>
      </c>
      <c r="I192" t="s">
        <v>1036</v>
      </c>
      <c r="J192" t="s">
        <v>1946</v>
      </c>
      <c r="K192" t="s">
        <v>1057</v>
      </c>
      <c r="L192" t="s">
        <v>131</v>
      </c>
      <c r="M192" s="118" t="s">
        <v>1947</v>
      </c>
      <c r="N192" t="s">
        <v>1948</v>
      </c>
      <c r="O192" s="128">
        <v>0</v>
      </c>
      <c r="P192" s="128">
        <v>3.6609999999999997E-2</v>
      </c>
      <c r="R192" s="124">
        <v>810000</v>
      </c>
      <c r="S192" s="126">
        <v>3.165</v>
      </c>
      <c r="T192" s="130">
        <v>99.718000000000004</v>
      </c>
      <c r="U192" s="124">
        <v>2556.415</v>
      </c>
      <c r="W192" t="s">
        <v>236</v>
      </c>
      <c r="X192" s="128">
        <v>5.0000000000000004E-6</v>
      </c>
      <c r="Y192" s="128">
        <v>3.4659487061558E-3</v>
      </c>
      <c r="Z192" s="128">
        <v>1.26973089853255E-3</v>
      </c>
    </row>
    <row r="193" spans="1:26">
      <c r="A193">
        <v>559</v>
      </c>
      <c r="B193">
        <v>7205</v>
      </c>
      <c r="C193" t="s">
        <v>1943</v>
      </c>
      <c r="D193" t="s">
        <v>1949</v>
      </c>
      <c r="E193" t="s">
        <v>1950</v>
      </c>
      <c r="F193" t="s">
        <v>781</v>
      </c>
      <c r="G193" t="s">
        <v>122</v>
      </c>
      <c r="H193" t="s">
        <v>129</v>
      </c>
      <c r="I193" t="s">
        <v>1036</v>
      </c>
      <c r="J193" t="s">
        <v>1946</v>
      </c>
      <c r="K193" t="s">
        <v>1057</v>
      </c>
      <c r="L193" t="s">
        <v>131</v>
      </c>
      <c r="M193" s="118" t="s">
        <v>3678</v>
      </c>
      <c r="N193" t="s">
        <v>1942</v>
      </c>
      <c r="O193" s="128">
        <v>0</v>
      </c>
      <c r="P193" s="128">
        <v>3.628E-2</v>
      </c>
      <c r="R193" s="124">
        <v>810000</v>
      </c>
      <c r="S193" s="126">
        <v>3.165</v>
      </c>
      <c r="T193" s="130">
        <v>98.742999999999995</v>
      </c>
      <c r="U193" s="124">
        <v>2531.433</v>
      </c>
      <c r="W193" t="s">
        <v>236</v>
      </c>
      <c r="X193" s="128">
        <v>1.5E-5</v>
      </c>
      <c r="Y193" s="128">
        <v>3.4320774513331999E-3</v>
      </c>
      <c r="Z193" s="128">
        <v>1.25732235401372E-3</v>
      </c>
    </row>
    <row r="194" spans="1:26">
      <c r="A194">
        <v>559</v>
      </c>
      <c r="B194">
        <v>7205</v>
      </c>
      <c r="C194" t="s">
        <v>1943</v>
      </c>
      <c r="D194" t="s">
        <v>1951</v>
      </c>
      <c r="E194" t="s">
        <v>1952</v>
      </c>
      <c r="F194" t="s">
        <v>781</v>
      </c>
      <c r="G194" t="s">
        <v>122</v>
      </c>
      <c r="H194" t="s">
        <v>129</v>
      </c>
      <c r="I194" t="s">
        <v>1036</v>
      </c>
      <c r="J194" t="s">
        <v>1946</v>
      </c>
      <c r="K194" t="s">
        <v>1057</v>
      </c>
      <c r="L194" t="s">
        <v>131</v>
      </c>
      <c r="M194" s="118" t="s">
        <v>3679</v>
      </c>
      <c r="N194" t="s">
        <v>695</v>
      </c>
      <c r="O194" s="128">
        <v>0</v>
      </c>
      <c r="P194" s="128">
        <v>3.5349999999999999E-2</v>
      </c>
      <c r="R194" s="124">
        <v>810000</v>
      </c>
      <c r="S194" s="126">
        <v>3.165</v>
      </c>
      <c r="T194" s="130">
        <v>98.463999999999999</v>
      </c>
      <c r="U194" s="124">
        <v>2524.2600000000002</v>
      </c>
      <c r="W194" t="s">
        <v>236</v>
      </c>
      <c r="X194" s="128">
        <v>1.5999999999999999E-5</v>
      </c>
      <c r="Y194" s="128">
        <v>3.4223522824267201E-3</v>
      </c>
      <c r="Z194" s="128">
        <v>1.2537595928476101E-3</v>
      </c>
    </row>
    <row r="195" spans="1:26">
      <c r="A195">
        <v>559</v>
      </c>
      <c r="B195">
        <v>7205</v>
      </c>
      <c r="C195" t="s">
        <v>1943</v>
      </c>
      <c r="D195" t="s">
        <v>1953</v>
      </c>
      <c r="E195" t="s">
        <v>1954</v>
      </c>
      <c r="F195" t="s">
        <v>781</v>
      </c>
      <c r="G195" t="s">
        <v>122</v>
      </c>
      <c r="H195" t="s">
        <v>129</v>
      </c>
      <c r="I195" t="s">
        <v>1036</v>
      </c>
      <c r="J195" t="s">
        <v>1946</v>
      </c>
      <c r="K195" t="s">
        <v>1057</v>
      </c>
      <c r="L195" t="s">
        <v>131</v>
      </c>
      <c r="M195" s="118" t="s">
        <v>3680</v>
      </c>
      <c r="N195" t="s">
        <v>1955</v>
      </c>
      <c r="O195" s="128">
        <v>0</v>
      </c>
      <c r="P195" s="128">
        <v>3.5490000000000001E-2</v>
      </c>
      <c r="R195" s="124">
        <v>810000</v>
      </c>
      <c r="S195" s="126">
        <v>3.165</v>
      </c>
      <c r="T195" s="130">
        <v>97.912999999999997</v>
      </c>
      <c r="U195" s="124">
        <v>2510.1570000000002</v>
      </c>
      <c r="W195" t="s">
        <v>236</v>
      </c>
      <c r="X195" s="128">
        <v>1.5E-5</v>
      </c>
      <c r="Y195" s="128">
        <v>3.4032321415566201E-3</v>
      </c>
      <c r="Z195" s="128">
        <v>1.2467550363162499E-3</v>
      </c>
    </row>
    <row r="196" spans="1:26">
      <c r="A196">
        <v>559</v>
      </c>
      <c r="B196">
        <v>7205</v>
      </c>
      <c r="C196" t="s">
        <v>1814</v>
      </c>
      <c r="D196" t="s">
        <v>2028</v>
      </c>
      <c r="E196" t="s">
        <v>2029</v>
      </c>
      <c r="F196" t="s">
        <v>781</v>
      </c>
      <c r="G196" t="s">
        <v>122</v>
      </c>
      <c r="H196" t="s">
        <v>39</v>
      </c>
      <c r="I196" t="s">
        <v>307</v>
      </c>
      <c r="J196" t="s">
        <v>1958</v>
      </c>
      <c r="K196" t="s">
        <v>1057</v>
      </c>
      <c r="L196" t="s">
        <v>131</v>
      </c>
      <c r="M196" s="118" t="s">
        <v>3687</v>
      </c>
      <c r="N196" t="s">
        <v>2030</v>
      </c>
      <c r="O196" s="128">
        <v>3.2500000000000001E-2</v>
      </c>
      <c r="P196" s="128">
        <v>4.265E-2</v>
      </c>
      <c r="R196" s="124">
        <v>2100000</v>
      </c>
      <c r="S196" s="126">
        <v>3.165</v>
      </c>
      <c r="T196" s="130">
        <v>97.855999999999995</v>
      </c>
      <c r="U196" s="124">
        <v>6504.0029999999997</v>
      </c>
      <c r="W196" t="s">
        <v>236</v>
      </c>
      <c r="X196" s="128">
        <v>2.0999999999999999E-3</v>
      </c>
      <c r="Y196" s="128">
        <v>8.8180270056712091E-3</v>
      </c>
      <c r="Z196" s="128">
        <v>3.2304348109102902E-3</v>
      </c>
    </row>
    <row r="197" spans="1:26">
      <c r="A197">
        <v>559</v>
      </c>
      <c r="B197">
        <v>7205</v>
      </c>
      <c r="C197" t="s">
        <v>1814</v>
      </c>
      <c r="D197" t="s">
        <v>1956</v>
      </c>
      <c r="E197" t="s">
        <v>1957</v>
      </c>
      <c r="F197" t="s">
        <v>781</v>
      </c>
      <c r="G197" t="s">
        <v>122</v>
      </c>
      <c r="H197" t="s">
        <v>39</v>
      </c>
      <c r="I197" t="s">
        <v>307</v>
      </c>
      <c r="J197" t="s">
        <v>1958</v>
      </c>
      <c r="K197" t="s">
        <v>1057</v>
      </c>
      <c r="L197" t="s">
        <v>126</v>
      </c>
      <c r="M197" s="118" t="s">
        <v>3680</v>
      </c>
      <c r="N197" t="s">
        <v>788</v>
      </c>
      <c r="O197" s="128">
        <v>0.05</v>
      </c>
      <c r="P197" s="128">
        <v>2.7459999999999998E-2</v>
      </c>
      <c r="R197" s="124">
        <v>550000</v>
      </c>
      <c r="S197" s="126">
        <v>3.6360000000000001</v>
      </c>
      <c r="T197" s="130">
        <v>102.867</v>
      </c>
      <c r="U197" s="124">
        <v>2057.1379999999999</v>
      </c>
      <c r="W197" t="s">
        <v>236</v>
      </c>
      <c r="X197" s="128">
        <v>3.0600000000000001E-4</v>
      </c>
      <c r="Y197" s="128">
        <v>2.7890362407605499E-3</v>
      </c>
      <c r="Z197" s="128">
        <v>1.0217478076726999E-3</v>
      </c>
    </row>
    <row r="198" spans="1:26">
      <c r="A198">
        <v>559</v>
      </c>
      <c r="B198">
        <v>7205</v>
      </c>
      <c r="C198" t="s">
        <v>1814</v>
      </c>
      <c r="D198" t="s">
        <v>1960</v>
      </c>
      <c r="E198" t="s">
        <v>1961</v>
      </c>
      <c r="F198" t="s">
        <v>781</v>
      </c>
      <c r="G198" t="s">
        <v>122</v>
      </c>
      <c r="H198" t="s">
        <v>39</v>
      </c>
      <c r="I198" t="s">
        <v>307</v>
      </c>
      <c r="J198" t="s">
        <v>1958</v>
      </c>
      <c r="K198" t="s">
        <v>1057</v>
      </c>
      <c r="L198" t="s">
        <v>131</v>
      </c>
      <c r="M198" s="118" t="s">
        <v>3676</v>
      </c>
      <c r="N198" t="s">
        <v>1962</v>
      </c>
      <c r="O198" s="128">
        <v>5.6250000000000001E-2</v>
      </c>
      <c r="P198" s="128">
        <v>5.169E-2</v>
      </c>
      <c r="R198" s="124">
        <v>265000</v>
      </c>
      <c r="S198" s="126">
        <v>3.165</v>
      </c>
      <c r="T198" s="130">
        <v>102.18300000000001</v>
      </c>
      <c r="U198" s="124">
        <v>857.03099999999995</v>
      </c>
      <c r="W198" t="s">
        <v>236</v>
      </c>
      <c r="X198" s="128">
        <v>1.06E-4</v>
      </c>
      <c r="Y198" s="128">
        <v>1.1619497666683701E-3</v>
      </c>
      <c r="Z198" s="128">
        <v>4.2567378988071899E-4</v>
      </c>
    </row>
    <row r="199" spans="1:26">
      <c r="A199">
        <v>559</v>
      </c>
      <c r="B199">
        <v>7205</v>
      </c>
      <c r="C199" t="s">
        <v>1814</v>
      </c>
      <c r="D199" t="s">
        <v>1963</v>
      </c>
      <c r="E199" t="s">
        <v>1964</v>
      </c>
      <c r="F199" t="s">
        <v>781</v>
      </c>
      <c r="G199" t="s">
        <v>122</v>
      </c>
      <c r="H199" t="s">
        <v>39</v>
      </c>
      <c r="I199" t="s">
        <v>307</v>
      </c>
      <c r="J199" t="s">
        <v>1958</v>
      </c>
      <c r="K199" t="s">
        <v>1057</v>
      </c>
      <c r="L199" t="s">
        <v>131</v>
      </c>
      <c r="M199" s="118" t="s">
        <v>3683</v>
      </c>
      <c r="N199" t="s">
        <v>1965</v>
      </c>
      <c r="O199" s="128">
        <v>5.3749999999999999E-2</v>
      </c>
      <c r="P199" s="128">
        <v>4.4249999999999998E-2</v>
      </c>
      <c r="R199" s="124">
        <v>455000</v>
      </c>
      <c r="S199" s="126">
        <v>3.165</v>
      </c>
      <c r="T199" s="130">
        <v>101.545</v>
      </c>
      <c r="U199" s="124">
        <v>1462.3209999999999</v>
      </c>
      <c r="W199" t="s">
        <v>236</v>
      </c>
      <c r="X199" s="128">
        <v>2.2800000000000001E-4</v>
      </c>
      <c r="Y199" s="128">
        <v>1.9825917525693698E-3</v>
      </c>
      <c r="Z199" s="128">
        <v>7.2631138566537398E-4</v>
      </c>
    </row>
    <row r="200" spans="1:26">
      <c r="A200">
        <v>559</v>
      </c>
      <c r="B200">
        <v>7205</v>
      </c>
      <c r="C200" t="s">
        <v>1814</v>
      </c>
      <c r="D200" t="s">
        <v>1966</v>
      </c>
      <c r="E200" t="s">
        <v>1967</v>
      </c>
      <c r="F200" t="s">
        <v>781</v>
      </c>
      <c r="G200" t="s">
        <v>122</v>
      </c>
      <c r="H200" t="s">
        <v>39</v>
      </c>
      <c r="I200" t="s">
        <v>307</v>
      </c>
      <c r="J200" t="s">
        <v>1958</v>
      </c>
      <c r="K200" t="s">
        <v>1057</v>
      </c>
      <c r="L200" t="s">
        <v>131</v>
      </c>
      <c r="M200" s="118" t="s">
        <v>3684</v>
      </c>
      <c r="N200" t="s">
        <v>1968</v>
      </c>
      <c r="O200" s="128">
        <v>5.5E-2</v>
      </c>
      <c r="P200" s="128">
        <v>5.0590000000000003E-2</v>
      </c>
      <c r="R200" s="124">
        <v>819000</v>
      </c>
      <c r="S200" s="126">
        <v>3.165</v>
      </c>
      <c r="T200" s="130">
        <v>101.452</v>
      </c>
      <c r="U200" s="124">
        <v>2629.7730000000001</v>
      </c>
      <c r="W200" t="s">
        <v>236</v>
      </c>
      <c r="X200" s="128">
        <v>2.7300000000000002E-4</v>
      </c>
      <c r="Y200" s="128">
        <v>3.56540557012551E-3</v>
      </c>
      <c r="Z200" s="128">
        <v>1.30616636367062E-3</v>
      </c>
    </row>
    <row r="201" spans="1:26">
      <c r="A201">
        <v>559</v>
      </c>
      <c r="B201">
        <v>7205</v>
      </c>
      <c r="C201" t="s">
        <v>1814</v>
      </c>
      <c r="D201" t="s">
        <v>1969</v>
      </c>
      <c r="E201" t="s">
        <v>1970</v>
      </c>
      <c r="F201" t="s">
        <v>781</v>
      </c>
      <c r="G201" t="s">
        <v>122</v>
      </c>
      <c r="H201" t="s">
        <v>39</v>
      </c>
      <c r="I201" t="s">
        <v>307</v>
      </c>
      <c r="J201" t="s">
        <v>1958</v>
      </c>
      <c r="K201" t="s">
        <v>1057</v>
      </c>
      <c r="L201" t="s">
        <v>131</v>
      </c>
      <c r="M201" s="118" t="s">
        <v>3682</v>
      </c>
      <c r="N201" t="s">
        <v>1971</v>
      </c>
      <c r="O201" s="128">
        <v>5.7500000000000002E-2</v>
      </c>
      <c r="P201" s="128">
        <v>6.0839999999999998E-2</v>
      </c>
      <c r="R201" s="124">
        <v>610000</v>
      </c>
      <c r="S201" s="126">
        <v>3.165</v>
      </c>
      <c r="T201" s="130">
        <v>93.152000000000001</v>
      </c>
      <c r="U201" s="124">
        <v>1798.4490000000001</v>
      </c>
      <c r="W201" t="s">
        <v>236</v>
      </c>
      <c r="X201" s="128">
        <v>2.03E-4</v>
      </c>
      <c r="Y201" s="128">
        <v>2.4383091798463701E-3</v>
      </c>
      <c r="Z201" s="128">
        <v>8.9326091304460498E-4</v>
      </c>
    </row>
    <row r="202" spans="1:26">
      <c r="A202">
        <v>559</v>
      </c>
      <c r="B202">
        <v>7205</v>
      </c>
      <c r="C202" t="s">
        <v>1814</v>
      </c>
      <c r="D202" t="s">
        <v>1972</v>
      </c>
      <c r="E202" t="s">
        <v>1973</v>
      </c>
      <c r="F202" t="s">
        <v>781</v>
      </c>
      <c r="G202" t="s">
        <v>122</v>
      </c>
      <c r="H202" t="s">
        <v>39</v>
      </c>
      <c r="I202" t="s">
        <v>307</v>
      </c>
      <c r="J202" t="s">
        <v>1958</v>
      </c>
      <c r="K202" t="s">
        <v>1057</v>
      </c>
      <c r="L202" t="s">
        <v>126</v>
      </c>
      <c r="M202" s="118" t="s">
        <v>3666</v>
      </c>
      <c r="N202" t="s">
        <v>1974</v>
      </c>
      <c r="O202" s="128">
        <v>1.4999999999999999E-2</v>
      </c>
      <c r="P202" s="128">
        <v>2.8680000000000001E-2</v>
      </c>
      <c r="R202" s="124">
        <v>1940000</v>
      </c>
      <c r="S202" s="126">
        <v>3.6360000000000001</v>
      </c>
      <c r="T202" s="130">
        <v>98.569000000000003</v>
      </c>
      <c r="U202" s="124">
        <v>6952.9</v>
      </c>
      <c r="W202" t="s">
        <v>236</v>
      </c>
      <c r="X202" s="128">
        <v>9.3899999999999995E-4</v>
      </c>
      <c r="Y202" s="128">
        <v>9.4266344152550592E-3</v>
      </c>
      <c r="Z202" s="128">
        <v>3.4533947270948499E-3</v>
      </c>
    </row>
    <row r="203" spans="1:26">
      <c r="A203">
        <v>559</v>
      </c>
      <c r="B203">
        <v>7205</v>
      </c>
      <c r="C203" t="s">
        <v>1943</v>
      </c>
      <c r="D203" t="s">
        <v>1975</v>
      </c>
      <c r="E203" t="s">
        <v>1976</v>
      </c>
      <c r="F203" t="s">
        <v>781</v>
      </c>
      <c r="G203" t="s">
        <v>122</v>
      </c>
      <c r="H203" t="s">
        <v>129</v>
      </c>
      <c r="I203" t="s">
        <v>1036</v>
      </c>
      <c r="J203" s="118" t="s">
        <v>1946</v>
      </c>
      <c r="K203" s="118" t="s">
        <v>1057</v>
      </c>
      <c r="L203" t="s">
        <v>131</v>
      </c>
      <c r="M203" s="118" t="s">
        <v>3681</v>
      </c>
      <c r="N203" t="s">
        <v>613</v>
      </c>
      <c r="O203" s="128">
        <v>6.2500000000000003E-3</v>
      </c>
      <c r="P203" s="128">
        <v>3.5380000000000002E-2</v>
      </c>
      <c r="R203" s="124">
        <v>810000</v>
      </c>
      <c r="S203" s="126">
        <v>3.165</v>
      </c>
      <c r="T203" s="130">
        <v>94.602000000000004</v>
      </c>
      <c r="U203" s="124">
        <v>2425.2539999999999</v>
      </c>
      <c r="W203" t="s">
        <v>236</v>
      </c>
      <c r="X203" s="128">
        <v>1.2E-5</v>
      </c>
      <c r="Y203" s="128">
        <v>3.2881220115191902E-3</v>
      </c>
      <c r="Z203" s="128">
        <v>1.20458508481552E-3</v>
      </c>
    </row>
    <row r="204" spans="1:26">
      <c r="A204">
        <v>559</v>
      </c>
      <c r="B204">
        <v>7205</v>
      </c>
      <c r="C204" s="118" t="s">
        <v>1943</v>
      </c>
      <c r="D204" t="s">
        <v>1978</v>
      </c>
      <c r="E204" t="s">
        <v>1979</v>
      </c>
      <c r="F204" t="s">
        <v>781</v>
      </c>
      <c r="G204" t="s">
        <v>122</v>
      </c>
      <c r="H204" t="s">
        <v>129</v>
      </c>
      <c r="I204" t="s">
        <v>1036</v>
      </c>
      <c r="J204" t="s">
        <v>1946</v>
      </c>
      <c r="K204" t="s">
        <v>1057</v>
      </c>
      <c r="L204" t="s">
        <v>131</v>
      </c>
      <c r="M204" s="118" t="s">
        <v>3671</v>
      </c>
      <c r="N204" t="s">
        <v>1980</v>
      </c>
      <c r="O204" s="128">
        <v>3.7499999999999999E-3</v>
      </c>
      <c r="P204" s="128">
        <v>3.857E-2</v>
      </c>
      <c r="R204" s="124">
        <v>795000</v>
      </c>
      <c r="S204" s="126">
        <v>3.165</v>
      </c>
      <c r="T204" s="130">
        <v>95.59</v>
      </c>
      <c r="U204" s="124">
        <v>2405.2069999999999</v>
      </c>
      <c r="W204" t="s">
        <v>236</v>
      </c>
      <c r="X204" s="128">
        <v>0</v>
      </c>
      <c r="Y204" s="128">
        <v>3.26094223314483E-3</v>
      </c>
      <c r="Z204" s="128">
        <v>1.1946279252199601E-3</v>
      </c>
    </row>
    <row r="205" spans="1:26">
      <c r="A205">
        <v>559</v>
      </c>
      <c r="B205">
        <v>7205</v>
      </c>
      <c r="C205" t="s">
        <v>1943</v>
      </c>
      <c r="D205" t="s">
        <v>1981</v>
      </c>
      <c r="E205" t="s">
        <v>1982</v>
      </c>
      <c r="F205" t="s">
        <v>781</v>
      </c>
      <c r="G205" t="s">
        <v>122</v>
      </c>
      <c r="H205" t="s">
        <v>129</v>
      </c>
      <c r="I205" t="s">
        <v>1036</v>
      </c>
      <c r="J205" t="s">
        <v>1946</v>
      </c>
      <c r="K205" t="s">
        <v>1057</v>
      </c>
      <c r="L205" t="s">
        <v>131</v>
      </c>
      <c r="M205" s="118" t="s">
        <v>3667</v>
      </c>
      <c r="N205" t="s">
        <v>1983</v>
      </c>
      <c r="O205" s="128">
        <v>1.6250000000000001E-2</v>
      </c>
      <c r="P205" s="128">
        <v>3.7400000000000003E-2</v>
      </c>
      <c r="R205" s="124">
        <v>805000</v>
      </c>
      <c r="S205" s="126">
        <v>3.165</v>
      </c>
      <c r="T205" s="130">
        <v>99.138999999999996</v>
      </c>
      <c r="U205" s="124">
        <v>2525.8980000000001</v>
      </c>
      <c r="W205" t="s">
        <v>236</v>
      </c>
      <c r="X205" s="128">
        <v>0</v>
      </c>
      <c r="Y205" s="128">
        <v>3.4245731269895701E-3</v>
      </c>
      <c r="Z205" s="128">
        <v>1.2545731868160599E-3</v>
      </c>
    </row>
    <row r="206" spans="1:26">
      <c r="A206">
        <v>559</v>
      </c>
      <c r="B206">
        <v>7205</v>
      </c>
      <c r="C206" t="s">
        <v>1943</v>
      </c>
      <c r="D206" t="s">
        <v>1984</v>
      </c>
      <c r="E206" t="s">
        <v>1985</v>
      </c>
      <c r="F206" t="s">
        <v>781</v>
      </c>
      <c r="G206" t="s">
        <v>122</v>
      </c>
      <c r="H206" t="s">
        <v>129</v>
      </c>
      <c r="I206" t="s">
        <v>1036</v>
      </c>
      <c r="J206" t="s">
        <v>1946</v>
      </c>
      <c r="K206" t="s">
        <v>1057</v>
      </c>
      <c r="L206" t="s">
        <v>131</v>
      </c>
      <c r="M206" s="118" t="s">
        <v>3672</v>
      </c>
      <c r="N206" t="s">
        <v>790</v>
      </c>
      <c r="O206" s="128">
        <v>1.7500000000000002E-2</v>
      </c>
      <c r="P206" s="128">
        <v>3.7440000000000001E-2</v>
      </c>
      <c r="R206" s="124">
        <v>802000</v>
      </c>
      <c r="S206" s="126">
        <v>3.165</v>
      </c>
      <c r="T206" s="130">
        <v>98.938999999999993</v>
      </c>
      <c r="U206" s="124">
        <v>2511.4059999999999</v>
      </c>
      <c r="W206" t="s">
        <v>236</v>
      </c>
      <c r="X206" s="128">
        <v>0</v>
      </c>
      <c r="Y206" s="128">
        <v>3.4049258261638102E-3</v>
      </c>
      <c r="Z206" s="128">
        <v>1.2473755081871399E-3</v>
      </c>
    </row>
    <row r="207" spans="1:26">
      <c r="A207">
        <v>559</v>
      </c>
      <c r="B207">
        <v>7205</v>
      </c>
      <c r="C207" t="s">
        <v>1943</v>
      </c>
      <c r="D207" t="s">
        <v>2011</v>
      </c>
      <c r="E207" t="s">
        <v>1990</v>
      </c>
      <c r="F207" t="s">
        <v>781</v>
      </c>
      <c r="G207" t="s">
        <v>122</v>
      </c>
      <c r="H207" t="s">
        <v>129</v>
      </c>
      <c r="I207" t="s">
        <v>1036</v>
      </c>
      <c r="J207" t="s">
        <v>1946</v>
      </c>
      <c r="K207" t="s">
        <v>1057</v>
      </c>
      <c r="L207" t="s">
        <v>131</v>
      </c>
      <c r="M207" s="118" t="s">
        <v>3677</v>
      </c>
      <c r="N207" t="s">
        <v>2012</v>
      </c>
      <c r="O207" s="128">
        <v>3.7499999999999999E-2</v>
      </c>
      <c r="P207" s="128">
        <v>3.8530000000000002E-2</v>
      </c>
      <c r="R207" s="124">
        <v>823000</v>
      </c>
      <c r="S207" s="126">
        <v>3.165</v>
      </c>
      <c r="T207" s="130">
        <v>100.336</v>
      </c>
      <c r="U207" s="124">
        <v>2613.5459999999998</v>
      </c>
      <c r="W207" t="s">
        <v>236</v>
      </c>
      <c r="X207" s="128">
        <v>0</v>
      </c>
      <c r="Y207" s="128">
        <v>3.5434052644296599E-3</v>
      </c>
      <c r="Z207" s="128">
        <v>1.2981066748848199E-3</v>
      </c>
    </row>
    <row r="208" spans="1:26">
      <c r="A208">
        <v>559</v>
      </c>
      <c r="B208">
        <v>7205</v>
      </c>
      <c r="C208" t="s">
        <v>1943</v>
      </c>
      <c r="D208" t="s">
        <v>2013</v>
      </c>
      <c r="E208" t="s">
        <v>2014</v>
      </c>
      <c r="F208" t="s">
        <v>781</v>
      </c>
      <c r="G208" t="s">
        <v>122</v>
      </c>
      <c r="H208" t="s">
        <v>129</v>
      </c>
      <c r="I208" t="s">
        <v>1036</v>
      </c>
      <c r="J208" t="s">
        <v>1946</v>
      </c>
      <c r="K208" t="s">
        <v>1057</v>
      </c>
      <c r="L208" t="s">
        <v>131</v>
      </c>
      <c r="M208" s="118" t="s">
        <v>3685</v>
      </c>
      <c r="N208" t="s">
        <v>1861</v>
      </c>
      <c r="O208" s="128">
        <v>3.5000000000000003E-2</v>
      </c>
      <c r="P208" s="128">
        <v>3.5319999999999997E-2</v>
      </c>
      <c r="R208" s="124">
        <v>820000</v>
      </c>
      <c r="S208" s="126">
        <v>3.165</v>
      </c>
      <c r="T208" s="130">
        <v>99.512</v>
      </c>
      <c r="U208" s="124">
        <v>2582.627</v>
      </c>
      <c r="W208" t="s">
        <v>236</v>
      </c>
      <c r="X208" s="128">
        <v>1.1E-5</v>
      </c>
      <c r="Y208" s="128">
        <v>3.5014862218605402E-3</v>
      </c>
      <c r="Z208" s="128">
        <v>1.28274986839418E-3</v>
      </c>
    </row>
    <row r="209" spans="1:26">
      <c r="A209">
        <v>559</v>
      </c>
      <c r="B209">
        <v>7205</v>
      </c>
      <c r="C209" t="s">
        <v>1943</v>
      </c>
      <c r="D209" t="s">
        <v>2015</v>
      </c>
      <c r="E209" t="s">
        <v>2016</v>
      </c>
      <c r="F209" t="s">
        <v>781</v>
      </c>
      <c r="G209" t="s">
        <v>122</v>
      </c>
      <c r="H209" t="s">
        <v>129</v>
      </c>
      <c r="I209" t="s">
        <v>1036</v>
      </c>
      <c r="J209" t="s">
        <v>1946</v>
      </c>
      <c r="K209" t="s">
        <v>1057</v>
      </c>
      <c r="L209" t="s">
        <v>131</v>
      </c>
      <c r="M209" s="118" t="s">
        <v>3686</v>
      </c>
      <c r="N209" t="s">
        <v>2017</v>
      </c>
      <c r="O209" s="128">
        <v>3.5000000000000003E-2</v>
      </c>
      <c r="P209" s="128">
        <v>3.5369999999999999E-2</v>
      </c>
      <c r="R209" s="124">
        <v>695000</v>
      </c>
      <c r="S209" s="126">
        <v>3.165</v>
      </c>
      <c r="T209" s="130">
        <v>100.911</v>
      </c>
      <c r="U209" s="124">
        <v>2219.7150000000001</v>
      </c>
      <c r="W209" t="s">
        <v>236</v>
      </c>
      <c r="X209" s="128">
        <v>1.0000000000000001E-5</v>
      </c>
      <c r="Y209" s="128">
        <v>3.0094558751879901E-3</v>
      </c>
      <c r="Z209" s="128">
        <v>1.1024973063536001E-3</v>
      </c>
    </row>
    <row r="210" spans="1:26">
      <c r="A210">
        <v>559</v>
      </c>
      <c r="B210">
        <v>7205</v>
      </c>
      <c r="C210" t="s">
        <v>1943</v>
      </c>
      <c r="D210" t="s">
        <v>1986</v>
      </c>
      <c r="E210" t="s">
        <v>1987</v>
      </c>
      <c r="F210" t="s">
        <v>781</v>
      </c>
      <c r="G210" t="s">
        <v>122</v>
      </c>
      <c r="H210" t="s">
        <v>129</v>
      </c>
      <c r="I210" t="s">
        <v>1036</v>
      </c>
      <c r="J210" t="s">
        <v>1946</v>
      </c>
      <c r="K210" t="s">
        <v>1057</v>
      </c>
      <c r="L210" t="s">
        <v>131</v>
      </c>
      <c r="M210" s="118" t="s">
        <v>3670</v>
      </c>
      <c r="N210" t="s">
        <v>1988</v>
      </c>
      <c r="O210" s="128">
        <v>0.04</v>
      </c>
      <c r="P210" s="128">
        <v>3.8850000000000003E-2</v>
      </c>
      <c r="R210" s="124">
        <v>803000</v>
      </c>
      <c r="S210" s="126">
        <v>3.165</v>
      </c>
      <c r="T210" s="130">
        <v>100.64400000000001</v>
      </c>
      <c r="U210" s="124">
        <v>2557.873</v>
      </c>
      <c r="W210" t="s">
        <v>236</v>
      </c>
      <c r="X210" s="128">
        <v>0</v>
      </c>
      <c r="Y210" s="128">
        <v>3.4679250002974402E-3</v>
      </c>
      <c r="Z210" s="128">
        <v>1.2704549028237199E-3</v>
      </c>
    </row>
    <row r="211" spans="1:26">
      <c r="A211">
        <v>559</v>
      </c>
      <c r="B211">
        <v>7205</v>
      </c>
      <c r="C211" t="s">
        <v>1943</v>
      </c>
      <c r="D211" t="s">
        <v>1989</v>
      </c>
      <c r="E211" t="s">
        <v>1990</v>
      </c>
      <c r="F211" t="s">
        <v>781</v>
      </c>
      <c r="G211" t="s">
        <v>122</v>
      </c>
      <c r="H211" t="s">
        <v>129</v>
      </c>
      <c r="I211" t="s">
        <v>1036</v>
      </c>
      <c r="J211" t="s">
        <v>1946</v>
      </c>
      <c r="K211" t="s">
        <v>1057</v>
      </c>
      <c r="L211" t="s">
        <v>131</v>
      </c>
      <c r="M211" s="118" t="s">
        <v>3677</v>
      </c>
      <c r="N211" t="s">
        <v>1991</v>
      </c>
      <c r="O211" s="128">
        <v>4.1250000000000002E-2</v>
      </c>
      <c r="P211" s="128">
        <v>3.8530000000000002E-2</v>
      </c>
      <c r="R211" s="124">
        <v>800000</v>
      </c>
      <c r="S211" s="126">
        <v>3.165</v>
      </c>
      <c r="T211" s="130">
        <v>100.664</v>
      </c>
      <c r="U211" s="124">
        <v>2548.8139999999999</v>
      </c>
      <c r="W211" t="s">
        <v>236</v>
      </c>
      <c r="X211" s="128">
        <v>0</v>
      </c>
      <c r="Y211" s="128">
        <v>3.45564252794376E-3</v>
      </c>
      <c r="Z211" s="128">
        <v>1.26595528786111E-3</v>
      </c>
    </row>
    <row r="212" spans="1:26">
      <c r="A212">
        <v>559</v>
      </c>
      <c r="B212">
        <v>7205</v>
      </c>
      <c r="C212" t="s">
        <v>1943</v>
      </c>
      <c r="D212" t="s">
        <v>1992</v>
      </c>
      <c r="E212" t="s">
        <v>1993</v>
      </c>
      <c r="F212" t="s">
        <v>781</v>
      </c>
      <c r="G212" t="s">
        <v>122</v>
      </c>
      <c r="H212" t="s">
        <v>129</v>
      </c>
      <c r="I212" t="s">
        <v>1036</v>
      </c>
      <c r="J212" t="s">
        <v>1946</v>
      </c>
      <c r="K212" t="s">
        <v>1057</v>
      </c>
      <c r="L212" t="s">
        <v>131</v>
      </c>
      <c r="M212" s="118" t="s">
        <v>3675</v>
      </c>
      <c r="N212" t="s">
        <v>1994</v>
      </c>
      <c r="O212" s="128">
        <v>4.2500000000000003E-2</v>
      </c>
      <c r="P212" s="128">
        <v>3.8920000000000003E-2</v>
      </c>
      <c r="R212" s="124">
        <v>807000</v>
      </c>
      <c r="S212" s="126">
        <v>3.165</v>
      </c>
      <c r="T212" s="130">
        <v>101.58499999999999</v>
      </c>
      <c r="U212" s="124">
        <v>2594.6289999999999</v>
      </c>
      <c r="W212" t="s">
        <v>236</v>
      </c>
      <c r="X212" s="128">
        <v>0</v>
      </c>
      <c r="Y212" s="128">
        <v>3.5177575569595798E-3</v>
      </c>
      <c r="Z212" s="128">
        <v>1.2887107808851599E-3</v>
      </c>
    </row>
    <row r="213" spans="1:26">
      <c r="A213">
        <v>559</v>
      </c>
      <c r="B213">
        <v>7205</v>
      </c>
      <c r="C213" t="s">
        <v>1943</v>
      </c>
      <c r="D213" t="s">
        <v>2001</v>
      </c>
      <c r="E213" t="s">
        <v>2002</v>
      </c>
      <c r="F213" t="s">
        <v>781</v>
      </c>
      <c r="G213" t="s">
        <v>122</v>
      </c>
      <c r="H213" t="s">
        <v>129</v>
      </c>
      <c r="I213" t="s">
        <v>1036</v>
      </c>
      <c r="J213" t="s">
        <v>1946</v>
      </c>
      <c r="K213" t="s">
        <v>1057</v>
      </c>
      <c r="L213" t="s">
        <v>131</v>
      </c>
      <c r="M213" s="118" t="s">
        <v>3668</v>
      </c>
      <c r="N213" t="s">
        <v>2003</v>
      </c>
      <c r="O213" s="128">
        <v>3.3750000000000002E-2</v>
      </c>
      <c r="P213" s="128">
        <v>3.5340000000000003E-2</v>
      </c>
      <c r="R213" s="124">
        <v>810000</v>
      </c>
      <c r="S213" s="126">
        <v>3.165</v>
      </c>
      <c r="T213" s="130">
        <v>100.373</v>
      </c>
      <c r="U213" s="124">
        <v>2573.223</v>
      </c>
      <c r="W213" t="s">
        <v>236</v>
      </c>
      <c r="X213" s="128">
        <v>1.1E-5</v>
      </c>
      <c r="Y213" s="128">
        <v>3.4887366399095898E-3</v>
      </c>
      <c r="Z213" s="128">
        <v>1.27807913044651E-3</v>
      </c>
    </row>
    <row r="214" spans="1:26">
      <c r="A214">
        <v>559</v>
      </c>
      <c r="B214">
        <v>7206</v>
      </c>
      <c r="C214" t="s">
        <v>1814</v>
      </c>
      <c r="D214" t="s">
        <v>1815</v>
      </c>
      <c r="E214" t="s">
        <v>1816</v>
      </c>
      <c r="F214" t="s">
        <v>1530</v>
      </c>
      <c r="G214" t="s">
        <v>39</v>
      </c>
      <c r="H214" t="s">
        <v>39</v>
      </c>
      <c r="I214" t="s">
        <v>41</v>
      </c>
      <c r="J214" t="s">
        <v>1817</v>
      </c>
      <c r="K214" t="s">
        <v>304</v>
      </c>
      <c r="L214" t="s">
        <v>46</v>
      </c>
      <c r="M214" s="118" t="s">
        <v>1818</v>
      </c>
      <c r="N214" t="s">
        <v>1819</v>
      </c>
      <c r="O214" s="128">
        <v>0</v>
      </c>
      <c r="P214" s="128">
        <v>3.8980000000000001E-2</v>
      </c>
      <c r="R214" s="124">
        <v>337000</v>
      </c>
      <c r="S214" s="126">
        <v>1</v>
      </c>
      <c r="T214" s="130">
        <v>98.06</v>
      </c>
      <c r="U214" s="124">
        <v>330.46199999999999</v>
      </c>
      <c r="W214" t="s">
        <v>236</v>
      </c>
      <c r="X214" s="128">
        <v>1.9000000000000001E-5</v>
      </c>
      <c r="Y214" s="128">
        <v>1.0312072398221401E-2</v>
      </c>
      <c r="Z214" s="128">
        <v>3.6932693953369501E-3</v>
      </c>
    </row>
    <row r="215" spans="1:26">
      <c r="A215">
        <v>559</v>
      </c>
      <c r="B215">
        <v>7206</v>
      </c>
      <c r="C215" t="s">
        <v>1814</v>
      </c>
      <c r="D215" t="s">
        <v>1820</v>
      </c>
      <c r="E215" t="s">
        <v>1821</v>
      </c>
      <c r="F215" t="s">
        <v>1530</v>
      </c>
      <c r="G215" t="s">
        <v>39</v>
      </c>
      <c r="H215" t="s">
        <v>39</v>
      </c>
      <c r="I215" t="s">
        <v>41</v>
      </c>
      <c r="J215" t="s">
        <v>1817</v>
      </c>
      <c r="K215" t="s">
        <v>304</v>
      </c>
      <c r="L215" t="s">
        <v>46</v>
      </c>
      <c r="M215" s="118" t="s">
        <v>1822</v>
      </c>
      <c r="N215" t="s">
        <v>681</v>
      </c>
      <c r="O215" s="128">
        <v>0</v>
      </c>
      <c r="P215" s="128">
        <v>3.9390000000000001E-2</v>
      </c>
      <c r="R215" s="124">
        <v>67000</v>
      </c>
      <c r="S215" s="126">
        <v>1</v>
      </c>
      <c r="T215" s="130">
        <v>97.75</v>
      </c>
      <c r="U215" s="124">
        <v>65.492999999999995</v>
      </c>
      <c r="W215" t="s">
        <v>236</v>
      </c>
      <c r="X215" s="128">
        <v>3.9999999999999998E-6</v>
      </c>
      <c r="Y215" s="128">
        <v>2.0436933529478299E-3</v>
      </c>
      <c r="Z215" s="128">
        <v>7.3194890633211597E-4</v>
      </c>
    </row>
    <row r="216" spans="1:26">
      <c r="A216">
        <v>559</v>
      </c>
      <c r="B216">
        <v>7206</v>
      </c>
      <c r="C216" t="s">
        <v>1814</v>
      </c>
      <c r="D216" t="s">
        <v>1823</v>
      </c>
      <c r="E216" t="s">
        <v>1824</v>
      </c>
      <c r="F216" t="s">
        <v>1530</v>
      </c>
      <c r="G216" t="s">
        <v>39</v>
      </c>
      <c r="H216" t="s">
        <v>39</v>
      </c>
      <c r="I216" t="s">
        <v>41</v>
      </c>
      <c r="J216" t="s">
        <v>1817</v>
      </c>
      <c r="K216" t="s">
        <v>304</v>
      </c>
      <c r="L216" t="s">
        <v>46</v>
      </c>
      <c r="M216" s="118" t="s">
        <v>1825</v>
      </c>
      <c r="N216" t="s">
        <v>1826</v>
      </c>
      <c r="O216" s="128">
        <v>0</v>
      </c>
      <c r="P216" s="128">
        <v>3.866E-2</v>
      </c>
      <c r="R216" s="124">
        <v>114000</v>
      </c>
      <c r="S216" s="126">
        <v>1</v>
      </c>
      <c r="T216" s="130">
        <v>96.87</v>
      </c>
      <c r="U216" s="124">
        <v>110.432</v>
      </c>
      <c r="W216" t="s">
        <v>236</v>
      </c>
      <c r="X216" s="128">
        <v>6.0000000000000002E-6</v>
      </c>
      <c r="Y216" s="128">
        <v>3.4460241342758901E-3</v>
      </c>
      <c r="Z216" s="128">
        <v>1.2341937662218899E-3</v>
      </c>
    </row>
    <row r="217" spans="1:26">
      <c r="A217">
        <v>559</v>
      </c>
      <c r="B217">
        <v>7206</v>
      </c>
      <c r="C217" t="s">
        <v>1814</v>
      </c>
      <c r="D217" t="s">
        <v>1827</v>
      </c>
      <c r="E217" t="s">
        <v>1828</v>
      </c>
      <c r="F217" t="s">
        <v>1530</v>
      </c>
      <c r="G217" t="s">
        <v>39</v>
      </c>
      <c r="H217" t="s">
        <v>39</v>
      </c>
      <c r="I217" t="s">
        <v>41</v>
      </c>
      <c r="J217" t="s">
        <v>1817</v>
      </c>
      <c r="K217" t="s">
        <v>304</v>
      </c>
      <c r="L217" t="s">
        <v>46</v>
      </c>
      <c r="M217" s="118" t="s">
        <v>1829</v>
      </c>
      <c r="N217" t="s">
        <v>1830</v>
      </c>
      <c r="O217" s="128">
        <v>0</v>
      </c>
      <c r="P217" s="128">
        <v>5.2449999999999997E-2</v>
      </c>
      <c r="R217" s="124">
        <v>491000</v>
      </c>
      <c r="S217" s="126">
        <v>1</v>
      </c>
      <c r="T217" s="130">
        <v>99.97</v>
      </c>
      <c r="U217" s="124">
        <v>490.85300000000001</v>
      </c>
      <c r="W217" t="s">
        <v>236</v>
      </c>
      <c r="X217" s="128">
        <v>2.6999999999999999E-5</v>
      </c>
      <c r="Y217" s="128">
        <v>1.53170576824292E-2</v>
      </c>
      <c r="Z217" s="128">
        <v>5.4858051980786601E-3</v>
      </c>
    </row>
    <row r="218" spans="1:26">
      <c r="A218">
        <v>559</v>
      </c>
      <c r="B218">
        <v>7206</v>
      </c>
      <c r="C218" t="s">
        <v>1814</v>
      </c>
      <c r="D218" t="s">
        <v>1831</v>
      </c>
      <c r="E218" t="s">
        <v>1832</v>
      </c>
      <c r="F218" t="s">
        <v>1530</v>
      </c>
      <c r="G218" t="s">
        <v>39</v>
      </c>
      <c r="H218" t="s">
        <v>39</v>
      </c>
      <c r="I218" t="s">
        <v>41</v>
      </c>
      <c r="J218" t="s">
        <v>1817</v>
      </c>
      <c r="K218" t="s">
        <v>304</v>
      </c>
      <c r="L218" t="s">
        <v>46</v>
      </c>
      <c r="M218" s="118" t="s">
        <v>1833</v>
      </c>
      <c r="N218" t="s">
        <v>670</v>
      </c>
      <c r="O218" s="128">
        <v>0</v>
      </c>
      <c r="P218" s="128">
        <v>3.9789999999999999E-2</v>
      </c>
      <c r="R218" s="124">
        <v>177000</v>
      </c>
      <c r="S218" s="126">
        <v>1</v>
      </c>
      <c r="T218" s="130">
        <v>99.35</v>
      </c>
      <c r="U218" s="124">
        <v>175.85</v>
      </c>
      <c r="W218" t="s">
        <v>236</v>
      </c>
      <c r="X218" s="128">
        <v>5.0000000000000004E-6</v>
      </c>
      <c r="Y218" s="128">
        <v>5.48738335334884E-3</v>
      </c>
      <c r="Z218" s="128">
        <v>1.9653067023559902E-3</v>
      </c>
    </row>
    <row r="219" spans="1:26">
      <c r="A219">
        <v>559</v>
      </c>
      <c r="B219">
        <v>7206</v>
      </c>
      <c r="C219" t="s">
        <v>1814</v>
      </c>
      <c r="D219" t="s">
        <v>1834</v>
      </c>
      <c r="E219" t="s">
        <v>1835</v>
      </c>
      <c r="F219" t="s">
        <v>1530</v>
      </c>
      <c r="G219" t="s">
        <v>39</v>
      </c>
      <c r="H219" t="s">
        <v>39</v>
      </c>
      <c r="I219" t="s">
        <v>41</v>
      </c>
      <c r="J219" t="s">
        <v>1817</v>
      </c>
      <c r="K219" t="s">
        <v>304</v>
      </c>
      <c r="L219" t="s">
        <v>46</v>
      </c>
      <c r="M219" s="118" t="s">
        <v>1836</v>
      </c>
      <c r="N219" t="s">
        <v>1837</v>
      </c>
      <c r="O219" s="128">
        <v>0</v>
      </c>
      <c r="P219" s="128">
        <v>3.9239999999999997E-2</v>
      </c>
      <c r="R219" s="124">
        <v>156000</v>
      </c>
      <c r="S219" s="126">
        <v>1</v>
      </c>
      <c r="T219" s="130">
        <v>98.41</v>
      </c>
      <c r="U219" s="124">
        <v>153.52000000000001</v>
      </c>
      <c r="W219" t="s">
        <v>236</v>
      </c>
      <c r="X219" s="128">
        <v>9.0000000000000002E-6</v>
      </c>
      <c r="Y219" s="128">
        <v>4.7905788612010404E-3</v>
      </c>
      <c r="Z219" s="128">
        <v>1.7157461284963E-3</v>
      </c>
    </row>
    <row r="220" spans="1:26">
      <c r="A220">
        <v>559</v>
      </c>
      <c r="B220">
        <v>7206</v>
      </c>
      <c r="C220" t="s">
        <v>1814</v>
      </c>
      <c r="D220" t="s">
        <v>1838</v>
      </c>
      <c r="E220" t="s">
        <v>1839</v>
      </c>
      <c r="F220" t="s">
        <v>1523</v>
      </c>
      <c r="G220" t="s">
        <v>39</v>
      </c>
      <c r="H220" t="s">
        <v>39</v>
      </c>
      <c r="I220" t="s">
        <v>41</v>
      </c>
      <c r="J220" t="s">
        <v>1817</v>
      </c>
      <c r="K220" t="s">
        <v>304</v>
      </c>
      <c r="L220" t="s">
        <v>46</v>
      </c>
      <c r="M220" s="118" t="s">
        <v>1840</v>
      </c>
      <c r="N220" t="s">
        <v>1841</v>
      </c>
      <c r="O220" s="128">
        <v>0.02</v>
      </c>
      <c r="P220" s="128">
        <v>2.3699999999999999E-2</v>
      </c>
      <c r="R220" s="124">
        <v>70000</v>
      </c>
      <c r="S220" s="126">
        <v>1</v>
      </c>
      <c r="T220" s="130">
        <v>92.83</v>
      </c>
      <c r="U220" s="124">
        <v>64.980999999999995</v>
      </c>
      <c r="W220" t="s">
        <v>236</v>
      </c>
      <c r="X220" s="128">
        <v>1.4E-5</v>
      </c>
      <c r="Y220" s="128">
        <v>2.02773199630344E-3</v>
      </c>
      <c r="Z220" s="128">
        <v>7.2623234541920403E-4</v>
      </c>
    </row>
    <row r="221" spans="1:26">
      <c r="A221">
        <v>559</v>
      </c>
      <c r="B221">
        <v>7206</v>
      </c>
      <c r="C221" t="s">
        <v>1814</v>
      </c>
      <c r="D221" t="s">
        <v>1842</v>
      </c>
      <c r="E221" t="s">
        <v>1843</v>
      </c>
      <c r="F221" t="s">
        <v>1523</v>
      </c>
      <c r="G221" t="s">
        <v>39</v>
      </c>
      <c r="H221" t="s">
        <v>39</v>
      </c>
      <c r="I221" t="s">
        <v>41</v>
      </c>
      <c r="J221" t="s">
        <v>1817</v>
      </c>
      <c r="K221" t="s">
        <v>304</v>
      </c>
      <c r="L221" t="s">
        <v>46</v>
      </c>
      <c r="M221" s="118" t="s">
        <v>1844</v>
      </c>
      <c r="N221" t="s">
        <v>1845</v>
      </c>
      <c r="O221" s="128">
        <v>7.4999999999999997E-3</v>
      </c>
      <c r="P221" s="128">
        <v>1.069E-2</v>
      </c>
      <c r="R221" s="124">
        <v>678000</v>
      </c>
      <c r="S221" s="126">
        <v>1</v>
      </c>
      <c r="T221" s="130">
        <v>119.45</v>
      </c>
      <c r="U221" s="124">
        <v>809.87099999999998</v>
      </c>
      <c r="W221" t="s">
        <v>236</v>
      </c>
      <c r="X221" s="128">
        <v>2.8E-5</v>
      </c>
      <c r="Y221" s="128">
        <v>2.52720232002933E-2</v>
      </c>
      <c r="Z221" s="128">
        <v>9.0511767411550603E-3</v>
      </c>
    </row>
    <row r="222" spans="1:26">
      <c r="A222">
        <v>559</v>
      </c>
      <c r="B222">
        <v>7206</v>
      </c>
      <c r="C222" t="s">
        <v>1814</v>
      </c>
      <c r="D222" t="s">
        <v>1846</v>
      </c>
      <c r="E222" t="s">
        <v>1847</v>
      </c>
      <c r="F222" t="s">
        <v>1523</v>
      </c>
      <c r="G222" t="s">
        <v>39</v>
      </c>
      <c r="H222" t="s">
        <v>39</v>
      </c>
      <c r="I222" t="s">
        <v>41</v>
      </c>
      <c r="J222" t="s">
        <v>1817</v>
      </c>
      <c r="K222" t="s">
        <v>304</v>
      </c>
      <c r="L222" t="s">
        <v>46</v>
      </c>
      <c r="M222" s="118" t="s">
        <v>1848</v>
      </c>
      <c r="N222" t="s">
        <v>1849</v>
      </c>
      <c r="O222" s="128">
        <v>0.02</v>
      </c>
      <c r="P222" s="128">
        <v>2.0559999999999998E-2</v>
      </c>
      <c r="R222" s="124">
        <v>2689000</v>
      </c>
      <c r="S222" s="126">
        <v>1</v>
      </c>
      <c r="T222" s="130">
        <v>103.04</v>
      </c>
      <c r="U222" s="124">
        <v>2770.7460000000001</v>
      </c>
      <c r="W222" t="s">
        <v>236</v>
      </c>
      <c r="X222" s="128">
        <v>1.76E-4</v>
      </c>
      <c r="Y222" s="128">
        <v>8.6461111813252597E-2</v>
      </c>
      <c r="Z222" s="128">
        <v>3.09660527792423E-2</v>
      </c>
    </row>
    <row r="223" spans="1:26">
      <c r="A223">
        <v>559</v>
      </c>
      <c r="B223">
        <v>7206</v>
      </c>
      <c r="C223" t="s">
        <v>1814</v>
      </c>
      <c r="D223" t="s">
        <v>1850</v>
      </c>
      <c r="E223" t="s">
        <v>1851</v>
      </c>
      <c r="F223" t="s">
        <v>1530</v>
      </c>
      <c r="G223" t="s">
        <v>39</v>
      </c>
      <c r="H223" t="s">
        <v>39</v>
      </c>
      <c r="I223" t="s">
        <v>41</v>
      </c>
      <c r="J223" t="s">
        <v>1817</v>
      </c>
      <c r="K223" t="s">
        <v>304</v>
      </c>
      <c r="L223" t="s">
        <v>46</v>
      </c>
      <c r="M223" s="118" t="s">
        <v>1852</v>
      </c>
      <c r="N223" t="s">
        <v>1853</v>
      </c>
      <c r="O223" s="128">
        <v>0</v>
      </c>
      <c r="P223" s="128">
        <v>4.0570000000000002E-2</v>
      </c>
      <c r="R223" s="124">
        <v>596000</v>
      </c>
      <c r="S223" s="126">
        <v>1</v>
      </c>
      <c r="T223" s="130">
        <v>99.37</v>
      </c>
      <c r="U223" s="124">
        <v>592.245</v>
      </c>
      <c r="W223" t="s">
        <v>236</v>
      </c>
      <c r="X223" s="128">
        <v>1.5300000000000001E-4</v>
      </c>
      <c r="Y223" s="128">
        <v>1.84810104753255E-2</v>
      </c>
      <c r="Z223" s="128">
        <v>6.6189750951703699E-3</v>
      </c>
    </row>
    <row r="224" spans="1:26">
      <c r="A224">
        <v>559</v>
      </c>
      <c r="B224">
        <v>7206</v>
      </c>
      <c r="C224" t="s">
        <v>1814</v>
      </c>
      <c r="D224" t="s">
        <v>1854</v>
      </c>
      <c r="E224" t="s">
        <v>1855</v>
      </c>
      <c r="F224" t="s">
        <v>1526</v>
      </c>
      <c r="G224" t="s">
        <v>39</v>
      </c>
      <c r="H224" t="s">
        <v>39</v>
      </c>
      <c r="I224" t="s">
        <v>41</v>
      </c>
      <c r="J224" t="s">
        <v>1817</v>
      </c>
      <c r="K224" t="s">
        <v>304</v>
      </c>
      <c r="L224" t="s">
        <v>46</v>
      </c>
      <c r="M224" s="118" t="s">
        <v>1856</v>
      </c>
      <c r="N224" t="s">
        <v>1857</v>
      </c>
      <c r="O224" s="128">
        <v>2.2499999999999999E-2</v>
      </c>
      <c r="P224" s="128">
        <v>3.9239999999999997E-2</v>
      </c>
      <c r="R224" s="124">
        <v>186000</v>
      </c>
      <c r="S224" s="126">
        <v>1</v>
      </c>
      <c r="T224" s="130">
        <v>97.23</v>
      </c>
      <c r="U224" s="124">
        <v>180.84800000000001</v>
      </c>
      <c r="W224" t="s">
        <v>236</v>
      </c>
      <c r="X224" s="128">
        <v>5.0000000000000004E-6</v>
      </c>
      <c r="Y224" s="128">
        <v>5.6433552964879697E-3</v>
      </c>
      <c r="Z224" s="128">
        <v>2.0211680638633298E-3</v>
      </c>
    </row>
    <row r="225" spans="1:26">
      <c r="A225">
        <v>559</v>
      </c>
      <c r="B225">
        <v>7206</v>
      </c>
      <c r="C225" t="s">
        <v>1814</v>
      </c>
      <c r="D225" t="s">
        <v>1858</v>
      </c>
      <c r="E225" t="s">
        <v>1859</v>
      </c>
      <c r="F225" t="s">
        <v>1526</v>
      </c>
      <c r="G225" t="s">
        <v>39</v>
      </c>
      <c r="H225" t="s">
        <v>39</v>
      </c>
      <c r="I225" t="s">
        <v>41</v>
      </c>
      <c r="J225" t="s">
        <v>1817</v>
      </c>
      <c r="K225" t="s">
        <v>304</v>
      </c>
      <c r="L225" t="s">
        <v>46</v>
      </c>
      <c r="M225" s="118" t="s">
        <v>1860</v>
      </c>
      <c r="N225" t="s">
        <v>1861</v>
      </c>
      <c r="O225" s="128">
        <v>3.7499999999999999E-2</v>
      </c>
      <c r="P225" s="128">
        <v>3.85E-2</v>
      </c>
      <c r="R225" s="124">
        <v>842900</v>
      </c>
      <c r="S225" s="126">
        <v>1</v>
      </c>
      <c r="T225" s="130">
        <v>101.74</v>
      </c>
      <c r="U225" s="124">
        <v>857.56600000000003</v>
      </c>
      <c r="W225" t="s">
        <v>236</v>
      </c>
      <c r="X225" s="128">
        <v>2.3E-5</v>
      </c>
      <c r="Y225" s="128">
        <v>2.6760359949811002E-2</v>
      </c>
      <c r="Z225" s="128">
        <v>9.5842246441058803E-3</v>
      </c>
    </row>
    <row r="226" spans="1:26">
      <c r="A226">
        <v>559</v>
      </c>
      <c r="B226">
        <v>7206</v>
      </c>
      <c r="C226" t="s">
        <v>1814</v>
      </c>
      <c r="D226" t="s">
        <v>1862</v>
      </c>
      <c r="E226" t="s">
        <v>1863</v>
      </c>
      <c r="F226" t="s">
        <v>1526</v>
      </c>
      <c r="G226" t="s">
        <v>39</v>
      </c>
      <c r="H226" t="s">
        <v>39</v>
      </c>
      <c r="I226" t="s">
        <v>41</v>
      </c>
      <c r="J226" t="s">
        <v>1817</v>
      </c>
      <c r="K226" t="s">
        <v>304</v>
      </c>
      <c r="L226" t="s">
        <v>46</v>
      </c>
      <c r="M226" s="118" t="s">
        <v>1864</v>
      </c>
      <c r="N226" t="s">
        <v>81</v>
      </c>
      <c r="O226" s="128">
        <v>0.02</v>
      </c>
      <c r="P226" s="128">
        <v>3.7850000000000002E-2</v>
      </c>
      <c r="R226" s="124">
        <v>848000</v>
      </c>
      <c r="S226" s="126">
        <v>1</v>
      </c>
      <c r="T226" s="130">
        <v>98.31</v>
      </c>
      <c r="U226" s="124">
        <v>833.66899999999998</v>
      </c>
      <c r="W226" t="s">
        <v>236</v>
      </c>
      <c r="X226" s="128">
        <v>3.0000000000000001E-5</v>
      </c>
      <c r="Y226" s="128">
        <v>2.6014633509485699E-2</v>
      </c>
      <c r="Z226" s="128">
        <v>9.3171426713472196E-3</v>
      </c>
    </row>
    <row r="227" spans="1:26">
      <c r="A227">
        <v>559</v>
      </c>
      <c r="B227">
        <v>7206</v>
      </c>
      <c r="C227" t="s">
        <v>1814</v>
      </c>
      <c r="D227" t="s">
        <v>1865</v>
      </c>
      <c r="E227" t="s">
        <v>1866</v>
      </c>
      <c r="F227" t="s">
        <v>1526</v>
      </c>
      <c r="G227" t="s">
        <v>39</v>
      </c>
      <c r="H227" t="s">
        <v>39</v>
      </c>
      <c r="I227" t="s">
        <v>41</v>
      </c>
      <c r="J227" t="s">
        <v>1817</v>
      </c>
      <c r="K227" t="s">
        <v>304</v>
      </c>
      <c r="L227" t="s">
        <v>46</v>
      </c>
      <c r="M227" s="118" t="s">
        <v>1867</v>
      </c>
      <c r="N227" t="s">
        <v>1868</v>
      </c>
      <c r="O227" s="128">
        <v>0.04</v>
      </c>
      <c r="P227" s="128">
        <v>4.07E-2</v>
      </c>
      <c r="R227" s="124">
        <v>778000</v>
      </c>
      <c r="S227" s="126">
        <v>1</v>
      </c>
      <c r="T227" s="130">
        <v>99.51</v>
      </c>
      <c r="U227" s="124">
        <v>774.18799999999999</v>
      </c>
      <c r="W227" t="s">
        <v>236</v>
      </c>
      <c r="X227" s="128">
        <v>2.0000000000000002E-5</v>
      </c>
      <c r="Y227" s="128">
        <v>2.4158529003982201E-2</v>
      </c>
      <c r="Z227" s="128">
        <v>8.6523787228410497E-3</v>
      </c>
    </row>
    <row r="228" spans="1:26">
      <c r="A228">
        <v>559</v>
      </c>
      <c r="B228">
        <v>7206</v>
      </c>
      <c r="C228" t="s">
        <v>1814</v>
      </c>
      <c r="D228" t="s">
        <v>1869</v>
      </c>
      <c r="E228" t="s">
        <v>1870</v>
      </c>
      <c r="F228" t="s">
        <v>1526</v>
      </c>
      <c r="G228" t="s">
        <v>39</v>
      </c>
      <c r="H228" t="s">
        <v>39</v>
      </c>
      <c r="I228" t="s">
        <v>41</v>
      </c>
      <c r="J228" t="s">
        <v>1817</v>
      </c>
      <c r="K228" t="s">
        <v>304</v>
      </c>
      <c r="L228" t="s">
        <v>46</v>
      </c>
      <c r="M228" s="118" t="s">
        <v>1871</v>
      </c>
      <c r="N228" t="s">
        <v>1872</v>
      </c>
      <c r="O228" s="128">
        <v>3.7499999999999999E-2</v>
      </c>
      <c r="P228" s="128">
        <v>4.4139999999999999E-2</v>
      </c>
      <c r="R228" s="124">
        <v>677000</v>
      </c>
      <c r="S228" s="126">
        <v>1</v>
      </c>
      <c r="T228" s="130">
        <v>91.06</v>
      </c>
      <c r="U228" s="124">
        <v>616.476</v>
      </c>
      <c r="W228" t="s">
        <v>236</v>
      </c>
      <c r="X228" s="128">
        <v>2.5000000000000001E-5</v>
      </c>
      <c r="Y228" s="128">
        <v>1.9237138789793301E-2</v>
      </c>
      <c r="Z228" s="128">
        <v>6.8897824998248496E-3</v>
      </c>
    </row>
    <row r="229" spans="1:26">
      <c r="A229">
        <v>559</v>
      </c>
      <c r="B229">
        <v>7206</v>
      </c>
      <c r="C229" t="s">
        <v>1814</v>
      </c>
      <c r="D229" t="s">
        <v>1873</v>
      </c>
      <c r="E229" t="s">
        <v>1874</v>
      </c>
      <c r="F229" t="s">
        <v>1526</v>
      </c>
      <c r="G229" t="s">
        <v>39</v>
      </c>
      <c r="H229" t="s">
        <v>39</v>
      </c>
      <c r="I229" t="s">
        <v>41</v>
      </c>
      <c r="J229" t="s">
        <v>1817</v>
      </c>
      <c r="K229" t="s">
        <v>304</v>
      </c>
      <c r="L229" t="s">
        <v>46</v>
      </c>
      <c r="M229" s="118" t="s">
        <v>1875</v>
      </c>
      <c r="N229" t="s">
        <v>1876</v>
      </c>
      <c r="O229" s="128">
        <v>4.1500000000000002E-2</v>
      </c>
      <c r="P229" s="128">
        <v>4.1029999999999997E-2</v>
      </c>
      <c r="R229" s="124">
        <v>1160000</v>
      </c>
      <c r="S229" s="126">
        <v>1</v>
      </c>
      <c r="T229" s="130">
        <v>102.1</v>
      </c>
      <c r="U229" s="124">
        <v>1184.3599999999999</v>
      </c>
      <c r="W229" t="s">
        <v>236</v>
      </c>
      <c r="X229" s="128">
        <v>1.01E-4</v>
      </c>
      <c r="Y229" s="128">
        <v>3.6957951818869197E-2</v>
      </c>
      <c r="Z229" s="128">
        <v>1.32364928305303E-2</v>
      </c>
    </row>
    <row r="230" spans="1:26">
      <c r="A230">
        <v>559</v>
      </c>
      <c r="B230">
        <v>7206</v>
      </c>
      <c r="C230" t="s">
        <v>1814</v>
      </c>
      <c r="D230" t="s">
        <v>1877</v>
      </c>
      <c r="E230" t="s">
        <v>1878</v>
      </c>
      <c r="F230" t="s">
        <v>1526</v>
      </c>
      <c r="G230" t="s">
        <v>39</v>
      </c>
      <c r="H230" t="s">
        <v>39</v>
      </c>
      <c r="I230" t="s">
        <v>41</v>
      </c>
      <c r="J230" t="s">
        <v>1817</v>
      </c>
      <c r="K230" t="s">
        <v>304</v>
      </c>
      <c r="L230" t="s">
        <v>46</v>
      </c>
      <c r="M230" s="118" t="s">
        <v>1879</v>
      </c>
      <c r="N230" t="s">
        <v>1880</v>
      </c>
      <c r="O230" s="128">
        <v>2.8000000000000001E-2</v>
      </c>
      <c r="P230" s="128">
        <v>4.5719999999999997E-2</v>
      </c>
      <c r="R230" s="124">
        <v>1191000</v>
      </c>
      <c r="S230" s="126">
        <v>1</v>
      </c>
      <c r="T230" s="130">
        <v>73.94</v>
      </c>
      <c r="U230" s="124">
        <v>880.625</v>
      </c>
      <c r="W230" t="s">
        <v>236</v>
      </c>
      <c r="X230" s="128">
        <v>3.4999999999999997E-5</v>
      </c>
      <c r="Y230" s="128">
        <v>2.7479914133939298E-2</v>
      </c>
      <c r="Z230" s="128">
        <v>9.8419330216174793E-3</v>
      </c>
    </row>
    <row r="231" spans="1:26">
      <c r="A231">
        <v>559</v>
      </c>
      <c r="B231">
        <v>7206</v>
      </c>
      <c r="C231" t="s">
        <v>1814</v>
      </c>
      <c r="D231" t="s">
        <v>1881</v>
      </c>
      <c r="E231" t="s">
        <v>1882</v>
      </c>
      <c r="F231" t="s">
        <v>1526</v>
      </c>
      <c r="G231" t="s">
        <v>39</v>
      </c>
      <c r="H231" t="s">
        <v>39</v>
      </c>
      <c r="I231" t="s">
        <v>41</v>
      </c>
      <c r="J231" t="s">
        <v>1817</v>
      </c>
      <c r="K231" t="s">
        <v>304</v>
      </c>
      <c r="L231" t="s">
        <v>46</v>
      </c>
      <c r="M231" s="118" t="s">
        <v>1883</v>
      </c>
      <c r="N231" t="s">
        <v>1884</v>
      </c>
      <c r="O231" s="128">
        <v>4.5999999999999999E-2</v>
      </c>
      <c r="P231" s="128">
        <v>3.9359999999999999E-2</v>
      </c>
      <c r="R231" s="124">
        <v>571000</v>
      </c>
      <c r="S231" s="126">
        <v>1</v>
      </c>
      <c r="T231" s="130">
        <v>104.77</v>
      </c>
      <c r="U231" s="124">
        <v>598.23699999999997</v>
      </c>
      <c r="W231" t="s">
        <v>236</v>
      </c>
      <c r="X231" s="128">
        <v>2.1999999999999999E-5</v>
      </c>
      <c r="Y231" s="128">
        <v>1.86679752228033E-2</v>
      </c>
      <c r="Z231" s="128">
        <v>6.68593653155299E-3</v>
      </c>
    </row>
    <row r="232" spans="1:26">
      <c r="A232">
        <v>559</v>
      </c>
      <c r="B232">
        <v>7206</v>
      </c>
      <c r="C232" t="s">
        <v>1814</v>
      </c>
      <c r="D232" t="s">
        <v>1885</v>
      </c>
      <c r="E232" t="s">
        <v>1886</v>
      </c>
      <c r="F232" t="s">
        <v>1526</v>
      </c>
      <c r="G232" t="s">
        <v>39</v>
      </c>
      <c r="H232" t="s">
        <v>39</v>
      </c>
      <c r="I232" t="s">
        <v>41</v>
      </c>
      <c r="J232" t="s">
        <v>1817</v>
      </c>
      <c r="K232" t="s">
        <v>304</v>
      </c>
      <c r="L232" t="s">
        <v>46</v>
      </c>
      <c r="M232" s="118" t="s">
        <v>1887</v>
      </c>
      <c r="N232" t="s">
        <v>1888</v>
      </c>
      <c r="O232" s="128">
        <v>4.1000000000000002E-2</v>
      </c>
      <c r="P232" s="128">
        <v>3.9170000000000003E-2</v>
      </c>
      <c r="R232" s="124">
        <v>642000</v>
      </c>
      <c r="S232" s="126">
        <v>1</v>
      </c>
      <c r="T232" s="130">
        <v>103.09</v>
      </c>
      <c r="U232" s="124">
        <v>661.83799999999997</v>
      </c>
      <c r="W232" t="s">
        <v>236</v>
      </c>
      <c r="X232" s="128">
        <v>4.1E-5</v>
      </c>
      <c r="Y232" s="128">
        <v>2.06526474419149E-2</v>
      </c>
      <c r="Z232" s="128">
        <v>7.3967470149903297E-3</v>
      </c>
    </row>
    <row r="233" spans="1:26">
      <c r="A233">
        <v>559</v>
      </c>
      <c r="B233">
        <v>7206</v>
      </c>
      <c r="C233" t="s">
        <v>1814</v>
      </c>
      <c r="D233" t="s">
        <v>1896</v>
      </c>
      <c r="E233" t="s">
        <v>1897</v>
      </c>
      <c r="F233" t="s">
        <v>1526</v>
      </c>
      <c r="G233" t="s">
        <v>39</v>
      </c>
      <c r="H233" t="s">
        <v>39</v>
      </c>
      <c r="I233" t="s">
        <v>41</v>
      </c>
      <c r="J233" t="s">
        <v>1817</v>
      </c>
      <c r="K233" t="s">
        <v>304</v>
      </c>
      <c r="L233" t="s">
        <v>46</v>
      </c>
      <c r="M233" s="118" t="s">
        <v>1898</v>
      </c>
      <c r="N233" t="s">
        <v>1899</v>
      </c>
      <c r="O233" s="128">
        <v>5.5E-2</v>
      </c>
      <c r="P233" s="128">
        <v>4.2549999999999998E-2</v>
      </c>
      <c r="R233" s="124">
        <v>1047000</v>
      </c>
      <c r="S233" s="126">
        <v>1</v>
      </c>
      <c r="T233" s="130">
        <v>115.07</v>
      </c>
      <c r="U233" s="124">
        <v>1204.7829999999999</v>
      </c>
      <c r="W233" t="s">
        <v>236</v>
      </c>
      <c r="X233" s="128">
        <v>3.0000000000000001E-5</v>
      </c>
      <c r="Y233" s="128">
        <v>3.75952483792069E-2</v>
      </c>
      <c r="Z233" s="128">
        <v>1.34647406347694E-2</v>
      </c>
    </row>
    <row r="234" spans="1:26">
      <c r="A234">
        <v>559</v>
      </c>
      <c r="B234">
        <v>7206</v>
      </c>
      <c r="C234" t="s">
        <v>1814</v>
      </c>
      <c r="D234" t="s">
        <v>1900</v>
      </c>
      <c r="E234" t="s">
        <v>1901</v>
      </c>
      <c r="F234" t="s">
        <v>1523</v>
      </c>
      <c r="G234" t="s">
        <v>39</v>
      </c>
      <c r="H234" t="s">
        <v>39</v>
      </c>
      <c r="I234" t="s">
        <v>41</v>
      </c>
      <c r="J234" t="s">
        <v>1817</v>
      </c>
      <c r="K234" t="s">
        <v>304</v>
      </c>
      <c r="L234" t="s">
        <v>46</v>
      </c>
      <c r="M234" s="118" t="s">
        <v>1902</v>
      </c>
      <c r="N234" t="s">
        <v>1903</v>
      </c>
      <c r="O234" s="128">
        <v>5.0000000000000001E-3</v>
      </c>
      <c r="P234" s="128">
        <v>1.8280000000000001E-2</v>
      </c>
      <c r="R234" s="124">
        <v>1283000</v>
      </c>
      <c r="S234" s="126">
        <v>1</v>
      </c>
      <c r="T234" s="130">
        <v>113.68</v>
      </c>
      <c r="U234" s="124">
        <v>1458.5139999999999</v>
      </c>
      <c r="W234" t="s">
        <v>236</v>
      </c>
      <c r="X234" s="128">
        <v>4.3000000000000002E-5</v>
      </c>
      <c r="Y234" s="128">
        <v>4.5512939412279102E-2</v>
      </c>
      <c r="Z234" s="128">
        <v>1.6300462189558201E-2</v>
      </c>
    </row>
    <row r="235" spans="1:26">
      <c r="A235">
        <v>559</v>
      </c>
      <c r="B235">
        <v>7206</v>
      </c>
      <c r="C235" t="s">
        <v>1814</v>
      </c>
      <c r="D235" t="s">
        <v>1904</v>
      </c>
      <c r="E235" t="s">
        <v>1905</v>
      </c>
      <c r="F235" t="s">
        <v>1523</v>
      </c>
      <c r="G235" t="s">
        <v>39</v>
      </c>
      <c r="H235" t="s">
        <v>39</v>
      </c>
      <c r="I235" t="s">
        <v>41</v>
      </c>
      <c r="J235" t="s">
        <v>1817</v>
      </c>
      <c r="K235" t="s">
        <v>304</v>
      </c>
      <c r="L235" t="s">
        <v>46</v>
      </c>
      <c r="M235" s="118" t="s">
        <v>1906</v>
      </c>
      <c r="N235" t="s">
        <v>1907</v>
      </c>
      <c r="O235" s="128">
        <v>1E-3</v>
      </c>
      <c r="P235" s="128">
        <v>1E-4</v>
      </c>
      <c r="R235" s="124">
        <v>3319000</v>
      </c>
      <c r="S235" s="126">
        <v>1</v>
      </c>
      <c r="T235" s="130">
        <v>118.24</v>
      </c>
      <c r="U235" s="124">
        <v>3924.386</v>
      </c>
      <c r="W235" t="s">
        <v>236</v>
      </c>
      <c r="X235" s="128">
        <v>1.8799999999999999E-4</v>
      </c>
      <c r="Y235" s="128">
        <v>0.12246044608350801</v>
      </c>
      <c r="Z235" s="128">
        <v>4.38592166728329E-2</v>
      </c>
    </row>
    <row r="236" spans="1:26">
      <c r="A236">
        <v>559</v>
      </c>
      <c r="B236">
        <v>7206</v>
      </c>
      <c r="C236" t="s">
        <v>1814</v>
      </c>
      <c r="D236" t="s">
        <v>1908</v>
      </c>
      <c r="E236" t="s">
        <v>1909</v>
      </c>
      <c r="F236" t="s">
        <v>1523</v>
      </c>
      <c r="G236" t="s">
        <v>39</v>
      </c>
      <c r="H236" t="s">
        <v>39</v>
      </c>
      <c r="I236" t="s">
        <v>41</v>
      </c>
      <c r="J236" t="s">
        <v>1817</v>
      </c>
      <c r="K236" t="s">
        <v>304</v>
      </c>
      <c r="L236" t="s">
        <v>46</v>
      </c>
      <c r="M236" s="118" t="s">
        <v>1910</v>
      </c>
      <c r="N236" t="s">
        <v>1911</v>
      </c>
      <c r="O236" s="128">
        <v>1.0999999999999999E-2</v>
      </c>
      <c r="P236" s="128">
        <v>1.7829999999999999E-2</v>
      </c>
      <c r="R236" s="124">
        <v>3533000</v>
      </c>
      <c r="S236" s="126">
        <v>1</v>
      </c>
      <c r="T236" s="130">
        <v>105.35</v>
      </c>
      <c r="U236" s="124">
        <v>3722.0149999999999</v>
      </c>
      <c r="W236" t="s">
        <v>236</v>
      </c>
      <c r="X236" s="128">
        <v>1.05E-4</v>
      </c>
      <c r="Y236" s="128">
        <v>0.11614548745152201</v>
      </c>
      <c r="Z236" s="128">
        <v>4.1597513830991098E-2</v>
      </c>
    </row>
    <row r="237" spans="1:26">
      <c r="A237">
        <v>559</v>
      </c>
      <c r="B237">
        <v>7206</v>
      </c>
      <c r="C237" t="s">
        <v>1814</v>
      </c>
      <c r="D237" t="s">
        <v>1912</v>
      </c>
      <c r="E237" t="s">
        <v>1913</v>
      </c>
      <c r="F237" t="s">
        <v>1523</v>
      </c>
      <c r="G237" t="s">
        <v>39</v>
      </c>
      <c r="H237" t="s">
        <v>39</v>
      </c>
      <c r="I237" t="s">
        <v>41</v>
      </c>
      <c r="J237" t="s">
        <v>1817</v>
      </c>
      <c r="K237" t="s">
        <v>304</v>
      </c>
      <c r="L237" t="s">
        <v>46</v>
      </c>
      <c r="M237" s="118" t="s">
        <v>1914</v>
      </c>
      <c r="N237" t="s">
        <v>1915</v>
      </c>
      <c r="O237" s="128">
        <v>1.6E-2</v>
      </c>
      <c r="P237" s="128">
        <v>2.0389999999999998E-2</v>
      </c>
      <c r="R237" s="124">
        <v>1295000</v>
      </c>
      <c r="S237" s="126">
        <v>1</v>
      </c>
      <c r="T237" s="130">
        <v>103.34</v>
      </c>
      <c r="U237" s="124">
        <v>1338.2529999999999</v>
      </c>
      <c r="W237" t="s">
        <v>236</v>
      </c>
      <c r="X237" s="128">
        <v>4.0000000000000003E-5</v>
      </c>
      <c r="Y237" s="128">
        <v>4.1760182626445597E-2</v>
      </c>
      <c r="Z237" s="128">
        <v>1.4956412104373399E-2</v>
      </c>
    </row>
    <row r="238" spans="1:26">
      <c r="A238">
        <v>559</v>
      </c>
      <c r="B238">
        <v>7206</v>
      </c>
      <c r="C238" t="s">
        <v>1814</v>
      </c>
      <c r="D238" t="s">
        <v>1916</v>
      </c>
      <c r="E238" t="s">
        <v>1917</v>
      </c>
      <c r="F238" t="s">
        <v>1526</v>
      </c>
      <c r="G238" t="s">
        <v>39</v>
      </c>
      <c r="H238" t="s">
        <v>39</v>
      </c>
      <c r="I238" t="s">
        <v>41</v>
      </c>
      <c r="J238" t="s">
        <v>1817</v>
      </c>
      <c r="K238" t="s">
        <v>304</v>
      </c>
      <c r="L238" t="s">
        <v>46</v>
      </c>
      <c r="M238" s="118" t="s">
        <v>1918</v>
      </c>
      <c r="N238" t="s">
        <v>1919</v>
      </c>
      <c r="O238" s="128">
        <v>1.4999999999999999E-2</v>
      </c>
      <c r="P238" s="128">
        <v>4.165E-2</v>
      </c>
      <c r="R238" s="124">
        <v>4384000</v>
      </c>
      <c r="S238" s="126">
        <v>1</v>
      </c>
      <c r="T238" s="130">
        <v>77.84</v>
      </c>
      <c r="U238" s="124">
        <v>3412.5059999999999</v>
      </c>
      <c r="W238" t="s">
        <v>236</v>
      </c>
      <c r="X238" s="128">
        <v>1.05E-4</v>
      </c>
      <c r="Y238" s="128">
        <v>0.10648723153975299</v>
      </c>
      <c r="Z238" s="128">
        <v>3.8138408852498001E-2</v>
      </c>
    </row>
    <row r="239" spans="1:26">
      <c r="A239">
        <v>559</v>
      </c>
      <c r="B239">
        <v>7206</v>
      </c>
      <c r="C239" t="s">
        <v>1814</v>
      </c>
      <c r="D239" t="s">
        <v>1924</v>
      </c>
      <c r="E239" t="s">
        <v>1925</v>
      </c>
      <c r="F239" t="s">
        <v>1526</v>
      </c>
      <c r="G239" t="s">
        <v>39</v>
      </c>
      <c r="H239" t="s">
        <v>39</v>
      </c>
      <c r="I239" t="s">
        <v>41</v>
      </c>
      <c r="J239" t="s">
        <v>1817</v>
      </c>
      <c r="K239" t="s">
        <v>304</v>
      </c>
      <c r="L239" t="s">
        <v>46</v>
      </c>
      <c r="M239" s="118" t="s">
        <v>1926</v>
      </c>
      <c r="N239" t="s">
        <v>1927</v>
      </c>
      <c r="O239" s="128">
        <v>1.2999999999999999E-2</v>
      </c>
      <c r="P239" s="128">
        <v>3.9649999999999998E-2</v>
      </c>
      <c r="R239" s="124">
        <v>1338000</v>
      </c>
      <c r="S239" s="126">
        <v>1</v>
      </c>
      <c r="T239" s="130">
        <v>87.05</v>
      </c>
      <c r="U239" s="124">
        <v>1164.729</v>
      </c>
      <c r="W239" t="s">
        <v>236</v>
      </c>
      <c r="X239" s="128">
        <v>3.3000000000000003E-5</v>
      </c>
      <c r="Y239" s="128">
        <v>3.6345366496706798E-2</v>
      </c>
      <c r="Z239" s="128">
        <v>1.30170953578394E-2</v>
      </c>
    </row>
    <row r="240" spans="1:26">
      <c r="A240">
        <v>559</v>
      </c>
      <c r="B240">
        <v>7206</v>
      </c>
      <c r="C240" t="s">
        <v>1814</v>
      </c>
      <c r="D240" t="s">
        <v>1928</v>
      </c>
      <c r="E240" t="s">
        <v>1929</v>
      </c>
      <c r="F240" t="s">
        <v>1530</v>
      </c>
      <c r="G240" t="s">
        <v>39</v>
      </c>
      <c r="H240" t="s">
        <v>39</v>
      </c>
      <c r="I240" t="s">
        <v>41</v>
      </c>
      <c r="J240" t="s">
        <v>1817</v>
      </c>
      <c r="K240" t="s">
        <v>304</v>
      </c>
      <c r="L240" t="s">
        <v>46</v>
      </c>
      <c r="M240" s="118" t="s">
        <v>1930</v>
      </c>
      <c r="N240" t="s">
        <v>1931</v>
      </c>
      <c r="O240" s="128">
        <v>0</v>
      </c>
      <c r="P240" s="128">
        <v>3.8690000000000002E-2</v>
      </c>
      <c r="R240" s="124">
        <v>223000</v>
      </c>
      <c r="S240" s="126">
        <v>1</v>
      </c>
      <c r="T240" s="130">
        <v>97.15</v>
      </c>
      <c r="U240" s="124">
        <v>216.64400000000001</v>
      </c>
      <c r="W240" t="s">
        <v>236</v>
      </c>
      <c r="X240" s="128">
        <v>1.2E-5</v>
      </c>
      <c r="Y240" s="128">
        <v>6.7603912601092598E-3</v>
      </c>
      <c r="Z240" s="128">
        <v>2.4212345663681802E-3</v>
      </c>
    </row>
    <row r="241" spans="1:26">
      <c r="A241">
        <v>559</v>
      </c>
      <c r="B241">
        <v>7206</v>
      </c>
      <c r="C241" t="s">
        <v>1814</v>
      </c>
      <c r="D241" t="s">
        <v>2007</v>
      </c>
      <c r="E241" t="s">
        <v>2008</v>
      </c>
      <c r="F241" t="s">
        <v>1530</v>
      </c>
      <c r="G241" t="s">
        <v>39</v>
      </c>
      <c r="H241" t="s">
        <v>39</v>
      </c>
      <c r="I241" t="s">
        <v>41</v>
      </c>
      <c r="J241" t="s">
        <v>1817</v>
      </c>
      <c r="K241" t="s">
        <v>304</v>
      </c>
      <c r="L241" t="s">
        <v>46</v>
      </c>
      <c r="M241" s="118" t="s">
        <v>2009</v>
      </c>
      <c r="N241" t="s">
        <v>2010</v>
      </c>
      <c r="O241" s="128">
        <v>0</v>
      </c>
      <c r="P241" s="128">
        <v>3.9079999999999997E-2</v>
      </c>
      <c r="R241" s="124">
        <v>19000</v>
      </c>
      <c r="S241" s="126">
        <v>1</v>
      </c>
      <c r="T241" s="130">
        <v>97.48</v>
      </c>
      <c r="U241" s="124">
        <v>18.521000000000001</v>
      </c>
      <c r="W241" t="s">
        <v>236</v>
      </c>
      <c r="X241" s="128">
        <v>9.9999999999999995E-7</v>
      </c>
      <c r="Y241" s="128">
        <v>5.7795401501877799E-4</v>
      </c>
      <c r="Z241" s="128">
        <v>2.06994267801021E-4</v>
      </c>
    </row>
    <row r="242" spans="1:26">
      <c r="A242">
        <v>559</v>
      </c>
      <c r="B242">
        <v>7206</v>
      </c>
      <c r="C242" t="s">
        <v>1814</v>
      </c>
      <c r="D242" t="s">
        <v>1932</v>
      </c>
      <c r="E242" t="s">
        <v>1933</v>
      </c>
      <c r="F242" t="s">
        <v>1530</v>
      </c>
      <c r="G242" t="s">
        <v>39</v>
      </c>
      <c r="H242" t="s">
        <v>39</v>
      </c>
      <c r="I242" t="s">
        <v>41</v>
      </c>
      <c r="J242" t="s">
        <v>1817</v>
      </c>
      <c r="K242" t="s">
        <v>304</v>
      </c>
      <c r="L242" t="s">
        <v>46</v>
      </c>
      <c r="M242" s="118" t="s">
        <v>1934</v>
      </c>
      <c r="N242" t="s">
        <v>1935</v>
      </c>
      <c r="O242" s="128">
        <v>0</v>
      </c>
      <c r="P242" s="128">
        <v>4.07E-2</v>
      </c>
      <c r="R242" s="124">
        <v>538000</v>
      </c>
      <c r="S242" s="126">
        <v>1</v>
      </c>
      <c r="T242" s="130">
        <v>99.64</v>
      </c>
      <c r="U242" s="124">
        <v>536.06299999999999</v>
      </c>
      <c r="W242" t="s">
        <v>236</v>
      </c>
      <c r="X242" s="128">
        <v>1.5999999999999999E-5</v>
      </c>
      <c r="Y242" s="128">
        <v>1.6727851259303601E-2</v>
      </c>
      <c r="Z242" s="128">
        <v>5.9910810087398497E-3</v>
      </c>
    </row>
    <row r="243" spans="1:26">
      <c r="A243">
        <v>559</v>
      </c>
      <c r="B243">
        <v>7206</v>
      </c>
      <c r="C243" t="s">
        <v>1814</v>
      </c>
      <c r="D243" t="s">
        <v>1936</v>
      </c>
      <c r="E243" t="s">
        <v>1937</v>
      </c>
      <c r="F243" t="s">
        <v>1530</v>
      </c>
      <c r="G243" t="s">
        <v>39</v>
      </c>
      <c r="H243" t="s">
        <v>39</v>
      </c>
      <c r="I243" t="s">
        <v>41</v>
      </c>
      <c r="J243" t="s">
        <v>1817</v>
      </c>
      <c r="K243" t="s">
        <v>304</v>
      </c>
      <c r="L243" t="s">
        <v>46</v>
      </c>
      <c r="M243" s="118" t="s">
        <v>1938</v>
      </c>
      <c r="N243" t="s">
        <v>674</v>
      </c>
      <c r="O243" s="128">
        <v>0</v>
      </c>
      <c r="P243" s="128">
        <v>3.9750000000000001E-2</v>
      </c>
      <c r="R243" s="124">
        <v>545000</v>
      </c>
      <c r="S243" s="126">
        <v>1</v>
      </c>
      <c r="T243" s="130">
        <v>98.98</v>
      </c>
      <c r="U243" s="124">
        <v>539.44100000000003</v>
      </c>
      <c r="W243" t="s">
        <v>236</v>
      </c>
      <c r="X243" s="128">
        <v>1.5999999999999999E-5</v>
      </c>
      <c r="Y243" s="128">
        <v>1.68332555026534E-2</v>
      </c>
      <c r="Z243" s="128">
        <v>6.0288315453021803E-3</v>
      </c>
    </row>
    <row r="244" spans="1:26">
      <c r="A244">
        <v>559</v>
      </c>
      <c r="B244">
        <v>7206</v>
      </c>
      <c r="C244" t="s">
        <v>1814</v>
      </c>
      <c r="D244" t="s">
        <v>1939</v>
      </c>
      <c r="E244" t="s">
        <v>1940</v>
      </c>
      <c r="F244" t="s">
        <v>1530</v>
      </c>
      <c r="G244" t="s">
        <v>39</v>
      </c>
      <c r="H244" t="s">
        <v>39</v>
      </c>
      <c r="I244" t="s">
        <v>41</v>
      </c>
      <c r="J244" t="s">
        <v>1817</v>
      </c>
      <c r="K244" t="s">
        <v>304</v>
      </c>
      <c r="L244" t="s">
        <v>46</v>
      </c>
      <c r="M244" s="118" t="s">
        <v>1941</v>
      </c>
      <c r="N244" t="s">
        <v>1942</v>
      </c>
      <c r="O244" s="128">
        <v>0</v>
      </c>
      <c r="P244" s="128">
        <v>3.9269999999999999E-2</v>
      </c>
      <c r="R244" s="124">
        <v>372000</v>
      </c>
      <c r="S244" s="126">
        <v>1</v>
      </c>
      <c r="T244" s="130">
        <v>98.7</v>
      </c>
      <c r="U244" s="124">
        <v>367.16399999999999</v>
      </c>
      <c r="W244" t="s">
        <v>236</v>
      </c>
      <c r="X244" s="128">
        <v>2.0999999999999999E-5</v>
      </c>
      <c r="Y244" s="128">
        <v>1.1457352005828699E-2</v>
      </c>
      <c r="Z244" s="128">
        <v>4.1034513607592499E-3</v>
      </c>
    </row>
    <row r="245" spans="1:26">
      <c r="A245">
        <v>559</v>
      </c>
      <c r="B245">
        <v>7206</v>
      </c>
      <c r="C245" t="s">
        <v>1943</v>
      </c>
      <c r="D245" t="s">
        <v>1944</v>
      </c>
      <c r="E245" t="s">
        <v>1945</v>
      </c>
      <c r="F245" t="s">
        <v>781</v>
      </c>
      <c r="G245" t="s">
        <v>122</v>
      </c>
      <c r="H245" t="s">
        <v>129</v>
      </c>
      <c r="I245" t="s">
        <v>1036</v>
      </c>
      <c r="J245" t="s">
        <v>1946</v>
      </c>
      <c r="K245" t="s">
        <v>1057</v>
      </c>
      <c r="L245" t="s">
        <v>131</v>
      </c>
      <c r="M245" s="118" t="s">
        <v>1947</v>
      </c>
      <c r="N245" t="s">
        <v>1948</v>
      </c>
      <c r="O245" s="128">
        <v>0</v>
      </c>
      <c r="P245" s="128">
        <v>3.6609999999999997E-2</v>
      </c>
      <c r="R245" s="124">
        <v>27000</v>
      </c>
      <c r="S245" s="126">
        <v>3.165</v>
      </c>
      <c r="T245" s="130">
        <v>99.718000000000004</v>
      </c>
      <c r="U245" s="124">
        <v>85.213999999999999</v>
      </c>
      <c r="W245" t="s">
        <v>236</v>
      </c>
      <c r="X245" s="128">
        <v>0</v>
      </c>
      <c r="Y245" s="128">
        <v>2.65909792157702E-3</v>
      </c>
      <c r="Z245" s="128">
        <v>9.5235609232712003E-4</v>
      </c>
    </row>
    <row r="246" spans="1:26">
      <c r="A246">
        <v>559</v>
      </c>
      <c r="B246">
        <v>7206</v>
      </c>
      <c r="C246" t="s">
        <v>1943</v>
      </c>
      <c r="D246" t="s">
        <v>1949</v>
      </c>
      <c r="E246" t="s">
        <v>1950</v>
      </c>
      <c r="F246" t="s">
        <v>781</v>
      </c>
      <c r="G246" t="s">
        <v>122</v>
      </c>
      <c r="H246" t="s">
        <v>129</v>
      </c>
      <c r="I246" t="s">
        <v>1036</v>
      </c>
      <c r="J246" t="s">
        <v>1946</v>
      </c>
      <c r="K246" t="s">
        <v>1057</v>
      </c>
      <c r="L246" t="s">
        <v>131</v>
      </c>
      <c r="M246" s="118" t="s">
        <v>3678</v>
      </c>
      <c r="N246" t="s">
        <v>1942</v>
      </c>
      <c r="O246" s="128">
        <v>0</v>
      </c>
      <c r="P246" s="128">
        <v>3.628E-2</v>
      </c>
      <c r="R246" s="124">
        <v>27000</v>
      </c>
      <c r="S246" s="126">
        <v>3.165</v>
      </c>
      <c r="T246" s="130">
        <v>98.742999999999995</v>
      </c>
      <c r="U246" s="124">
        <v>84.381</v>
      </c>
      <c r="W246" t="s">
        <v>236</v>
      </c>
      <c r="X246" s="128">
        <v>9.9999999999999995E-7</v>
      </c>
      <c r="Y246" s="128">
        <v>2.6331116791551402E-3</v>
      </c>
      <c r="Z246" s="128">
        <v>9.4304911792563101E-4</v>
      </c>
    </row>
    <row r="247" spans="1:26">
      <c r="A247">
        <v>559</v>
      </c>
      <c r="B247">
        <v>7206</v>
      </c>
      <c r="C247" t="s">
        <v>1943</v>
      </c>
      <c r="D247" t="s">
        <v>1951</v>
      </c>
      <c r="E247" t="s">
        <v>1952</v>
      </c>
      <c r="F247" t="s">
        <v>781</v>
      </c>
      <c r="G247" t="s">
        <v>122</v>
      </c>
      <c r="H247" t="s">
        <v>129</v>
      </c>
      <c r="I247" t="s">
        <v>1036</v>
      </c>
      <c r="J247" t="s">
        <v>1946</v>
      </c>
      <c r="K247" t="s">
        <v>1057</v>
      </c>
      <c r="L247" t="s">
        <v>131</v>
      </c>
      <c r="M247" s="118" t="s">
        <v>3679</v>
      </c>
      <c r="N247" t="s">
        <v>695</v>
      </c>
      <c r="O247" s="128">
        <v>0</v>
      </c>
      <c r="P247" s="128">
        <v>3.5349999999999999E-2</v>
      </c>
      <c r="R247" s="124">
        <v>27000</v>
      </c>
      <c r="S247" s="126">
        <v>3.165</v>
      </c>
      <c r="T247" s="130">
        <v>98.462999999999994</v>
      </c>
      <c r="U247" s="124">
        <v>84.141999999999996</v>
      </c>
      <c r="W247" t="s">
        <v>236</v>
      </c>
      <c r="X247" s="128">
        <v>9.9999999999999995E-7</v>
      </c>
      <c r="Y247" s="128">
        <v>2.6256504676316402E-3</v>
      </c>
      <c r="Z247" s="128">
        <v>9.4037688453667604E-4</v>
      </c>
    </row>
    <row r="248" spans="1:26">
      <c r="A248">
        <v>559</v>
      </c>
      <c r="B248">
        <v>7206</v>
      </c>
      <c r="C248" t="s">
        <v>1943</v>
      </c>
      <c r="D248" t="s">
        <v>1953</v>
      </c>
      <c r="E248" t="s">
        <v>1954</v>
      </c>
      <c r="F248" t="s">
        <v>781</v>
      </c>
      <c r="G248" t="s">
        <v>122</v>
      </c>
      <c r="H248" t="s">
        <v>129</v>
      </c>
      <c r="I248" t="s">
        <v>1036</v>
      </c>
      <c r="J248" t="s">
        <v>1946</v>
      </c>
      <c r="K248" t="s">
        <v>1057</v>
      </c>
      <c r="L248" t="s">
        <v>131</v>
      </c>
      <c r="M248" s="118" t="s">
        <v>3680</v>
      </c>
      <c r="N248" t="s">
        <v>1955</v>
      </c>
      <c r="O248" s="128">
        <v>0</v>
      </c>
      <c r="P248" s="128">
        <v>3.5490000000000001E-2</v>
      </c>
      <c r="R248" s="124">
        <v>27000</v>
      </c>
      <c r="S248" s="126">
        <v>3.165</v>
      </c>
      <c r="T248" s="130">
        <v>97.912999999999997</v>
      </c>
      <c r="U248" s="124">
        <v>83.671999999999997</v>
      </c>
      <c r="W248" t="s">
        <v>236</v>
      </c>
      <c r="X248" s="128">
        <v>9.9999999999999995E-7</v>
      </c>
      <c r="Y248" s="128">
        <v>2.6109813737822101E-3</v>
      </c>
      <c r="Z248" s="128">
        <v>9.3512314762722603E-4</v>
      </c>
    </row>
    <row r="249" spans="1:26">
      <c r="A249">
        <v>559</v>
      </c>
      <c r="B249">
        <v>7206</v>
      </c>
      <c r="C249" t="s">
        <v>1814</v>
      </c>
      <c r="D249" t="s">
        <v>1956</v>
      </c>
      <c r="E249" t="s">
        <v>1957</v>
      </c>
      <c r="F249" t="s">
        <v>781</v>
      </c>
      <c r="G249" t="s">
        <v>122</v>
      </c>
      <c r="H249" t="s">
        <v>39</v>
      </c>
      <c r="I249" t="s">
        <v>307</v>
      </c>
      <c r="J249" t="s">
        <v>1958</v>
      </c>
      <c r="K249" t="s">
        <v>1057</v>
      </c>
      <c r="L249" t="s">
        <v>126</v>
      </c>
      <c r="M249" s="118" t="s">
        <v>3680</v>
      </c>
      <c r="N249" t="s">
        <v>788</v>
      </c>
      <c r="O249" s="128">
        <v>0.05</v>
      </c>
      <c r="P249" s="128">
        <v>2.7459999999999998E-2</v>
      </c>
      <c r="R249" s="124">
        <v>15000</v>
      </c>
      <c r="S249" s="126">
        <v>3.6360000000000001</v>
      </c>
      <c r="T249" s="130">
        <v>102.867</v>
      </c>
      <c r="U249" s="124">
        <v>56.103999999999999</v>
      </c>
      <c r="W249" t="s">
        <v>236</v>
      </c>
      <c r="X249" s="128">
        <v>7.9999999999999996E-6</v>
      </c>
      <c r="Y249" s="128">
        <v>1.7507179403095201E-3</v>
      </c>
      <c r="Z249" s="128">
        <v>6.2701974337648096E-4</v>
      </c>
    </row>
    <row r="250" spans="1:26">
      <c r="A250">
        <v>559</v>
      </c>
      <c r="B250">
        <v>7206</v>
      </c>
      <c r="C250" t="s">
        <v>1814</v>
      </c>
      <c r="D250" t="s">
        <v>1960</v>
      </c>
      <c r="E250" t="s">
        <v>1961</v>
      </c>
      <c r="F250" t="s">
        <v>781</v>
      </c>
      <c r="G250" t="s">
        <v>122</v>
      </c>
      <c r="H250" t="s">
        <v>39</v>
      </c>
      <c r="I250" t="s">
        <v>307</v>
      </c>
      <c r="J250" t="s">
        <v>1958</v>
      </c>
      <c r="K250" t="s">
        <v>1057</v>
      </c>
      <c r="L250" t="s">
        <v>131</v>
      </c>
      <c r="M250" s="118" t="s">
        <v>3676</v>
      </c>
      <c r="N250" t="s">
        <v>1962</v>
      </c>
      <c r="O250" s="128">
        <v>5.6250000000000001E-2</v>
      </c>
      <c r="P250" s="128">
        <v>5.169E-2</v>
      </c>
      <c r="R250" s="124">
        <v>12000</v>
      </c>
      <c r="S250" s="126">
        <v>3.165</v>
      </c>
      <c r="T250" s="130">
        <v>102.18300000000001</v>
      </c>
      <c r="U250" s="124">
        <v>38.808999999999997</v>
      </c>
      <c r="W250" t="s">
        <v>236</v>
      </c>
      <c r="X250" s="128">
        <v>5.0000000000000004E-6</v>
      </c>
      <c r="Y250" s="128">
        <v>1.21103356230743E-3</v>
      </c>
      <c r="Z250" s="128">
        <v>4.3373174854429201E-4</v>
      </c>
    </row>
    <row r="251" spans="1:26">
      <c r="A251">
        <v>559</v>
      </c>
      <c r="B251">
        <v>7206</v>
      </c>
      <c r="C251" t="s">
        <v>1814</v>
      </c>
      <c r="D251" t="s">
        <v>1963</v>
      </c>
      <c r="E251" t="s">
        <v>1964</v>
      </c>
      <c r="F251" t="s">
        <v>781</v>
      </c>
      <c r="G251" t="s">
        <v>122</v>
      </c>
      <c r="H251" t="s">
        <v>39</v>
      </c>
      <c r="I251" t="s">
        <v>307</v>
      </c>
      <c r="J251" t="s">
        <v>1958</v>
      </c>
      <c r="K251" t="s">
        <v>1057</v>
      </c>
      <c r="L251" t="s">
        <v>131</v>
      </c>
      <c r="M251" s="118" t="s">
        <v>3683</v>
      </c>
      <c r="N251" t="s">
        <v>1965</v>
      </c>
      <c r="O251" s="128">
        <v>5.3749999999999999E-2</v>
      </c>
      <c r="P251" s="128">
        <v>4.4249999999999998E-2</v>
      </c>
      <c r="R251" s="124">
        <v>20000</v>
      </c>
      <c r="S251" s="126">
        <v>3.165</v>
      </c>
      <c r="T251" s="130">
        <v>101.545</v>
      </c>
      <c r="U251" s="124">
        <v>64.278000000000006</v>
      </c>
      <c r="W251" t="s">
        <v>236</v>
      </c>
      <c r="X251" s="128">
        <v>1.0000000000000001E-5</v>
      </c>
      <c r="Y251" s="128">
        <v>2.0057894762134198E-3</v>
      </c>
      <c r="Z251" s="128">
        <v>7.1837363043200002E-4</v>
      </c>
    </row>
    <row r="252" spans="1:26">
      <c r="A252">
        <v>559</v>
      </c>
      <c r="B252">
        <v>7206</v>
      </c>
      <c r="C252" t="s">
        <v>1814</v>
      </c>
      <c r="D252" t="s">
        <v>1966</v>
      </c>
      <c r="E252" t="s">
        <v>1967</v>
      </c>
      <c r="F252" t="s">
        <v>781</v>
      </c>
      <c r="G252" t="s">
        <v>122</v>
      </c>
      <c r="H252" t="s">
        <v>39</v>
      </c>
      <c r="I252" t="s">
        <v>307</v>
      </c>
      <c r="J252" t="s">
        <v>1958</v>
      </c>
      <c r="K252" t="s">
        <v>1057</v>
      </c>
      <c r="L252" t="s">
        <v>131</v>
      </c>
      <c r="M252" s="118" t="s">
        <v>3684</v>
      </c>
      <c r="N252" t="s">
        <v>1968</v>
      </c>
      <c r="O252" s="128">
        <v>5.5E-2</v>
      </c>
      <c r="P252" s="128">
        <v>5.0590000000000003E-2</v>
      </c>
      <c r="R252" s="124">
        <v>20000</v>
      </c>
      <c r="S252" s="126">
        <v>3.165</v>
      </c>
      <c r="T252" s="130">
        <v>101.452</v>
      </c>
      <c r="U252" s="124">
        <v>64.218999999999994</v>
      </c>
      <c r="W252" t="s">
        <v>236</v>
      </c>
      <c r="X252" s="128">
        <v>6.9999999999999999E-6</v>
      </c>
      <c r="Y252" s="128">
        <v>2.0039574073578699E-3</v>
      </c>
      <c r="Z252" s="128">
        <v>7.1771747485308002E-4</v>
      </c>
    </row>
    <row r="253" spans="1:26">
      <c r="A253">
        <v>559</v>
      </c>
      <c r="B253">
        <v>7206</v>
      </c>
      <c r="C253" t="s">
        <v>1814</v>
      </c>
      <c r="D253" t="s">
        <v>1969</v>
      </c>
      <c r="E253" t="s">
        <v>1970</v>
      </c>
      <c r="F253" t="s">
        <v>781</v>
      </c>
      <c r="G253" t="s">
        <v>122</v>
      </c>
      <c r="H253" t="s">
        <v>39</v>
      </c>
      <c r="I253" t="s">
        <v>307</v>
      </c>
      <c r="J253" t="s">
        <v>1958</v>
      </c>
      <c r="K253" t="s">
        <v>1057</v>
      </c>
      <c r="L253" t="s">
        <v>131</v>
      </c>
      <c r="M253" s="118" t="s">
        <v>3682</v>
      </c>
      <c r="N253" t="s">
        <v>1971</v>
      </c>
      <c r="O253" s="128">
        <v>5.7500000000000002E-2</v>
      </c>
      <c r="P253" s="128">
        <v>6.0839999999999998E-2</v>
      </c>
      <c r="R253" s="124">
        <v>25000</v>
      </c>
      <c r="S253" s="126">
        <v>3.165</v>
      </c>
      <c r="T253" s="130">
        <v>93.152000000000001</v>
      </c>
      <c r="U253" s="124">
        <v>73.706999999999994</v>
      </c>
      <c r="W253" t="s">
        <v>236</v>
      </c>
      <c r="X253" s="128">
        <v>7.9999999999999996E-6</v>
      </c>
      <c r="Y253" s="128">
        <v>2.3000241787853402E-3</v>
      </c>
      <c r="Z253" s="128">
        <v>8.2375380815868004E-4</v>
      </c>
    </row>
    <row r="254" spans="1:26">
      <c r="A254">
        <v>559</v>
      </c>
      <c r="B254">
        <v>7206</v>
      </c>
      <c r="C254" t="s">
        <v>1814</v>
      </c>
      <c r="D254" t="s">
        <v>1972</v>
      </c>
      <c r="E254" t="s">
        <v>1973</v>
      </c>
      <c r="F254" t="s">
        <v>781</v>
      </c>
      <c r="G254" t="s">
        <v>122</v>
      </c>
      <c r="H254" t="s">
        <v>39</v>
      </c>
      <c r="I254" t="s">
        <v>307</v>
      </c>
      <c r="J254" t="s">
        <v>1958</v>
      </c>
      <c r="K254" t="s">
        <v>1057</v>
      </c>
      <c r="L254" t="s">
        <v>126</v>
      </c>
      <c r="M254" s="118" t="s">
        <v>3666</v>
      </c>
      <c r="N254" t="s">
        <v>1974</v>
      </c>
      <c r="O254" s="128">
        <v>1.4999999999999999E-2</v>
      </c>
      <c r="P254" s="128">
        <v>2.8680000000000001E-2</v>
      </c>
      <c r="R254" s="124">
        <v>60000</v>
      </c>
      <c r="S254" s="126">
        <v>3.6360000000000001</v>
      </c>
      <c r="T254" s="130">
        <v>98.569000000000003</v>
      </c>
      <c r="U254" s="124">
        <v>215.03800000000001</v>
      </c>
      <c r="W254" t="s">
        <v>236</v>
      </c>
      <c r="X254" s="128">
        <v>2.9E-5</v>
      </c>
      <c r="Y254" s="128">
        <v>6.71026449942831E-3</v>
      </c>
      <c r="Z254" s="128">
        <v>2.40328166379331E-3</v>
      </c>
    </row>
    <row r="255" spans="1:26">
      <c r="A255">
        <v>559</v>
      </c>
      <c r="B255">
        <v>7206</v>
      </c>
      <c r="C255" t="s">
        <v>1943</v>
      </c>
      <c r="D255" t="s">
        <v>1975</v>
      </c>
      <c r="E255" t="s">
        <v>1976</v>
      </c>
      <c r="F255" t="s">
        <v>781</v>
      </c>
      <c r="G255" t="s">
        <v>122</v>
      </c>
      <c r="H255" t="s">
        <v>129</v>
      </c>
      <c r="I255" t="s">
        <v>1036</v>
      </c>
      <c r="J255" s="118" t="s">
        <v>1946</v>
      </c>
      <c r="K255" s="118" t="s">
        <v>1057</v>
      </c>
      <c r="L255" t="s">
        <v>131</v>
      </c>
      <c r="M255" s="118" t="s">
        <v>3681</v>
      </c>
      <c r="N255" t="s">
        <v>613</v>
      </c>
      <c r="O255" s="128">
        <v>6.2500000000000003E-3</v>
      </c>
      <c r="P255" s="128">
        <v>3.5380000000000002E-2</v>
      </c>
      <c r="R255" s="124">
        <v>27000</v>
      </c>
      <c r="S255" s="126">
        <v>3.165</v>
      </c>
      <c r="T255" s="130">
        <v>94.602000000000004</v>
      </c>
      <c r="U255" s="124">
        <v>80.841999999999999</v>
      </c>
      <c r="W255" t="s">
        <v>236</v>
      </c>
      <c r="X255" s="128">
        <v>0</v>
      </c>
      <c r="Y255" s="128">
        <v>2.5226681488947902E-3</v>
      </c>
      <c r="Z255" s="128">
        <v>9.0349376043086802E-4</v>
      </c>
    </row>
    <row r="256" spans="1:26">
      <c r="A256">
        <v>559</v>
      </c>
      <c r="B256">
        <v>7206</v>
      </c>
      <c r="C256" s="118" t="s">
        <v>1943</v>
      </c>
      <c r="D256" t="s">
        <v>1978</v>
      </c>
      <c r="E256" t="s">
        <v>1979</v>
      </c>
      <c r="F256" t="s">
        <v>781</v>
      </c>
      <c r="G256" t="s">
        <v>122</v>
      </c>
      <c r="H256" t="s">
        <v>129</v>
      </c>
      <c r="I256" t="s">
        <v>1036</v>
      </c>
      <c r="J256" t="s">
        <v>1946</v>
      </c>
      <c r="K256" t="s">
        <v>1057</v>
      </c>
      <c r="L256" t="s">
        <v>131</v>
      </c>
      <c r="M256" s="118" t="s">
        <v>3671</v>
      </c>
      <c r="N256" t="s">
        <v>1980</v>
      </c>
      <c r="O256" s="128">
        <v>3.7499999999999999E-3</v>
      </c>
      <c r="P256" s="128">
        <v>3.857E-2</v>
      </c>
      <c r="R256" s="124">
        <v>25000</v>
      </c>
      <c r="S256" s="126">
        <v>3.165</v>
      </c>
      <c r="T256" s="130">
        <v>95.59</v>
      </c>
      <c r="U256" s="124">
        <v>75.635000000000005</v>
      </c>
      <c r="W256" t="s">
        <v>236</v>
      </c>
      <c r="X256" s="128">
        <v>0</v>
      </c>
      <c r="Y256" s="128">
        <v>2.3602034432275601E-3</v>
      </c>
      <c r="Z256" s="128">
        <v>8.4530701560480499E-4</v>
      </c>
    </row>
    <row r="257" spans="1:26">
      <c r="A257">
        <v>559</v>
      </c>
      <c r="B257">
        <v>7206</v>
      </c>
      <c r="C257" t="s">
        <v>1943</v>
      </c>
      <c r="D257" t="s">
        <v>1981</v>
      </c>
      <c r="E257" t="s">
        <v>1982</v>
      </c>
      <c r="F257" t="s">
        <v>781</v>
      </c>
      <c r="G257" t="s">
        <v>122</v>
      </c>
      <c r="H257" t="s">
        <v>129</v>
      </c>
      <c r="I257" t="s">
        <v>1036</v>
      </c>
      <c r="J257" t="s">
        <v>1946</v>
      </c>
      <c r="K257" t="s">
        <v>1057</v>
      </c>
      <c r="L257" t="s">
        <v>131</v>
      </c>
      <c r="M257" s="118" t="s">
        <v>3667</v>
      </c>
      <c r="N257" t="s">
        <v>1983</v>
      </c>
      <c r="O257" s="128">
        <v>1.6250000000000001E-2</v>
      </c>
      <c r="P257" s="128">
        <v>3.7400000000000003E-2</v>
      </c>
      <c r="R257" s="124">
        <v>25000</v>
      </c>
      <c r="S257" s="126">
        <v>3.165</v>
      </c>
      <c r="T257" s="130">
        <v>99.138999999999996</v>
      </c>
      <c r="U257" s="124">
        <v>78.444000000000003</v>
      </c>
      <c r="W257" t="s">
        <v>236</v>
      </c>
      <c r="X257" s="128">
        <v>0</v>
      </c>
      <c r="Y257" s="128">
        <v>2.4478456370947499E-3</v>
      </c>
      <c r="Z257" s="128">
        <v>8.7669607299793598E-4</v>
      </c>
    </row>
    <row r="258" spans="1:26">
      <c r="A258">
        <v>559</v>
      </c>
      <c r="B258">
        <v>7206</v>
      </c>
      <c r="C258" t="s">
        <v>1943</v>
      </c>
      <c r="D258" t="s">
        <v>1984</v>
      </c>
      <c r="E258" t="s">
        <v>1985</v>
      </c>
      <c r="F258" t="s">
        <v>781</v>
      </c>
      <c r="G258" t="s">
        <v>122</v>
      </c>
      <c r="H258" t="s">
        <v>129</v>
      </c>
      <c r="I258" t="s">
        <v>1036</v>
      </c>
      <c r="J258" t="s">
        <v>1946</v>
      </c>
      <c r="K258" t="s">
        <v>1057</v>
      </c>
      <c r="L258" t="s">
        <v>131</v>
      </c>
      <c r="M258" s="118" t="s">
        <v>3672</v>
      </c>
      <c r="N258" t="s">
        <v>790</v>
      </c>
      <c r="O258" s="128">
        <v>1.7500000000000002E-2</v>
      </c>
      <c r="P258" s="128">
        <v>3.7440000000000001E-2</v>
      </c>
      <c r="R258" s="124">
        <v>25000</v>
      </c>
      <c r="S258" s="126">
        <v>3.165</v>
      </c>
      <c r="T258" s="130">
        <v>98.938999999999993</v>
      </c>
      <c r="U258" s="124">
        <v>78.286000000000001</v>
      </c>
      <c r="W258" t="s">
        <v>236</v>
      </c>
      <c r="X258" s="128">
        <v>0</v>
      </c>
      <c r="Y258" s="128">
        <v>2.4429059646521702E-3</v>
      </c>
      <c r="Z258" s="128">
        <v>8.7492692899363901E-4</v>
      </c>
    </row>
    <row r="259" spans="1:26">
      <c r="A259">
        <v>559</v>
      </c>
      <c r="B259">
        <v>7206</v>
      </c>
      <c r="C259" t="s">
        <v>1943</v>
      </c>
      <c r="D259" t="s">
        <v>2011</v>
      </c>
      <c r="E259" t="s">
        <v>1990</v>
      </c>
      <c r="F259" t="s">
        <v>781</v>
      </c>
      <c r="G259" t="s">
        <v>122</v>
      </c>
      <c r="H259" t="s">
        <v>129</v>
      </c>
      <c r="I259" t="s">
        <v>1036</v>
      </c>
      <c r="J259" t="s">
        <v>1946</v>
      </c>
      <c r="K259" t="s">
        <v>1057</v>
      </c>
      <c r="L259" t="s">
        <v>131</v>
      </c>
      <c r="M259" s="118" t="s">
        <v>3677</v>
      </c>
      <c r="N259" t="s">
        <v>2012</v>
      </c>
      <c r="O259" s="128">
        <v>3.7499999999999999E-2</v>
      </c>
      <c r="P259" s="128">
        <v>3.8530000000000002E-2</v>
      </c>
      <c r="R259" s="124">
        <v>27000</v>
      </c>
      <c r="S259" s="126">
        <v>3.165</v>
      </c>
      <c r="T259" s="130">
        <v>100.336</v>
      </c>
      <c r="U259" s="124">
        <v>85.742000000000004</v>
      </c>
      <c r="W259" t="s">
        <v>236</v>
      </c>
      <c r="X259" s="128">
        <v>0</v>
      </c>
      <c r="Y259" s="128">
        <v>2.67558165246782E-3</v>
      </c>
      <c r="Z259" s="128">
        <v>9.58259741610117E-4</v>
      </c>
    </row>
    <row r="260" spans="1:26">
      <c r="A260">
        <v>559</v>
      </c>
      <c r="B260">
        <v>7206</v>
      </c>
      <c r="C260" t="s">
        <v>1943</v>
      </c>
      <c r="D260" t="s">
        <v>1986</v>
      </c>
      <c r="E260" t="s">
        <v>1987</v>
      </c>
      <c r="F260" t="s">
        <v>781</v>
      </c>
      <c r="G260" t="s">
        <v>122</v>
      </c>
      <c r="H260" t="s">
        <v>129</v>
      </c>
      <c r="I260" t="s">
        <v>1036</v>
      </c>
      <c r="J260" t="s">
        <v>1946</v>
      </c>
      <c r="K260" t="s">
        <v>1057</v>
      </c>
      <c r="L260" t="s">
        <v>131</v>
      </c>
      <c r="M260" s="118" t="s">
        <v>3670</v>
      </c>
      <c r="N260" t="s">
        <v>1988</v>
      </c>
      <c r="O260" s="128">
        <v>0.04</v>
      </c>
      <c r="P260" s="128">
        <v>3.8850000000000003E-2</v>
      </c>
      <c r="R260" s="124">
        <v>25000</v>
      </c>
      <c r="S260" s="126">
        <v>3.165</v>
      </c>
      <c r="T260" s="130">
        <v>100.64400000000001</v>
      </c>
      <c r="U260" s="124">
        <v>79.635000000000005</v>
      </c>
      <c r="W260" t="s">
        <v>236</v>
      </c>
      <c r="X260" s="128">
        <v>0</v>
      </c>
      <c r="Y260" s="128">
        <v>2.48500698596358E-3</v>
      </c>
      <c r="Z260" s="128">
        <v>8.9000541249504195E-4</v>
      </c>
    </row>
    <row r="261" spans="1:26">
      <c r="A261">
        <v>559</v>
      </c>
      <c r="B261">
        <v>7206</v>
      </c>
      <c r="C261" t="s">
        <v>1943</v>
      </c>
      <c r="D261" t="s">
        <v>1989</v>
      </c>
      <c r="E261" t="s">
        <v>1990</v>
      </c>
      <c r="F261" t="s">
        <v>781</v>
      </c>
      <c r="G261" t="s">
        <v>122</v>
      </c>
      <c r="H261" t="s">
        <v>129</v>
      </c>
      <c r="I261" t="s">
        <v>1036</v>
      </c>
      <c r="J261" t="s">
        <v>1946</v>
      </c>
      <c r="K261" t="s">
        <v>1057</v>
      </c>
      <c r="L261" t="s">
        <v>131</v>
      </c>
      <c r="M261" s="118" t="s">
        <v>3677</v>
      </c>
      <c r="N261" t="s">
        <v>1991</v>
      </c>
      <c r="O261" s="128">
        <v>4.1250000000000002E-2</v>
      </c>
      <c r="P261" s="128">
        <v>3.8530000000000002E-2</v>
      </c>
      <c r="R261" s="124">
        <v>25000</v>
      </c>
      <c r="S261" s="126">
        <v>3.165</v>
      </c>
      <c r="T261" s="130">
        <v>100.664</v>
      </c>
      <c r="U261" s="124">
        <v>79.650000000000006</v>
      </c>
      <c r="W261" t="s">
        <v>236</v>
      </c>
      <c r="X261" s="128">
        <v>0</v>
      </c>
      <c r="Y261" s="128">
        <v>2.4854915212630499E-3</v>
      </c>
      <c r="Z261" s="128">
        <v>8.9017894884383904E-4</v>
      </c>
    </row>
    <row r="262" spans="1:26">
      <c r="A262">
        <v>559</v>
      </c>
      <c r="B262">
        <v>7206</v>
      </c>
      <c r="C262" t="s">
        <v>1943</v>
      </c>
      <c r="D262" t="s">
        <v>1992</v>
      </c>
      <c r="E262" t="s">
        <v>1993</v>
      </c>
      <c r="F262" t="s">
        <v>781</v>
      </c>
      <c r="G262" t="s">
        <v>122</v>
      </c>
      <c r="H262" t="s">
        <v>129</v>
      </c>
      <c r="I262" t="s">
        <v>1036</v>
      </c>
      <c r="J262" t="s">
        <v>1946</v>
      </c>
      <c r="K262" t="s">
        <v>1057</v>
      </c>
      <c r="L262" t="s">
        <v>131</v>
      </c>
      <c r="M262" s="118" t="s">
        <v>3675</v>
      </c>
      <c r="N262" t="s">
        <v>1994</v>
      </c>
      <c r="O262" s="128">
        <v>4.2500000000000003E-2</v>
      </c>
      <c r="P262" s="128">
        <v>3.8920000000000003E-2</v>
      </c>
      <c r="R262" s="124">
        <v>27000</v>
      </c>
      <c r="S262" s="126">
        <v>3.165</v>
      </c>
      <c r="T262" s="130">
        <v>101.58499999999999</v>
      </c>
      <c r="U262" s="124">
        <v>86.808999999999997</v>
      </c>
      <c r="W262" t="s">
        <v>236</v>
      </c>
      <c r="X262" s="128">
        <v>0</v>
      </c>
      <c r="Y262" s="128">
        <v>2.7088788866434202E-3</v>
      </c>
      <c r="Z262" s="128">
        <v>9.7018514818031604E-4</v>
      </c>
    </row>
    <row r="263" spans="1:26">
      <c r="A263">
        <v>559</v>
      </c>
      <c r="B263">
        <v>7206</v>
      </c>
      <c r="C263" s="118" t="s">
        <v>1943</v>
      </c>
      <c r="D263" t="s">
        <v>1995</v>
      </c>
      <c r="E263" t="s">
        <v>1996</v>
      </c>
      <c r="F263" t="s">
        <v>781</v>
      </c>
      <c r="G263" t="s">
        <v>122</v>
      </c>
      <c r="H263" t="s">
        <v>129</v>
      </c>
      <c r="I263" t="s">
        <v>1036</v>
      </c>
      <c r="J263" t="s">
        <v>1946</v>
      </c>
      <c r="K263" t="s">
        <v>1057</v>
      </c>
      <c r="L263" t="s">
        <v>131</v>
      </c>
      <c r="M263" s="118" t="s">
        <v>3673</v>
      </c>
      <c r="N263" t="s">
        <v>1997</v>
      </c>
      <c r="O263" s="128">
        <v>4.2500000000000003E-2</v>
      </c>
      <c r="P263" s="128">
        <v>4.1860000000000001E-2</v>
      </c>
      <c r="R263" s="124">
        <v>27000</v>
      </c>
      <c r="S263" s="126">
        <v>3.165</v>
      </c>
      <c r="T263" s="130">
        <v>101.55200000000001</v>
      </c>
      <c r="U263" s="124">
        <v>86.781999999999996</v>
      </c>
      <c r="W263" t="s">
        <v>236</v>
      </c>
      <c r="X263" s="128">
        <v>0</v>
      </c>
      <c r="Y263" s="128">
        <v>2.70801876241399E-3</v>
      </c>
      <c r="Z263" s="128">
        <v>9.69877094632E-4</v>
      </c>
    </row>
    <row r="264" spans="1:26">
      <c r="A264">
        <v>559</v>
      </c>
      <c r="B264">
        <v>7206</v>
      </c>
      <c r="C264" t="s">
        <v>1943</v>
      </c>
      <c r="D264" t="s">
        <v>1998</v>
      </c>
      <c r="E264" t="s">
        <v>1999</v>
      </c>
      <c r="F264" t="s">
        <v>781</v>
      </c>
      <c r="G264" t="s">
        <v>122</v>
      </c>
      <c r="H264" t="s">
        <v>129</v>
      </c>
      <c r="I264" t="s">
        <v>1036</v>
      </c>
      <c r="J264" t="s">
        <v>1946</v>
      </c>
      <c r="K264" t="s">
        <v>1057</v>
      </c>
      <c r="L264" t="s">
        <v>131</v>
      </c>
      <c r="M264" s="118" t="s">
        <v>3669</v>
      </c>
      <c r="N264" t="s">
        <v>2000</v>
      </c>
      <c r="O264" s="128">
        <v>1.375E-2</v>
      </c>
      <c r="P264" s="128">
        <v>5.0070000000000003E-2</v>
      </c>
      <c r="R264" s="124">
        <v>105000</v>
      </c>
      <c r="S264" s="126">
        <v>3.165</v>
      </c>
      <c r="T264" s="130">
        <v>48.966000000000001</v>
      </c>
      <c r="U264" s="124">
        <v>162.72800000000001</v>
      </c>
      <c r="W264" t="s">
        <v>236</v>
      </c>
      <c r="X264" s="128">
        <v>9.9999999999999995E-7</v>
      </c>
      <c r="Y264" s="128">
        <v>5.0779162696009397E-3</v>
      </c>
      <c r="Z264" s="128">
        <v>1.8186560398698701E-3</v>
      </c>
    </row>
    <row r="265" spans="1:26">
      <c r="A265">
        <v>559</v>
      </c>
      <c r="B265">
        <v>7206</v>
      </c>
      <c r="C265" t="s">
        <v>1943</v>
      </c>
      <c r="D265" t="s">
        <v>2001</v>
      </c>
      <c r="E265" t="s">
        <v>2002</v>
      </c>
      <c r="F265" t="s">
        <v>781</v>
      </c>
      <c r="G265" t="s">
        <v>122</v>
      </c>
      <c r="H265" t="s">
        <v>129</v>
      </c>
      <c r="I265" t="s">
        <v>1036</v>
      </c>
      <c r="J265" t="s">
        <v>1946</v>
      </c>
      <c r="K265" t="s">
        <v>1057</v>
      </c>
      <c r="L265" t="s">
        <v>131</v>
      </c>
      <c r="M265" s="118" t="s">
        <v>3668</v>
      </c>
      <c r="N265" t="s">
        <v>2003</v>
      </c>
      <c r="O265" s="128">
        <v>3.3750000000000002E-2</v>
      </c>
      <c r="P265" s="128">
        <v>3.5340000000000003E-2</v>
      </c>
      <c r="R265" s="124">
        <v>27000</v>
      </c>
      <c r="S265" s="126">
        <v>3.165</v>
      </c>
      <c r="T265" s="130">
        <v>100.373</v>
      </c>
      <c r="U265" s="124">
        <v>85.774000000000001</v>
      </c>
      <c r="W265" t="s">
        <v>236</v>
      </c>
      <c r="X265" s="128">
        <v>0</v>
      </c>
      <c r="Y265" s="128">
        <v>2.6765809744247501E-3</v>
      </c>
      <c r="Z265" s="128">
        <v>9.5861764883352297E-4</v>
      </c>
    </row>
    <row r="266" spans="1:26">
      <c r="A266">
        <v>559</v>
      </c>
      <c r="B266">
        <v>7206</v>
      </c>
      <c r="C266" s="118" t="s">
        <v>1943</v>
      </c>
      <c r="D266" t="s">
        <v>2004</v>
      </c>
      <c r="E266" t="s">
        <v>2005</v>
      </c>
      <c r="F266" t="s">
        <v>781</v>
      </c>
      <c r="G266" t="s">
        <v>122</v>
      </c>
      <c r="H266" t="s">
        <v>129</v>
      </c>
      <c r="I266" t="s">
        <v>1036</v>
      </c>
      <c r="J266" t="s">
        <v>1946</v>
      </c>
      <c r="K266" t="s">
        <v>1057</v>
      </c>
      <c r="L266" t="s">
        <v>131</v>
      </c>
      <c r="M266" s="118" t="s">
        <v>3674</v>
      </c>
      <c r="N266" t="s">
        <v>2006</v>
      </c>
      <c r="O266" s="128">
        <v>3.125E-2</v>
      </c>
      <c r="P266" s="128">
        <v>4.8590000000000001E-2</v>
      </c>
      <c r="R266" s="124">
        <v>65000</v>
      </c>
      <c r="S266" s="126">
        <v>3.165</v>
      </c>
      <c r="T266" s="130">
        <v>78.25</v>
      </c>
      <c r="U266" s="124">
        <v>160.97999999999999</v>
      </c>
      <c r="W266" t="s">
        <v>236</v>
      </c>
      <c r="X266" s="128">
        <v>1.9999999999999999E-6</v>
      </c>
      <c r="Y266" s="128">
        <v>5.0233747797845197E-3</v>
      </c>
      <c r="Z266" s="128">
        <v>1.7991220017700401E-3</v>
      </c>
    </row>
    <row r="267" spans="1:26">
      <c r="A267">
        <v>559</v>
      </c>
      <c r="B267">
        <v>7207</v>
      </c>
      <c r="C267" t="s">
        <v>1814</v>
      </c>
      <c r="D267" t="s">
        <v>1815</v>
      </c>
      <c r="E267" t="s">
        <v>1816</v>
      </c>
      <c r="F267" t="s">
        <v>1530</v>
      </c>
      <c r="G267" t="s">
        <v>39</v>
      </c>
      <c r="H267" t="s">
        <v>39</v>
      </c>
      <c r="I267" t="s">
        <v>41</v>
      </c>
      <c r="J267" t="s">
        <v>1817</v>
      </c>
      <c r="K267" t="s">
        <v>304</v>
      </c>
      <c r="L267" t="s">
        <v>46</v>
      </c>
      <c r="M267" s="118" t="s">
        <v>1818</v>
      </c>
      <c r="N267" t="s">
        <v>1819</v>
      </c>
      <c r="O267" s="128">
        <v>0</v>
      </c>
      <c r="P267" s="128">
        <v>3.8980000000000001E-2</v>
      </c>
      <c r="R267" s="124">
        <v>523000</v>
      </c>
      <c r="S267" s="126">
        <v>1</v>
      </c>
      <c r="T267" s="130">
        <v>98.06</v>
      </c>
      <c r="U267" s="124">
        <v>512.85400000000004</v>
      </c>
      <c r="W267" t="s">
        <v>236</v>
      </c>
      <c r="X267" s="128">
        <v>2.9E-5</v>
      </c>
      <c r="Y267" s="128">
        <v>9.2957322794318693E-3</v>
      </c>
      <c r="Z267" s="128">
        <v>4.1975451607162003E-3</v>
      </c>
    </row>
    <row r="268" spans="1:26">
      <c r="A268">
        <v>559</v>
      </c>
      <c r="B268">
        <v>7207</v>
      </c>
      <c r="C268" t="s">
        <v>1814</v>
      </c>
      <c r="D268" t="s">
        <v>1820</v>
      </c>
      <c r="E268" t="s">
        <v>1821</v>
      </c>
      <c r="F268" t="s">
        <v>1530</v>
      </c>
      <c r="G268" t="s">
        <v>39</v>
      </c>
      <c r="H268" t="s">
        <v>39</v>
      </c>
      <c r="I268" t="s">
        <v>41</v>
      </c>
      <c r="J268" t="s">
        <v>1817</v>
      </c>
      <c r="K268" t="s">
        <v>304</v>
      </c>
      <c r="L268" t="s">
        <v>46</v>
      </c>
      <c r="M268" s="118" t="s">
        <v>1822</v>
      </c>
      <c r="N268" t="s">
        <v>681</v>
      </c>
      <c r="O268" s="128">
        <v>0</v>
      </c>
      <c r="P268" s="128">
        <v>3.9390000000000001E-2</v>
      </c>
      <c r="R268" s="124">
        <v>173000</v>
      </c>
      <c r="S268" s="126">
        <v>1</v>
      </c>
      <c r="T268" s="130">
        <v>97.75</v>
      </c>
      <c r="U268" s="124">
        <v>169.107</v>
      </c>
      <c r="W268" t="s">
        <v>236</v>
      </c>
      <c r="X268" s="128">
        <v>1.0000000000000001E-5</v>
      </c>
      <c r="Y268" s="128">
        <v>3.0651582311450598E-3</v>
      </c>
      <c r="Z268" s="128">
        <v>1.38409107676655E-3</v>
      </c>
    </row>
    <row r="269" spans="1:26">
      <c r="A269">
        <v>559</v>
      </c>
      <c r="B269">
        <v>7207</v>
      </c>
      <c r="C269" t="s">
        <v>1814</v>
      </c>
      <c r="D269" t="s">
        <v>1823</v>
      </c>
      <c r="E269" t="s">
        <v>1824</v>
      </c>
      <c r="F269" t="s">
        <v>1530</v>
      </c>
      <c r="G269" t="s">
        <v>39</v>
      </c>
      <c r="H269" t="s">
        <v>39</v>
      </c>
      <c r="I269" t="s">
        <v>41</v>
      </c>
      <c r="J269" t="s">
        <v>1817</v>
      </c>
      <c r="K269" t="s">
        <v>304</v>
      </c>
      <c r="L269" t="s">
        <v>46</v>
      </c>
      <c r="M269" s="118" t="s">
        <v>1825</v>
      </c>
      <c r="N269" t="s">
        <v>1826</v>
      </c>
      <c r="O269" s="128">
        <v>0</v>
      </c>
      <c r="P269" s="128">
        <v>3.866E-2</v>
      </c>
      <c r="R269" s="124">
        <v>216000</v>
      </c>
      <c r="S269" s="126">
        <v>1</v>
      </c>
      <c r="T269" s="130">
        <v>96.87</v>
      </c>
      <c r="U269" s="124">
        <v>209.239</v>
      </c>
      <c r="W269" t="s">
        <v>236</v>
      </c>
      <c r="X269" s="128">
        <v>1.1E-5</v>
      </c>
      <c r="Y269" s="128">
        <v>3.7925654164256998E-3</v>
      </c>
      <c r="Z269" s="128">
        <v>1.71255627118709E-3</v>
      </c>
    </row>
    <row r="270" spans="1:26">
      <c r="A270">
        <v>559</v>
      </c>
      <c r="B270">
        <v>7207</v>
      </c>
      <c r="C270" t="s">
        <v>1814</v>
      </c>
      <c r="D270" t="s">
        <v>1827</v>
      </c>
      <c r="E270" t="s">
        <v>1828</v>
      </c>
      <c r="F270" t="s">
        <v>1530</v>
      </c>
      <c r="G270" t="s">
        <v>39</v>
      </c>
      <c r="H270" t="s">
        <v>39</v>
      </c>
      <c r="I270" t="s">
        <v>41</v>
      </c>
      <c r="J270" t="s">
        <v>1817</v>
      </c>
      <c r="K270" t="s">
        <v>304</v>
      </c>
      <c r="L270" t="s">
        <v>46</v>
      </c>
      <c r="M270" s="118" t="s">
        <v>1829</v>
      </c>
      <c r="N270" t="s">
        <v>1830</v>
      </c>
      <c r="O270" s="128">
        <v>0</v>
      </c>
      <c r="P270" s="128">
        <v>5.2449999999999997E-2</v>
      </c>
      <c r="R270" s="124">
        <v>537000</v>
      </c>
      <c r="S270" s="126">
        <v>1</v>
      </c>
      <c r="T270" s="130">
        <v>99.97</v>
      </c>
      <c r="U270" s="124">
        <v>536.83900000000006</v>
      </c>
      <c r="W270" t="s">
        <v>236</v>
      </c>
      <c r="X270" s="128">
        <v>3.0000000000000001E-5</v>
      </c>
      <c r="Y270" s="128">
        <v>9.7304742435070108E-3</v>
      </c>
      <c r="Z270" s="128">
        <v>4.3938555720542801E-3</v>
      </c>
    </row>
    <row r="271" spans="1:26">
      <c r="A271">
        <v>559</v>
      </c>
      <c r="B271">
        <v>7207</v>
      </c>
      <c r="C271" t="s">
        <v>1814</v>
      </c>
      <c r="D271" t="s">
        <v>1831</v>
      </c>
      <c r="E271" t="s">
        <v>1832</v>
      </c>
      <c r="F271" t="s">
        <v>1530</v>
      </c>
      <c r="G271" t="s">
        <v>39</v>
      </c>
      <c r="H271" t="s">
        <v>39</v>
      </c>
      <c r="I271" t="s">
        <v>41</v>
      </c>
      <c r="J271" t="s">
        <v>1817</v>
      </c>
      <c r="K271" t="s">
        <v>304</v>
      </c>
      <c r="L271" t="s">
        <v>46</v>
      </c>
      <c r="M271" s="118" t="s">
        <v>1833</v>
      </c>
      <c r="N271" t="s">
        <v>670</v>
      </c>
      <c r="O271" s="128">
        <v>0</v>
      </c>
      <c r="P271" s="128">
        <v>3.9789999999999999E-2</v>
      </c>
      <c r="R271" s="124">
        <v>43000</v>
      </c>
      <c r="S271" s="126">
        <v>1</v>
      </c>
      <c r="T271" s="130">
        <v>99.35</v>
      </c>
      <c r="U271" s="124">
        <v>42.720999999999997</v>
      </c>
      <c r="W271" t="s">
        <v>236</v>
      </c>
      <c r="X271" s="128">
        <v>9.9999999999999995E-7</v>
      </c>
      <c r="Y271" s="128">
        <v>7.7433048335309002E-4</v>
      </c>
      <c r="Z271" s="128">
        <v>3.4965369865325499E-4</v>
      </c>
    </row>
    <row r="272" spans="1:26">
      <c r="A272">
        <v>559</v>
      </c>
      <c r="B272">
        <v>7207</v>
      </c>
      <c r="C272" t="s">
        <v>1814</v>
      </c>
      <c r="D272" t="s">
        <v>1834</v>
      </c>
      <c r="E272" t="s">
        <v>1835</v>
      </c>
      <c r="F272" t="s">
        <v>1530</v>
      </c>
      <c r="G272" t="s">
        <v>39</v>
      </c>
      <c r="H272" t="s">
        <v>39</v>
      </c>
      <c r="I272" t="s">
        <v>41</v>
      </c>
      <c r="J272" t="s">
        <v>1817</v>
      </c>
      <c r="K272" t="s">
        <v>304</v>
      </c>
      <c r="L272" t="s">
        <v>46</v>
      </c>
      <c r="M272" s="118" t="s">
        <v>1836</v>
      </c>
      <c r="N272" t="s">
        <v>1837</v>
      </c>
      <c r="O272" s="128">
        <v>0</v>
      </c>
      <c r="P272" s="128">
        <v>3.9239999999999997E-2</v>
      </c>
      <c r="R272" s="124">
        <v>413000</v>
      </c>
      <c r="S272" s="126">
        <v>1</v>
      </c>
      <c r="T272" s="130">
        <v>98.41</v>
      </c>
      <c r="U272" s="124">
        <v>406.43299999999999</v>
      </c>
      <c r="W272" t="s">
        <v>236</v>
      </c>
      <c r="X272" s="128">
        <v>2.3E-5</v>
      </c>
      <c r="Y272" s="128">
        <v>7.3668073557142701E-3</v>
      </c>
      <c r="Z272" s="128">
        <v>3.3265272316767799E-3</v>
      </c>
    </row>
    <row r="273" spans="1:26">
      <c r="A273">
        <v>559</v>
      </c>
      <c r="B273">
        <v>7207</v>
      </c>
      <c r="C273" t="s">
        <v>1814</v>
      </c>
      <c r="D273" t="s">
        <v>1838</v>
      </c>
      <c r="E273" t="s">
        <v>1839</v>
      </c>
      <c r="F273" t="s">
        <v>1523</v>
      </c>
      <c r="G273" t="s">
        <v>39</v>
      </c>
      <c r="H273" t="s">
        <v>39</v>
      </c>
      <c r="I273" t="s">
        <v>41</v>
      </c>
      <c r="J273" t="s">
        <v>1817</v>
      </c>
      <c r="K273" t="s">
        <v>304</v>
      </c>
      <c r="L273" t="s">
        <v>46</v>
      </c>
      <c r="M273" s="118" t="s">
        <v>1840</v>
      </c>
      <c r="N273" t="s">
        <v>1841</v>
      </c>
      <c r="O273" s="128">
        <v>0.02</v>
      </c>
      <c r="P273" s="128">
        <v>2.3699999999999999E-2</v>
      </c>
      <c r="R273" s="124">
        <v>105000</v>
      </c>
      <c r="S273" s="126">
        <v>1</v>
      </c>
      <c r="T273" s="130">
        <v>92.83</v>
      </c>
      <c r="U273" s="124">
        <v>97.471999999999994</v>
      </c>
      <c r="W273" t="s">
        <v>236</v>
      </c>
      <c r="X273" s="128">
        <v>2.0000000000000002E-5</v>
      </c>
      <c r="Y273" s="128">
        <v>1.7667198115225899E-3</v>
      </c>
      <c r="Z273" s="128">
        <v>7.9777321164969299E-4</v>
      </c>
    </row>
    <row r="274" spans="1:26">
      <c r="A274">
        <v>559</v>
      </c>
      <c r="B274">
        <v>7207</v>
      </c>
      <c r="C274" t="s">
        <v>1814</v>
      </c>
      <c r="D274" t="s">
        <v>1842</v>
      </c>
      <c r="E274" t="s">
        <v>1843</v>
      </c>
      <c r="F274" t="s">
        <v>1523</v>
      </c>
      <c r="G274" t="s">
        <v>39</v>
      </c>
      <c r="H274" t="s">
        <v>39</v>
      </c>
      <c r="I274" t="s">
        <v>41</v>
      </c>
      <c r="J274" t="s">
        <v>1817</v>
      </c>
      <c r="K274" t="s">
        <v>304</v>
      </c>
      <c r="L274" t="s">
        <v>46</v>
      </c>
      <c r="M274" s="118" t="s">
        <v>1844</v>
      </c>
      <c r="N274" t="s">
        <v>1845</v>
      </c>
      <c r="O274" s="128">
        <v>7.4999999999999997E-3</v>
      </c>
      <c r="P274" s="128">
        <v>1.069E-2</v>
      </c>
      <c r="R274" s="124">
        <v>1116000</v>
      </c>
      <c r="S274" s="126">
        <v>1</v>
      </c>
      <c r="T274" s="130">
        <v>119.45</v>
      </c>
      <c r="U274" s="124">
        <v>1333.0619999999999</v>
      </c>
      <c r="W274" t="s">
        <v>236</v>
      </c>
      <c r="X274" s="128">
        <v>4.6E-5</v>
      </c>
      <c r="Y274" s="128">
        <v>2.41624171720752E-2</v>
      </c>
      <c r="Z274" s="128">
        <v>1.09106882839411E-2</v>
      </c>
    </row>
    <row r="275" spans="1:26">
      <c r="A275">
        <v>559</v>
      </c>
      <c r="B275">
        <v>7207</v>
      </c>
      <c r="C275" t="s">
        <v>1814</v>
      </c>
      <c r="D275" t="s">
        <v>1846</v>
      </c>
      <c r="E275" t="s">
        <v>1847</v>
      </c>
      <c r="F275" t="s">
        <v>1523</v>
      </c>
      <c r="G275" t="s">
        <v>39</v>
      </c>
      <c r="H275" t="s">
        <v>39</v>
      </c>
      <c r="I275" t="s">
        <v>41</v>
      </c>
      <c r="J275" t="s">
        <v>1817</v>
      </c>
      <c r="K275" t="s">
        <v>304</v>
      </c>
      <c r="L275" t="s">
        <v>46</v>
      </c>
      <c r="M275" s="118" t="s">
        <v>1848</v>
      </c>
      <c r="N275" t="s">
        <v>1849</v>
      </c>
      <c r="O275" s="128">
        <v>0.02</v>
      </c>
      <c r="P275" s="128">
        <v>2.0559999999999998E-2</v>
      </c>
      <c r="R275" s="124">
        <v>4473000</v>
      </c>
      <c r="S275" s="126">
        <v>1</v>
      </c>
      <c r="T275" s="130">
        <v>103.04</v>
      </c>
      <c r="U275" s="124">
        <v>4608.9790000000003</v>
      </c>
      <c r="W275" t="s">
        <v>236</v>
      </c>
      <c r="X275" s="128">
        <v>2.9300000000000002E-4</v>
      </c>
      <c r="Y275" s="128">
        <v>8.3540059027875105E-2</v>
      </c>
      <c r="Z275" s="128">
        <v>3.7723028155005597E-2</v>
      </c>
    </row>
    <row r="276" spans="1:26">
      <c r="A276">
        <v>559</v>
      </c>
      <c r="B276">
        <v>7207</v>
      </c>
      <c r="C276" t="s">
        <v>1814</v>
      </c>
      <c r="D276" t="s">
        <v>1850</v>
      </c>
      <c r="E276" t="s">
        <v>1851</v>
      </c>
      <c r="F276" t="s">
        <v>1530</v>
      </c>
      <c r="G276" t="s">
        <v>39</v>
      </c>
      <c r="H276" t="s">
        <v>39</v>
      </c>
      <c r="I276" t="s">
        <v>41</v>
      </c>
      <c r="J276" t="s">
        <v>1817</v>
      </c>
      <c r="K276" t="s">
        <v>304</v>
      </c>
      <c r="L276" t="s">
        <v>46</v>
      </c>
      <c r="M276" s="118" t="s">
        <v>1852</v>
      </c>
      <c r="N276" t="s">
        <v>1853</v>
      </c>
      <c r="O276" s="128">
        <v>0</v>
      </c>
      <c r="P276" s="128">
        <v>4.0570000000000002E-2</v>
      </c>
      <c r="R276" s="124">
        <v>281000</v>
      </c>
      <c r="S276" s="126">
        <v>1</v>
      </c>
      <c r="T276" s="130">
        <v>99.37</v>
      </c>
      <c r="U276" s="124">
        <v>279.23</v>
      </c>
      <c r="W276" t="s">
        <v>236</v>
      </c>
      <c r="X276" s="128">
        <v>7.2000000000000002E-5</v>
      </c>
      <c r="Y276" s="128">
        <v>5.0611783234638698E-3</v>
      </c>
      <c r="Z276" s="128">
        <v>2.2854062424091199E-3</v>
      </c>
    </row>
    <row r="277" spans="1:26">
      <c r="A277">
        <v>559</v>
      </c>
      <c r="B277">
        <v>7207</v>
      </c>
      <c r="C277" t="s">
        <v>1814</v>
      </c>
      <c r="D277" t="s">
        <v>1854</v>
      </c>
      <c r="E277" t="s">
        <v>1855</v>
      </c>
      <c r="F277" t="s">
        <v>1526</v>
      </c>
      <c r="G277" t="s">
        <v>39</v>
      </c>
      <c r="H277" t="s">
        <v>39</v>
      </c>
      <c r="I277" t="s">
        <v>41</v>
      </c>
      <c r="J277" t="s">
        <v>1817</v>
      </c>
      <c r="K277" t="s">
        <v>304</v>
      </c>
      <c r="L277" t="s">
        <v>46</v>
      </c>
      <c r="M277" s="118" t="s">
        <v>1856</v>
      </c>
      <c r="N277" t="s">
        <v>1857</v>
      </c>
      <c r="O277" s="128">
        <v>2.2499999999999999E-2</v>
      </c>
      <c r="P277" s="128">
        <v>3.9239999999999997E-2</v>
      </c>
      <c r="R277" s="124">
        <v>1672000</v>
      </c>
      <c r="S277" s="126">
        <v>1</v>
      </c>
      <c r="T277" s="130">
        <v>97.23</v>
      </c>
      <c r="U277" s="124">
        <v>1625.6859999999999</v>
      </c>
      <c r="W277" t="s">
        <v>236</v>
      </c>
      <c r="X277" s="128">
        <v>4.8000000000000001E-5</v>
      </c>
      <c r="Y277" s="128">
        <v>2.9466366648989599E-2</v>
      </c>
      <c r="Z277" s="128">
        <v>1.3305719335853601E-2</v>
      </c>
    </row>
    <row r="278" spans="1:26">
      <c r="A278">
        <v>559</v>
      </c>
      <c r="B278">
        <v>7207</v>
      </c>
      <c r="C278" t="s">
        <v>1814</v>
      </c>
      <c r="D278" t="s">
        <v>1858</v>
      </c>
      <c r="E278" t="s">
        <v>1859</v>
      </c>
      <c r="F278" t="s">
        <v>1526</v>
      </c>
      <c r="G278" t="s">
        <v>39</v>
      </c>
      <c r="H278" t="s">
        <v>39</v>
      </c>
      <c r="I278" t="s">
        <v>41</v>
      </c>
      <c r="J278" t="s">
        <v>1817</v>
      </c>
      <c r="K278" t="s">
        <v>304</v>
      </c>
      <c r="L278" t="s">
        <v>46</v>
      </c>
      <c r="M278" s="118" t="s">
        <v>1860</v>
      </c>
      <c r="N278" t="s">
        <v>1861</v>
      </c>
      <c r="O278" s="128">
        <v>3.7499999999999999E-2</v>
      </c>
      <c r="P278" s="128">
        <v>3.85E-2</v>
      </c>
      <c r="R278" s="124">
        <v>872900</v>
      </c>
      <c r="S278" s="126">
        <v>1</v>
      </c>
      <c r="T278" s="130">
        <v>101.74</v>
      </c>
      <c r="U278" s="124">
        <v>888.08799999999997</v>
      </c>
      <c r="W278" t="s">
        <v>236</v>
      </c>
      <c r="X278" s="128">
        <v>2.4000000000000001E-5</v>
      </c>
      <c r="Y278" s="128">
        <v>1.6097048641567899E-2</v>
      </c>
      <c r="Z278" s="128">
        <v>7.26872145153434E-3</v>
      </c>
    </row>
    <row r="279" spans="1:26">
      <c r="A279">
        <v>559</v>
      </c>
      <c r="B279">
        <v>7207</v>
      </c>
      <c r="C279" t="s">
        <v>1814</v>
      </c>
      <c r="D279" t="s">
        <v>1862</v>
      </c>
      <c r="E279" t="s">
        <v>1863</v>
      </c>
      <c r="F279" t="s">
        <v>1526</v>
      </c>
      <c r="G279" t="s">
        <v>39</v>
      </c>
      <c r="H279" t="s">
        <v>39</v>
      </c>
      <c r="I279" t="s">
        <v>41</v>
      </c>
      <c r="J279" t="s">
        <v>1817</v>
      </c>
      <c r="K279" t="s">
        <v>304</v>
      </c>
      <c r="L279" t="s">
        <v>46</v>
      </c>
      <c r="M279" s="118" t="s">
        <v>1864</v>
      </c>
      <c r="N279" t="s">
        <v>81</v>
      </c>
      <c r="O279" s="128">
        <v>0.02</v>
      </c>
      <c r="P279" s="128">
        <v>3.7850000000000002E-2</v>
      </c>
      <c r="R279" s="124">
        <v>1651000</v>
      </c>
      <c r="S279" s="126">
        <v>1</v>
      </c>
      <c r="T279" s="130">
        <v>98.31</v>
      </c>
      <c r="U279" s="124">
        <v>1623.098</v>
      </c>
      <c r="W279" t="s">
        <v>236</v>
      </c>
      <c r="X279" s="128">
        <v>5.8E-5</v>
      </c>
      <c r="Y279" s="128">
        <v>2.9419466914068999E-2</v>
      </c>
      <c r="Z279" s="128">
        <v>1.32845414717073E-2</v>
      </c>
    </row>
    <row r="280" spans="1:26">
      <c r="A280">
        <v>559</v>
      </c>
      <c r="B280">
        <v>7207</v>
      </c>
      <c r="C280" t="s">
        <v>1814</v>
      </c>
      <c r="D280" t="s">
        <v>1865</v>
      </c>
      <c r="E280" t="s">
        <v>1866</v>
      </c>
      <c r="F280" t="s">
        <v>1526</v>
      </c>
      <c r="G280" t="s">
        <v>39</v>
      </c>
      <c r="H280" t="s">
        <v>39</v>
      </c>
      <c r="I280" t="s">
        <v>41</v>
      </c>
      <c r="J280" t="s">
        <v>1817</v>
      </c>
      <c r="K280" t="s">
        <v>304</v>
      </c>
      <c r="L280" t="s">
        <v>46</v>
      </c>
      <c r="M280" s="118" t="s">
        <v>1867</v>
      </c>
      <c r="N280" t="s">
        <v>1868</v>
      </c>
      <c r="O280" s="128">
        <v>0.04</v>
      </c>
      <c r="P280" s="128">
        <v>4.07E-2</v>
      </c>
      <c r="R280" s="124">
        <v>1040000</v>
      </c>
      <c r="S280" s="126">
        <v>1</v>
      </c>
      <c r="T280" s="130">
        <v>99.51</v>
      </c>
      <c r="U280" s="124">
        <v>1034.904</v>
      </c>
      <c r="W280" t="s">
        <v>236</v>
      </c>
      <c r="X280" s="128">
        <v>2.6999999999999999E-5</v>
      </c>
      <c r="Y280" s="128">
        <v>1.87581539201097E-2</v>
      </c>
      <c r="Z280" s="128">
        <v>8.4703599290983905E-3</v>
      </c>
    </row>
    <row r="281" spans="1:26">
      <c r="A281">
        <v>559</v>
      </c>
      <c r="B281">
        <v>7207</v>
      </c>
      <c r="C281" t="s">
        <v>1814</v>
      </c>
      <c r="D281" t="s">
        <v>1869</v>
      </c>
      <c r="E281" t="s">
        <v>1870</v>
      </c>
      <c r="F281" t="s">
        <v>1526</v>
      </c>
      <c r="G281" t="s">
        <v>39</v>
      </c>
      <c r="H281" t="s">
        <v>39</v>
      </c>
      <c r="I281" t="s">
        <v>41</v>
      </c>
      <c r="J281" t="s">
        <v>1817</v>
      </c>
      <c r="K281" t="s">
        <v>304</v>
      </c>
      <c r="L281" t="s">
        <v>46</v>
      </c>
      <c r="M281" s="118" t="s">
        <v>1871</v>
      </c>
      <c r="N281" t="s">
        <v>1872</v>
      </c>
      <c r="O281" s="128">
        <v>3.7499999999999999E-2</v>
      </c>
      <c r="P281" s="128">
        <v>4.4139999999999999E-2</v>
      </c>
      <c r="R281" s="124">
        <v>1182151</v>
      </c>
      <c r="S281" s="126">
        <v>1</v>
      </c>
      <c r="T281" s="130">
        <v>91.06</v>
      </c>
      <c r="U281" s="124">
        <v>1076.4670000000001</v>
      </c>
      <c r="W281" t="s">
        <v>236</v>
      </c>
      <c r="X281" s="128">
        <v>4.3999999999999999E-5</v>
      </c>
      <c r="Y281" s="128">
        <v>1.9511498708795601E-2</v>
      </c>
      <c r="Z281" s="128">
        <v>8.8105374080794004E-3</v>
      </c>
    </row>
    <row r="282" spans="1:26">
      <c r="A282">
        <v>559</v>
      </c>
      <c r="B282">
        <v>7207</v>
      </c>
      <c r="C282" t="s">
        <v>1814</v>
      </c>
      <c r="D282" t="s">
        <v>1873</v>
      </c>
      <c r="E282" t="s">
        <v>1874</v>
      </c>
      <c r="F282" t="s">
        <v>1526</v>
      </c>
      <c r="G282" t="s">
        <v>39</v>
      </c>
      <c r="H282" t="s">
        <v>39</v>
      </c>
      <c r="I282" t="s">
        <v>41</v>
      </c>
      <c r="J282" t="s">
        <v>1817</v>
      </c>
      <c r="K282" t="s">
        <v>304</v>
      </c>
      <c r="L282" t="s">
        <v>46</v>
      </c>
      <c r="M282" s="118" t="s">
        <v>1875</v>
      </c>
      <c r="N282" t="s">
        <v>1876</v>
      </c>
      <c r="O282" s="128">
        <v>4.1500000000000002E-2</v>
      </c>
      <c r="P282" s="128">
        <v>4.1029999999999997E-2</v>
      </c>
      <c r="R282" s="124">
        <v>2579000</v>
      </c>
      <c r="S282" s="126">
        <v>1</v>
      </c>
      <c r="T282" s="130">
        <v>102.1</v>
      </c>
      <c r="U282" s="124">
        <v>2633.1590000000001</v>
      </c>
      <c r="W282" t="s">
        <v>236</v>
      </c>
      <c r="X282" s="128">
        <v>2.24E-4</v>
      </c>
      <c r="Y282" s="128">
        <v>4.7727327189886398E-2</v>
      </c>
      <c r="Z282" s="128">
        <v>2.1551568532486898E-2</v>
      </c>
    </row>
    <row r="283" spans="1:26">
      <c r="A283">
        <v>559</v>
      </c>
      <c r="B283">
        <v>7207</v>
      </c>
      <c r="C283" t="s">
        <v>1814</v>
      </c>
      <c r="D283" t="s">
        <v>1877</v>
      </c>
      <c r="E283" t="s">
        <v>1878</v>
      </c>
      <c r="F283" t="s">
        <v>1526</v>
      </c>
      <c r="G283" t="s">
        <v>39</v>
      </c>
      <c r="H283" t="s">
        <v>39</v>
      </c>
      <c r="I283" t="s">
        <v>41</v>
      </c>
      <c r="J283" t="s">
        <v>1817</v>
      </c>
      <c r="K283" t="s">
        <v>304</v>
      </c>
      <c r="L283" t="s">
        <v>46</v>
      </c>
      <c r="M283" s="118" t="s">
        <v>1879</v>
      </c>
      <c r="N283" t="s">
        <v>1880</v>
      </c>
      <c r="O283" s="128">
        <v>2.8000000000000001E-2</v>
      </c>
      <c r="P283" s="128">
        <v>4.5719999999999997E-2</v>
      </c>
      <c r="R283" s="124">
        <v>2317126</v>
      </c>
      <c r="S283" s="126">
        <v>1</v>
      </c>
      <c r="T283" s="130">
        <v>73.94</v>
      </c>
      <c r="U283" s="124">
        <v>1713.2829999999999</v>
      </c>
      <c r="W283" t="s">
        <v>236</v>
      </c>
      <c r="X283" s="128">
        <v>6.7999999999999999E-5</v>
      </c>
      <c r="Y283" s="128">
        <v>3.1054112801687E-2</v>
      </c>
      <c r="Z283" s="128">
        <v>1.40226758896097E-2</v>
      </c>
    </row>
    <row r="284" spans="1:26">
      <c r="A284">
        <v>559</v>
      </c>
      <c r="B284">
        <v>7207</v>
      </c>
      <c r="C284" t="s">
        <v>1814</v>
      </c>
      <c r="D284" t="s">
        <v>1881</v>
      </c>
      <c r="E284" t="s">
        <v>1882</v>
      </c>
      <c r="F284" t="s">
        <v>1526</v>
      </c>
      <c r="G284" t="s">
        <v>39</v>
      </c>
      <c r="H284" t="s">
        <v>39</v>
      </c>
      <c r="I284" t="s">
        <v>41</v>
      </c>
      <c r="J284" t="s">
        <v>1817</v>
      </c>
      <c r="K284" t="s">
        <v>304</v>
      </c>
      <c r="L284" t="s">
        <v>46</v>
      </c>
      <c r="M284" s="118" t="s">
        <v>1883</v>
      </c>
      <c r="N284" t="s">
        <v>1884</v>
      </c>
      <c r="O284" s="128">
        <v>4.5999999999999999E-2</v>
      </c>
      <c r="P284" s="128">
        <v>3.9359999999999999E-2</v>
      </c>
      <c r="R284" s="124">
        <v>1661000</v>
      </c>
      <c r="S284" s="126">
        <v>1</v>
      </c>
      <c r="T284" s="130">
        <v>104.77</v>
      </c>
      <c r="U284" s="124">
        <v>1740.23</v>
      </c>
      <c r="W284" t="s">
        <v>236</v>
      </c>
      <c r="X284" s="128">
        <v>6.4999999999999994E-5</v>
      </c>
      <c r="Y284" s="128">
        <v>3.1542535896031197E-2</v>
      </c>
      <c r="Z284" s="128">
        <v>1.4243226345928599E-2</v>
      </c>
    </row>
    <row r="285" spans="1:26">
      <c r="A285">
        <v>559</v>
      </c>
      <c r="B285">
        <v>7207</v>
      </c>
      <c r="C285" t="s">
        <v>1814</v>
      </c>
      <c r="D285" t="s">
        <v>1885</v>
      </c>
      <c r="E285" t="s">
        <v>1886</v>
      </c>
      <c r="F285" t="s">
        <v>1526</v>
      </c>
      <c r="G285" t="s">
        <v>39</v>
      </c>
      <c r="H285" t="s">
        <v>39</v>
      </c>
      <c r="I285" t="s">
        <v>41</v>
      </c>
      <c r="J285" t="s">
        <v>1817</v>
      </c>
      <c r="K285" t="s">
        <v>304</v>
      </c>
      <c r="L285" t="s">
        <v>46</v>
      </c>
      <c r="M285" s="118" t="s">
        <v>1887</v>
      </c>
      <c r="N285" t="s">
        <v>1888</v>
      </c>
      <c r="O285" s="128">
        <v>4.1000000000000002E-2</v>
      </c>
      <c r="P285" s="128">
        <v>3.9170000000000003E-2</v>
      </c>
      <c r="R285" s="124">
        <v>1262000</v>
      </c>
      <c r="S285" s="126">
        <v>1</v>
      </c>
      <c r="T285" s="130">
        <v>103.09</v>
      </c>
      <c r="U285" s="124">
        <v>1300.9960000000001</v>
      </c>
      <c r="W285" t="s">
        <v>236</v>
      </c>
      <c r="X285" s="128">
        <v>8.0000000000000007E-5</v>
      </c>
      <c r="Y285" s="128">
        <v>2.3581201218486201E-2</v>
      </c>
      <c r="Z285" s="128">
        <v>1.06482366405438E-2</v>
      </c>
    </row>
    <row r="286" spans="1:26">
      <c r="A286">
        <v>559</v>
      </c>
      <c r="B286">
        <v>7207</v>
      </c>
      <c r="C286" t="s">
        <v>1814</v>
      </c>
      <c r="D286" t="s">
        <v>1889</v>
      </c>
      <c r="E286" t="s">
        <v>1890</v>
      </c>
      <c r="F286" t="s">
        <v>1526</v>
      </c>
      <c r="G286" t="s">
        <v>39</v>
      </c>
      <c r="H286" t="s">
        <v>39</v>
      </c>
      <c r="I286" t="s">
        <v>41</v>
      </c>
      <c r="J286" t="s">
        <v>1817</v>
      </c>
      <c r="K286" t="s">
        <v>304</v>
      </c>
      <c r="L286" t="s">
        <v>46</v>
      </c>
      <c r="M286" s="118" t="s">
        <v>1891</v>
      </c>
      <c r="N286" t="s">
        <v>1892</v>
      </c>
      <c r="O286" s="128">
        <v>3.7499999999999999E-2</v>
      </c>
      <c r="P286" s="128">
        <v>3.9120000000000002E-2</v>
      </c>
      <c r="R286" s="124">
        <v>167000</v>
      </c>
      <c r="S286" s="126">
        <v>1</v>
      </c>
      <c r="T286" s="130">
        <v>100.13</v>
      </c>
      <c r="U286" s="124">
        <v>167.21700000000001</v>
      </c>
      <c r="W286" t="s">
        <v>236</v>
      </c>
      <c r="X286" s="128">
        <v>2.1999999999999999E-5</v>
      </c>
      <c r="Y286" s="128">
        <v>3.0308937832633498E-3</v>
      </c>
      <c r="Z286" s="128">
        <v>1.36861875429995E-3</v>
      </c>
    </row>
    <row r="287" spans="1:26">
      <c r="A287">
        <v>559</v>
      </c>
      <c r="B287">
        <v>7207</v>
      </c>
      <c r="C287" t="s">
        <v>1814</v>
      </c>
      <c r="D287" t="s">
        <v>1893</v>
      </c>
      <c r="E287" t="s">
        <v>1894</v>
      </c>
      <c r="F287" t="s">
        <v>1526</v>
      </c>
      <c r="G287" t="s">
        <v>39</v>
      </c>
      <c r="H287" t="s">
        <v>39</v>
      </c>
      <c r="I287" t="s">
        <v>41</v>
      </c>
      <c r="J287" t="s">
        <v>1817</v>
      </c>
      <c r="K287" t="s">
        <v>304</v>
      </c>
      <c r="L287" t="s">
        <v>46</v>
      </c>
      <c r="M287" s="118" t="s">
        <v>1895</v>
      </c>
      <c r="N287" t="s">
        <v>788</v>
      </c>
      <c r="O287" s="128">
        <v>6.25E-2</v>
      </c>
      <c r="P287" s="128">
        <v>3.7789999999999997E-2</v>
      </c>
      <c r="R287" s="124">
        <v>60000</v>
      </c>
      <c r="S287" s="126">
        <v>1</v>
      </c>
      <c r="T287" s="130">
        <v>103.99</v>
      </c>
      <c r="U287" s="124">
        <v>62.393999999999998</v>
      </c>
      <c r="W287" t="s">
        <v>236</v>
      </c>
      <c r="X287" s="128">
        <v>3.9999999999999998E-6</v>
      </c>
      <c r="Y287" s="128">
        <v>1.1309225355118199E-3</v>
      </c>
      <c r="Z287" s="128">
        <v>5.1067503596098304E-4</v>
      </c>
    </row>
    <row r="288" spans="1:26">
      <c r="A288">
        <v>559</v>
      </c>
      <c r="B288">
        <v>7207</v>
      </c>
      <c r="C288" t="s">
        <v>1814</v>
      </c>
      <c r="D288" t="s">
        <v>1896</v>
      </c>
      <c r="E288" t="s">
        <v>1897</v>
      </c>
      <c r="F288" t="s">
        <v>1526</v>
      </c>
      <c r="G288" t="s">
        <v>39</v>
      </c>
      <c r="H288" t="s">
        <v>39</v>
      </c>
      <c r="I288" t="s">
        <v>41</v>
      </c>
      <c r="J288" t="s">
        <v>1817</v>
      </c>
      <c r="K288" t="s">
        <v>304</v>
      </c>
      <c r="L288" t="s">
        <v>46</v>
      </c>
      <c r="M288" s="118" t="s">
        <v>1898</v>
      </c>
      <c r="N288" t="s">
        <v>1899</v>
      </c>
      <c r="O288" s="128">
        <v>5.5E-2</v>
      </c>
      <c r="P288" s="128">
        <v>4.2549999999999998E-2</v>
      </c>
      <c r="R288" s="124">
        <v>1623728</v>
      </c>
      <c r="S288" s="126">
        <v>1</v>
      </c>
      <c r="T288" s="130">
        <v>115.07</v>
      </c>
      <c r="U288" s="124">
        <v>1868.424</v>
      </c>
      <c r="W288" t="s">
        <v>236</v>
      </c>
      <c r="X288" s="128">
        <v>4.6999999999999997E-5</v>
      </c>
      <c r="Y288" s="128">
        <v>3.3866118411441597E-2</v>
      </c>
      <c r="Z288" s="128">
        <v>1.52924543410879E-2</v>
      </c>
    </row>
    <row r="289" spans="1:26">
      <c r="A289">
        <v>559</v>
      </c>
      <c r="B289">
        <v>7207</v>
      </c>
      <c r="C289" t="s">
        <v>1814</v>
      </c>
      <c r="D289" t="s">
        <v>1900</v>
      </c>
      <c r="E289" t="s">
        <v>1901</v>
      </c>
      <c r="F289" t="s">
        <v>1523</v>
      </c>
      <c r="G289" t="s">
        <v>39</v>
      </c>
      <c r="H289" t="s">
        <v>39</v>
      </c>
      <c r="I289" t="s">
        <v>41</v>
      </c>
      <c r="J289" t="s">
        <v>1817</v>
      </c>
      <c r="K289" t="s">
        <v>304</v>
      </c>
      <c r="L289" t="s">
        <v>46</v>
      </c>
      <c r="M289" s="118" t="s">
        <v>1902</v>
      </c>
      <c r="N289" t="s">
        <v>1903</v>
      </c>
      <c r="O289" s="128">
        <v>5.0000000000000001E-3</v>
      </c>
      <c r="P289" s="128">
        <v>1.8280000000000001E-2</v>
      </c>
      <c r="R289" s="124">
        <v>4294000</v>
      </c>
      <c r="S289" s="126">
        <v>1</v>
      </c>
      <c r="T289" s="130">
        <v>113.68</v>
      </c>
      <c r="U289" s="124">
        <v>4881.4189999999999</v>
      </c>
      <c r="W289" t="s">
        <v>236</v>
      </c>
      <c r="X289" s="128">
        <v>1.4300000000000001E-4</v>
      </c>
      <c r="Y289" s="128">
        <v>8.8478170634357201E-2</v>
      </c>
      <c r="Z289" s="128">
        <v>3.9952862863426503E-2</v>
      </c>
    </row>
    <row r="290" spans="1:26">
      <c r="A290">
        <v>559</v>
      </c>
      <c r="B290">
        <v>7207</v>
      </c>
      <c r="C290" t="s">
        <v>1814</v>
      </c>
      <c r="D290" t="s">
        <v>1904</v>
      </c>
      <c r="E290" t="s">
        <v>1905</v>
      </c>
      <c r="F290" t="s">
        <v>1523</v>
      </c>
      <c r="G290" t="s">
        <v>39</v>
      </c>
      <c r="H290" t="s">
        <v>39</v>
      </c>
      <c r="I290" t="s">
        <v>41</v>
      </c>
      <c r="J290" t="s">
        <v>1817</v>
      </c>
      <c r="K290" t="s">
        <v>304</v>
      </c>
      <c r="L290" t="s">
        <v>46</v>
      </c>
      <c r="M290" s="118" t="s">
        <v>1906</v>
      </c>
      <c r="N290" t="s">
        <v>1907</v>
      </c>
      <c r="O290" s="128">
        <v>1E-3</v>
      </c>
      <c r="P290" s="128">
        <v>1E-4</v>
      </c>
      <c r="R290" s="124">
        <v>4170000</v>
      </c>
      <c r="S290" s="126">
        <v>1</v>
      </c>
      <c r="T290" s="130">
        <v>118.24</v>
      </c>
      <c r="U290" s="124">
        <v>4930.6080000000002</v>
      </c>
      <c r="W290" t="s">
        <v>236</v>
      </c>
      <c r="X290" s="128">
        <v>2.3599999999999999E-4</v>
      </c>
      <c r="Y290" s="128">
        <v>8.9369742298536198E-2</v>
      </c>
      <c r="Z290" s="128">
        <v>4.0355457539338897E-2</v>
      </c>
    </row>
    <row r="291" spans="1:26">
      <c r="A291">
        <v>559</v>
      </c>
      <c r="B291">
        <v>7207</v>
      </c>
      <c r="C291" t="s">
        <v>1814</v>
      </c>
      <c r="D291" t="s">
        <v>1908</v>
      </c>
      <c r="E291" t="s">
        <v>1909</v>
      </c>
      <c r="F291" t="s">
        <v>1523</v>
      </c>
      <c r="G291" t="s">
        <v>39</v>
      </c>
      <c r="H291" t="s">
        <v>39</v>
      </c>
      <c r="I291" t="s">
        <v>41</v>
      </c>
      <c r="J291" t="s">
        <v>1817</v>
      </c>
      <c r="K291" t="s">
        <v>304</v>
      </c>
      <c r="L291" t="s">
        <v>46</v>
      </c>
      <c r="M291" s="118" t="s">
        <v>1910</v>
      </c>
      <c r="N291" t="s">
        <v>1911</v>
      </c>
      <c r="O291" s="128">
        <v>1.0999999999999999E-2</v>
      </c>
      <c r="P291" s="128">
        <v>1.7829999999999999E-2</v>
      </c>
      <c r="R291" s="124">
        <v>4458000</v>
      </c>
      <c r="S291" s="126">
        <v>1</v>
      </c>
      <c r="T291" s="130">
        <v>105.35</v>
      </c>
      <c r="U291" s="124">
        <v>4696.5029999999997</v>
      </c>
      <c r="W291" t="s">
        <v>236</v>
      </c>
      <c r="X291" s="128">
        <v>1.3200000000000001E-4</v>
      </c>
      <c r="Y291" s="128">
        <v>8.5126471788935995E-2</v>
      </c>
      <c r="Z291" s="128">
        <v>3.8439382607556201E-2</v>
      </c>
    </row>
    <row r="292" spans="1:26">
      <c r="A292">
        <v>559</v>
      </c>
      <c r="B292">
        <v>7207</v>
      </c>
      <c r="C292" t="s">
        <v>1814</v>
      </c>
      <c r="D292" t="s">
        <v>1912</v>
      </c>
      <c r="E292" t="s">
        <v>1913</v>
      </c>
      <c r="F292" t="s">
        <v>1523</v>
      </c>
      <c r="G292" t="s">
        <v>39</v>
      </c>
      <c r="H292" t="s">
        <v>39</v>
      </c>
      <c r="I292" t="s">
        <v>41</v>
      </c>
      <c r="J292" t="s">
        <v>1817</v>
      </c>
      <c r="K292" t="s">
        <v>304</v>
      </c>
      <c r="L292" t="s">
        <v>46</v>
      </c>
      <c r="M292" s="118" t="s">
        <v>1914</v>
      </c>
      <c r="N292" t="s">
        <v>1915</v>
      </c>
      <c r="O292" s="128">
        <v>1.6E-2</v>
      </c>
      <c r="P292" s="128">
        <v>2.0389999999999998E-2</v>
      </c>
      <c r="R292" s="124">
        <v>2433000</v>
      </c>
      <c r="S292" s="126">
        <v>1</v>
      </c>
      <c r="T292" s="130">
        <v>103.34</v>
      </c>
      <c r="U292" s="124">
        <v>2514.2620000000002</v>
      </c>
      <c r="W292" t="s">
        <v>236</v>
      </c>
      <c r="X292" s="128">
        <v>7.6000000000000004E-5</v>
      </c>
      <c r="Y292" s="128">
        <v>4.5572263072819898E-2</v>
      </c>
      <c r="Z292" s="128">
        <v>2.0578436057959702E-2</v>
      </c>
    </row>
    <row r="293" spans="1:26">
      <c r="A293">
        <v>559</v>
      </c>
      <c r="B293">
        <v>7207</v>
      </c>
      <c r="C293" t="s">
        <v>1814</v>
      </c>
      <c r="D293" t="s">
        <v>1916</v>
      </c>
      <c r="E293" t="s">
        <v>1917</v>
      </c>
      <c r="F293" t="s">
        <v>1526</v>
      </c>
      <c r="G293" t="s">
        <v>39</v>
      </c>
      <c r="H293" t="s">
        <v>39</v>
      </c>
      <c r="I293" t="s">
        <v>41</v>
      </c>
      <c r="J293" t="s">
        <v>1817</v>
      </c>
      <c r="K293" t="s">
        <v>304</v>
      </c>
      <c r="L293" t="s">
        <v>46</v>
      </c>
      <c r="M293" s="118" t="s">
        <v>1918</v>
      </c>
      <c r="N293" t="s">
        <v>1919</v>
      </c>
      <c r="O293" s="128">
        <v>1.4999999999999999E-2</v>
      </c>
      <c r="P293" s="128">
        <v>4.165E-2</v>
      </c>
      <c r="R293" s="124">
        <v>7010000</v>
      </c>
      <c r="S293" s="126">
        <v>1</v>
      </c>
      <c r="T293" s="130">
        <v>77.84</v>
      </c>
      <c r="U293" s="124">
        <v>5456.5839999999998</v>
      </c>
      <c r="W293" t="s">
        <v>236</v>
      </c>
      <c r="X293" s="128">
        <v>1.6699999999999999E-4</v>
      </c>
      <c r="Y293" s="128">
        <v>9.8903321032683095E-2</v>
      </c>
      <c r="Z293" s="128">
        <v>4.46604037315146E-2</v>
      </c>
    </row>
    <row r="294" spans="1:26">
      <c r="A294">
        <v>559</v>
      </c>
      <c r="B294">
        <v>7207</v>
      </c>
      <c r="C294" t="s">
        <v>1814</v>
      </c>
      <c r="D294" t="s">
        <v>1920</v>
      </c>
      <c r="E294" t="s">
        <v>1921</v>
      </c>
      <c r="F294" t="s">
        <v>1526</v>
      </c>
      <c r="G294" t="s">
        <v>39</v>
      </c>
      <c r="H294" t="s">
        <v>39</v>
      </c>
      <c r="I294" t="s">
        <v>41</v>
      </c>
      <c r="J294" t="s">
        <v>1817</v>
      </c>
      <c r="K294" t="s">
        <v>304</v>
      </c>
      <c r="L294" t="s">
        <v>46</v>
      </c>
      <c r="M294" s="118" t="s">
        <v>1922</v>
      </c>
      <c r="N294" t="s">
        <v>1923</v>
      </c>
      <c r="O294" s="128">
        <v>0.01</v>
      </c>
      <c r="P294" s="128">
        <v>3.9210000000000002E-2</v>
      </c>
      <c r="R294" s="124">
        <v>1009000</v>
      </c>
      <c r="S294" s="126">
        <v>1</v>
      </c>
      <c r="T294" s="130">
        <v>89.4</v>
      </c>
      <c r="U294" s="124">
        <v>902.04600000000005</v>
      </c>
      <c r="W294" t="s">
        <v>236</v>
      </c>
      <c r="X294" s="128">
        <v>2.6999999999999999E-5</v>
      </c>
      <c r="Y294" s="128">
        <v>1.6350036052638E-2</v>
      </c>
      <c r="Z294" s="128">
        <v>7.3829594750851203E-3</v>
      </c>
    </row>
    <row r="295" spans="1:26">
      <c r="A295">
        <v>559</v>
      </c>
      <c r="B295">
        <v>7207</v>
      </c>
      <c r="C295" t="s">
        <v>1814</v>
      </c>
      <c r="D295" t="s">
        <v>1924</v>
      </c>
      <c r="E295" t="s">
        <v>1925</v>
      </c>
      <c r="F295" t="s">
        <v>1526</v>
      </c>
      <c r="G295" t="s">
        <v>39</v>
      </c>
      <c r="H295" t="s">
        <v>39</v>
      </c>
      <c r="I295" t="s">
        <v>41</v>
      </c>
      <c r="J295" t="s">
        <v>1817</v>
      </c>
      <c r="K295" t="s">
        <v>304</v>
      </c>
      <c r="L295" t="s">
        <v>46</v>
      </c>
      <c r="M295" s="118" t="s">
        <v>1926</v>
      </c>
      <c r="N295" t="s">
        <v>1927</v>
      </c>
      <c r="O295" s="128">
        <v>1.2999999999999999E-2</v>
      </c>
      <c r="P295" s="128">
        <v>3.9649999999999998E-2</v>
      </c>
      <c r="R295" s="124">
        <v>3730000</v>
      </c>
      <c r="S295" s="126">
        <v>1</v>
      </c>
      <c r="T295" s="130">
        <v>87.05</v>
      </c>
      <c r="U295" s="124">
        <v>3246.9650000000001</v>
      </c>
      <c r="W295" t="s">
        <v>236</v>
      </c>
      <c r="X295" s="128">
        <v>9.1000000000000003E-5</v>
      </c>
      <c r="Y295" s="128">
        <v>5.8852868713628499E-2</v>
      </c>
      <c r="Z295" s="128">
        <v>2.6575375326779099E-2</v>
      </c>
    </row>
    <row r="296" spans="1:26">
      <c r="A296">
        <v>559</v>
      </c>
      <c r="B296">
        <v>7207</v>
      </c>
      <c r="C296" t="s">
        <v>1814</v>
      </c>
      <c r="D296" t="s">
        <v>1928</v>
      </c>
      <c r="E296" t="s">
        <v>1929</v>
      </c>
      <c r="F296" t="s">
        <v>1530</v>
      </c>
      <c r="G296" t="s">
        <v>39</v>
      </c>
      <c r="H296" t="s">
        <v>39</v>
      </c>
      <c r="I296" t="s">
        <v>41</v>
      </c>
      <c r="J296" t="s">
        <v>1817</v>
      </c>
      <c r="K296" t="s">
        <v>304</v>
      </c>
      <c r="L296" t="s">
        <v>46</v>
      </c>
      <c r="M296" s="118" t="s">
        <v>1930</v>
      </c>
      <c r="N296" t="s">
        <v>1931</v>
      </c>
      <c r="O296" s="128">
        <v>0</v>
      </c>
      <c r="P296" s="128">
        <v>3.8690000000000002E-2</v>
      </c>
      <c r="R296" s="124">
        <v>311000</v>
      </c>
      <c r="S296" s="126">
        <v>1</v>
      </c>
      <c r="T296" s="130">
        <v>97.15</v>
      </c>
      <c r="U296" s="124">
        <v>302.137</v>
      </c>
      <c r="W296" t="s">
        <v>236</v>
      </c>
      <c r="X296" s="128">
        <v>1.7E-5</v>
      </c>
      <c r="Y296" s="128">
        <v>5.47637555935935E-3</v>
      </c>
      <c r="Z296" s="128">
        <v>2.4728911113668902E-3</v>
      </c>
    </row>
    <row r="297" spans="1:26">
      <c r="A297">
        <v>559</v>
      </c>
      <c r="B297">
        <v>7207</v>
      </c>
      <c r="C297" t="s">
        <v>1814</v>
      </c>
      <c r="D297" t="s">
        <v>1932</v>
      </c>
      <c r="E297" t="s">
        <v>1933</v>
      </c>
      <c r="F297" t="s">
        <v>1530</v>
      </c>
      <c r="G297" t="s">
        <v>39</v>
      </c>
      <c r="H297" t="s">
        <v>39</v>
      </c>
      <c r="I297" t="s">
        <v>41</v>
      </c>
      <c r="J297" t="s">
        <v>1817</v>
      </c>
      <c r="K297" t="s">
        <v>304</v>
      </c>
      <c r="L297" t="s">
        <v>46</v>
      </c>
      <c r="M297" s="118" t="s">
        <v>1934</v>
      </c>
      <c r="N297" t="s">
        <v>1935</v>
      </c>
      <c r="O297" s="128">
        <v>0</v>
      </c>
      <c r="P297" s="128">
        <v>4.07E-2</v>
      </c>
      <c r="R297" s="124">
        <v>620000</v>
      </c>
      <c r="S297" s="126">
        <v>1</v>
      </c>
      <c r="T297" s="130">
        <v>99.64</v>
      </c>
      <c r="U297" s="124">
        <v>617.76800000000003</v>
      </c>
      <c r="W297" t="s">
        <v>236</v>
      </c>
      <c r="X297" s="128">
        <v>1.8E-5</v>
      </c>
      <c r="Y297" s="128">
        <v>1.1197354760362601E-2</v>
      </c>
      <c r="Z297" s="128">
        <v>5.0562345035667601E-3</v>
      </c>
    </row>
    <row r="298" spans="1:26">
      <c r="A298">
        <v>559</v>
      </c>
      <c r="B298">
        <v>7207</v>
      </c>
      <c r="C298" t="s">
        <v>1814</v>
      </c>
      <c r="D298" t="s">
        <v>1936</v>
      </c>
      <c r="E298" t="s">
        <v>1937</v>
      </c>
      <c r="F298" t="s">
        <v>1530</v>
      </c>
      <c r="G298" t="s">
        <v>39</v>
      </c>
      <c r="H298" t="s">
        <v>39</v>
      </c>
      <c r="I298" t="s">
        <v>41</v>
      </c>
      <c r="J298" t="s">
        <v>1817</v>
      </c>
      <c r="K298" t="s">
        <v>304</v>
      </c>
      <c r="L298" t="s">
        <v>46</v>
      </c>
      <c r="M298" s="118" t="s">
        <v>1938</v>
      </c>
      <c r="N298" t="s">
        <v>674</v>
      </c>
      <c r="O298" s="128">
        <v>0</v>
      </c>
      <c r="P298" s="128">
        <v>3.9750000000000001E-2</v>
      </c>
      <c r="R298" s="124">
        <v>220000</v>
      </c>
      <c r="S298" s="126">
        <v>1</v>
      </c>
      <c r="T298" s="130">
        <v>98.98</v>
      </c>
      <c r="U298" s="124">
        <v>217.756</v>
      </c>
      <c r="W298" t="s">
        <v>236</v>
      </c>
      <c r="X298" s="128">
        <v>6.0000000000000002E-6</v>
      </c>
      <c r="Y298" s="128">
        <v>3.9469366869075897E-3</v>
      </c>
      <c r="Z298" s="128">
        <v>1.78226356910472E-3</v>
      </c>
    </row>
    <row r="299" spans="1:26">
      <c r="A299">
        <v>559</v>
      </c>
      <c r="B299">
        <v>7207</v>
      </c>
      <c r="C299" t="s">
        <v>1814</v>
      </c>
      <c r="D299" t="s">
        <v>1939</v>
      </c>
      <c r="E299" t="s">
        <v>1940</v>
      </c>
      <c r="F299" t="s">
        <v>1530</v>
      </c>
      <c r="G299" t="s">
        <v>39</v>
      </c>
      <c r="H299" t="s">
        <v>39</v>
      </c>
      <c r="I299" t="s">
        <v>41</v>
      </c>
      <c r="J299" t="s">
        <v>1817</v>
      </c>
      <c r="K299" t="s">
        <v>304</v>
      </c>
      <c r="L299" t="s">
        <v>46</v>
      </c>
      <c r="M299" s="118" t="s">
        <v>1941</v>
      </c>
      <c r="N299" t="s">
        <v>1942</v>
      </c>
      <c r="O299" s="128">
        <v>0</v>
      </c>
      <c r="P299" s="128">
        <v>3.9269999999999999E-2</v>
      </c>
      <c r="R299" s="124">
        <v>313000</v>
      </c>
      <c r="S299" s="126">
        <v>1</v>
      </c>
      <c r="T299" s="130">
        <v>98.7</v>
      </c>
      <c r="U299" s="124">
        <v>308.93099999999998</v>
      </c>
      <c r="W299" t="s">
        <v>236</v>
      </c>
      <c r="X299" s="128">
        <v>1.7E-5</v>
      </c>
      <c r="Y299" s="128">
        <v>5.5995292787479898E-3</v>
      </c>
      <c r="Z299" s="128">
        <v>2.5285019318277801E-3</v>
      </c>
    </row>
    <row r="300" spans="1:26">
      <c r="A300">
        <v>559</v>
      </c>
      <c r="B300">
        <v>7207</v>
      </c>
      <c r="C300" t="s">
        <v>1943</v>
      </c>
      <c r="D300" t="s">
        <v>1944</v>
      </c>
      <c r="E300" t="s">
        <v>1945</v>
      </c>
      <c r="F300" t="s">
        <v>781</v>
      </c>
      <c r="G300" t="s">
        <v>122</v>
      </c>
      <c r="H300" t="s">
        <v>129</v>
      </c>
      <c r="I300" t="s">
        <v>1036</v>
      </c>
      <c r="J300" t="s">
        <v>1946</v>
      </c>
      <c r="K300" t="s">
        <v>1057</v>
      </c>
      <c r="L300" t="s">
        <v>131</v>
      </c>
      <c r="M300" s="118" t="s">
        <v>1947</v>
      </c>
      <c r="N300" t="s">
        <v>1948</v>
      </c>
      <c r="O300" s="128">
        <v>0</v>
      </c>
      <c r="P300" s="128">
        <v>3.6609999999999997E-2</v>
      </c>
      <c r="R300" s="124">
        <v>20000</v>
      </c>
      <c r="S300" s="126">
        <v>3.165</v>
      </c>
      <c r="T300" s="130">
        <v>99.718000000000004</v>
      </c>
      <c r="U300" s="124">
        <v>63.121000000000002</v>
      </c>
      <c r="W300" t="s">
        <v>236</v>
      </c>
      <c r="X300" s="128">
        <v>0</v>
      </c>
      <c r="Y300" s="128">
        <v>1.1441064343523601E-3</v>
      </c>
      <c r="Z300" s="128">
        <v>5.1662830667854995E-4</v>
      </c>
    </row>
    <row r="301" spans="1:26">
      <c r="A301">
        <v>559</v>
      </c>
      <c r="B301">
        <v>7207</v>
      </c>
      <c r="C301" t="s">
        <v>1943</v>
      </c>
      <c r="D301" t="s">
        <v>1949</v>
      </c>
      <c r="E301" t="s">
        <v>1950</v>
      </c>
      <c r="F301" t="s">
        <v>781</v>
      </c>
      <c r="G301" t="s">
        <v>122</v>
      </c>
      <c r="H301" t="s">
        <v>129</v>
      </c>
      <c r="I301" t="s">
        <v>1036</v>
      </c>
      <c r="J301" t="s">
        <v>1946</v>
      </c>
      <c r="K301" t="s">
        <v>1057</v>
      </c>
      <c r="L301" t="s">
        <v>131</v>
      </c>
      <c r="M301" s="118" t="s">
        <v>3678</v>
      </c>
      <c r="N301" t="s">
        <v>1942</v>
      </c>
      <c r="O301" s="128">
        <v>0</v>
      </c>
      <c r="P301" s="128">
        <v>3.628E-2</v>
      </c>
      <c r="R301" s="124">
        <v>20000</v>
      </c>
      <c r="S301" s="126">
        <v>3.165</v>
      </c>
      <c r="T301" s="130">
        <v>98.742999999999995</v>
      </c>
      <c r="U301" s="124">
        <v>62.505000000000003</v>
      </c>
      <c r="W301" t="s">
        <v>236</v>
      </c>
      <c r="X301" s="128">
        <v>0</v>
      </c>
      <c r="Y301" s="128">
        <v>1.1329255647355399E-3</v>
      </c>
      <c r="Z301" s="128">
        <v>5.1157951614307605E-4</v>
      </c>
    </row>
    <row r="302" spans="1:26">
      <c r="A302">
        <v>559</v>
      </c>
      <c r="B302">
        <v>7207</v>
      </c>
      <c r="C302" t="s">
        <v>1943</v>
      </c>
      <c r="D302" t="s">
        <v>1951</v>
      </c>
      <c r="E302" t="s">
        <v>1952</v>
      </c>
      <c r="F302" t="s">
        <v>781</v>
      </c>
      <c r="G302" t="s">
        <v>122</v>
      </c>
      <c r="H302" t="s">
        <v>129</v>
      </c>
      <c r="I302" t="s">
        <v>1036</v>
      </c>
      <c r="J302" t="s">
        <v>1946</v>
      </c>
      <c r="K302" t="s">
        <v>1057</v>
      </c>
      <c r="L302" t="s">
        <v>131</v>
      </c>
      <c r="M302" s="118" t="s">
        <v>3679</v>
      </c>
      <c r="N302" t="s">
        <v>695</v>
      </c>
      <c r="O302" s="128">
        <v>0</v>
      </c>
      <c r="P302" s="128">
        <v>3.5349999999999999E-2</v>
      </c>
      <c r="R302" s="124">
        <v>20000</v>
      </c>
      <c r="S302" s="126">
        <v>3.165</v>
      </c>
      <c r="T302" s="130">
        <v>98.462999999999994</v>
      </c>
      <c r="U302" s="124">
        <v>62.326999999999998</v>
      </c>
      <c r="W302" t="s">
        <v>236</v>
      </c>
      <c r="X302" s="128">
        <v>0</v>
      </c>
      <c r="Y302" s="128">
        <v>1.1297152955525901E-3</v>
      </c>
      <c r="Z302" s="128">
        <v>5.1012989932232105E-4</v>
      </c>
    </row>
    <row r="303" spans="1:26">
      <c r="A303">
        <v>559</v>
      </c>
      <c r="B303">
        <v>7207</v>
      </c>
      <c r="C303" t="s">
        <v>1943</v>
      </c>
      <c r="D303" t="s">
        <v>1953</v>
      </c>
      <c r="E303" t="s">
        <v>1954</v>
      </c>
      <c r="F303" t="s">
        <v>781</v>
      </c>
      <c r="G303" t="s">
        <v>122</v>
      </c>
      <c r="H303" t="s">
        <v>129</v>
      </c>
      <c r="I303" t="s">
        <v>1036</v>
      </c>
      <c r="J303" t="s">
        <v>1946</v>
      </c>
      <c r="K303" t="s">
        <v>1057</v>
      </c>
      <c r="L303" t="s">
        <v>131</v>
      </c>
      <c r="M303" s="118" t="s">
        <v>3680</v>
      </c>
      <c r="N303" t="s">
        <v>1955</v>
      </c>
      <c r="O303" s="128">
        <v>0</v>
      </c>
      <c r="P303" s="128">
        <v>3.5490000000000001E-2</v>
      </c>
      <c r="R303" s="124">
        <v>20000</v>
      </c>
      <c r="S303" s="126">
        <v>3.165</v>
      </c>
      <c r="T303" s="130">
        <v>97.912999999999997</v>
      </c>
      <c r="U303" s="124">
        <v>61.978999999999999</v>
      </c>
      <c r="W303" t="s">
        <v>236</v>
      </c>
      <c r="X303" s="128">
        <v>0</v>
      </c>
      <c r="Y303" s="128">
        <v>1.12340375488946E-3</v>
      </c>
      <c r="Z303" s="128">
        <v>5.0727988426478999E-4</v>
      </c>
    </row>
    <row r="304" spans="1:26">
      <c r="A304">
        <v>559</v>
      </c>
      <c r="B304">
        <v>7207</v>
      </c>
      <c r="C304" t="s">
        <v>1814</v>
      </c>
      <c r="D304" t="s">
        <v>1956</v>
      </c>
      <c r="E304" t="s">
        <v>1957</v>
      </c>
      <c r="F304" t="s">
        <v>781</v>
      </c>
      <c r="G304" t="s">
        <v>122</v>
      </c>
      <c r="H304" t="s">
        <v>39</v>
      </c>
      <c r="I304" t="s">
        <v>307</v>
      </c>
      <c r="J304" t="s">
        <v>1958</v>
      </c>
      <c r="K304" t="s">
        <v>1057</v>
      </c>
      <c r="L304" t="s">
        <v>126</v>
      </c>
      <c r="M304" s="118" t="s">
        <v>3680</v>
      </c>
      <c r="N304" t="s">
        <v>788</v>
      </c>
      <c r="O304" s="128">
        <v>0.05</v>
      </c>
      <c r="P304" s="128">
        <v>2.7459999999999998E-2</v>
      </c>
      <c r="R304" s="124">
        <v>30000</v>
      </c>
      <c r="S304" s="126">
        <v>3.6360000000000001</v>
      </c>
      <c r="T304" s="130">
        <v>102.867</v>
      </c>
      <c r="U304" s="124">
        <v>112.208</v>
      </c>
      <c r="W304" t="s">
        <v>236</v>
      </c>
      <c r="X304" s="128">
        <v>1.7E-5</v>
      </c>
      <c r="Y304" s="128">
        <v>2.0338177925871398E-3</v>
      </c>
      <c r="Z304" s="128">
        <v>9.1838294998470096E-4</v>
      </c>
    </row>
    <row r="305" spans="1:26">
      <c r="A305">
        <v>559</v>
      </c>
      <c r="B305">
        <v>7207</v>
      </c>
      <c r="C305" t="s">
        <v>1814</v>
      </c>
      <c r="D305" t="s">
        <v>1960</v>
      </c>
      <c r="E305" t="s">
        <v>1961</v>
      </c>
      <c r="F305" t="s">
        <v>781</v>
      </c>
      <c r="G305" t="s">
        <v>122</v>
      </c>
      <c r="H305" t="s">
        <v>39</v>
      </c>
      <c r="I305" t="s">
        <v>307</v>
      </c>
      <c r="J305" t="s">
        <v>1958</v>
      </c>
      <c r="K305" t="s">
        <v>1057</v>
      </c>
      <c r="L305" t="s">
        <v>131</v>
      </c>
      <c r="M305" s="118" t="s">
        <v>3676</v>
      </c>
      <c r="N305" t="s">
        <v>1962</v>
      </c>
      <c r="O305" s="128">
        <v>5.6250000000000001E-2</v>
      </c>
      <c r="P305" s="128">
        <v>5.169E-2</v>
      </c>
      <c r="R305" s="124">
        <v>18000</v>
      </c>
      <c r="S305" s="126">
        <v>3.165</v>
      </c>
      <c r="T305" s="130">
        <v>102.18300000000001</v>
      </c>
      <c r="U305" s="124">
        <v>58.213000000000001</v>
      </c>
      <c r="W305" t="s">
        <v>236</v>
      </c>
      <c r="X305" s="128">
        <v>6.9999999999999999E-6</v>
      </c>
      <c r="Y305" s="128">
        <v>1.05514781580984E-3</v>
      </c>
      <c r="Z305" s="128">
        <v>4.7645849460324299E-4</v>
      </c>
    </row>
    <row r="306" spans="1:26">
      <c r="A306">
        <v>559</v>
      </c>
      <c r="B306">
        <v>7207</v>
      </c>
      <c r="C306" t="s">
        <v>1814</v>
      </c>
      <c r="D306" t="s">
        <v>1963</v>
      </c>
      <c r="E306" t="s">
        <v>1964</v>
      </c>
      <c r="F306" t="s">
        <v>781</v>
      </c>
      <c r="G306" t="s">
        <v>122</v>
      </c>
      <c r="H306" t="s">
        <v>39</v>
      </c>
      <c r="I306" t="s">
        <v>307</v>
      </c>
      <c r="J306" t="s">
        <v>1958</v>
      </c>
      <c r="K306" t="s">
        <v>1057</v>
      </c>
      <c r="L306" t="s">
        <v>131</v>
      </c>
      <c r="M306" s="118" t="s">
        <v>3683</v>
      </c>
      <c r="N306" t="s">
        <v>1965</v>
      </c>
      <c r="O306" s="128">
        <v>5.3749999999999999E-2</v>
      </c>
      <c r="P306" s="128">
        <v>4.4249999999999998E-2</v>
      </c>
      <c r="R306" s="124">
        <v>35000</v>
      </c>
      <c r="S306" s="126">
        <v>3.165</v>
      </c>
      <c r="T306" s="130">
        <v>101.545</v>
      </c>
      <c r="U306" s="124">
        <v>112.486</v>
      </c>
      <c r="W306" t="s">
        <v>236</v>
      </c>
      <c r="X306" s="128">
        <v>1.7E-5</v>
      </c>
      <c r="Y306" s="128">
        <v>2.0388687198973298E-3</v>
      </c>
      <c r="Z306" s="128">
        <v>9.2066372731893496E-4</v>
      </c>
    </row>
    <row r="307" spans="1:26">
      <c r="A307">
        <v>559</v>
      </c>
      <c r="B307">
        <v>7207</v>
      </c>
      <c r="C307" t="s">
        <v>1814</v>
      </c>
      <c r="D307" t="s">
        <v>1966</v>
      </c>
      <c r="E307" t="s">
        <v>1967</v>
      </c>
      <c r="F307" t="s">
        <v>781</v>
      </c>
      <c r="G307" t="s">
        <v>122</v>
      </c>
      <c r="H307" t="s">
        <v>39</v>
      </c>
      <c r="I307" t="s">
        <v>307</v>
      </c>
      <c r="J307" t="s">
        <v>1958</v>
      </c>
      <c r="K307" t="s">
        <v>1057</v>
      </c>
      <c r="L307" t="s">
        <v>131</v>
      </c>
      <c r="M307" s="118" t="s">
        <v>3684</v>
      </c>
      <c r="N307" t="s">
        <v>1968</v>
      </c>
      <c r="O307" s="128">
        <v>5.5E-2</v>
      </c>
      <c r="P307" s="128">
        <v>5.0590000000000003E-2</v>
      </c>
      <c r="R307" s="124">
        <v>38000</v>
      </c>
      <c r="S307" s="126">
        <v>3.165</v>
      </c>
      <c r="T307" s="130">
        <v>101.452</v>
      </c>
      <c r="U307" s="124">
        <v>122.01600000000001</v>
      </c>
      <c r="W307" t="s">
        <v>236</v>
      </c>
      <c r="X307" s="128">
        <v>1.2999999999999999E-5</v>
      </c>
      <c r="Y307" s="128">
        <v>2.2116069885019501E-3</v>
      </c>
      <c r="Z307" s="128">
        <v>9.9866475635632893E-4</v>
      </c>
    </row>
    <row r="308" spans="1:26">
      <c r="A308">
        <v>559</v>
      </c>
      <c r="B308">
        <v>7207</v>
      </c>
      <c r="C308" t="s">
        <v>1814</v>
      </c>
      <c r="D308" t="s">
        <v>1969</v>
      </c>
      <c r="E308" t="s">
        <v>1970</v>
      </c>
      <c r="F308" t="s">
        <v>781</v>
      </c>
      <c r="G308" t="s">
        <v>122</v>
      </c>
      <c r="H308" t="s">
        <v>39</v>
      </c>
      <c r="I308" t="s">
        <v>307</v>
      </c>
      <c r="J308" t="s">
        <v>1958</v>
      </c>
      <c r="K308" t="s">
        <v>1057</v>
      </c>
      <c r="L308" t="s">
        <v>131</v>
      </c>
      <c r="M308" s="118" t="s">
        <v>3682</v>
      </c>
      <c r="N308" t="s">
        <v>1971</v>
      </c>
      <c r="O308" s="128">
        <v>5.7500000000000002E-2</v>
      </c>
      <c r="P308" s="128">
        <v>6.0839999999999998E-2</v>
      </c>
      <c r="R308" s="124">
        <v>45000</v>
      </c>
      <c r="S308" s="126">
        <v>3.165</v>
      </c>
      <c r="T308" s="130">
        <v>93.153000000000006</v>
      </c>
      <c r="U308" s="124">
        <v>132.672</v>
      </c>
      <c r="W308" t="s">
        <v>236</v>
      </c>
      <c r="X308" s="128">
        <v>1.5E-5</v>
      </c>
      <c r="Y308" s="128">
        <v>2.4047546466981701E-3</v>
      </c>
      <c r="Z308" s="128">
        <v>1.0858817709598E-3</v>
      </c>
    </row>
    <row r="309" spans="1:26">
      <c r="A309">
        <v>559</v>
      </c>
      <c r="B309">
        <v>7207</v>
      </c>
      <c r="C309" t="s">
        <v>1814</v>
      </c>
      <c r="D309" t="s">
        <v>1972</v>
      </c>
      <c r="E309" t="s">
        <v>1973</v>
      </c>
      <c r="F309" t="s">
        <v>781</v>
      </c>
      <c r="G309" t="s">
        <v>122</v>
      </c>
      <c r="H309" t="s">
        <v>39</v>
      </c>
      <c r="I309" t="s">
        <v>307</v>
      </c>
      <c r="J309" t="s">
        <v>1958</v>
      </c>
      <c r="K309" t="s">
        <v>1057</v>
      </c>
      <c r="L309" t="s">
        <v>126</v>
      </c>
      <c r="M309" s="118" t="s">
        <v>3666</v>
      </c>
      <c r="N309" t="s">
        <v>1974</v>
      </c>
      <c r="O309" s="128">
        <v>1.4999999999999999E-2</v>
      </c>
      <c r="P309" s="128">
        <v>2.8680000000000001E-2</v>
      </c>
      <c r="R309" s="124">
        <v>130000</v>
      </c>
      <c r="S309" s="126">
        <v>3.6360000000000001</v>
      </c>
      <c r="T309" s="130">
        <v>98.569000000000003</v>
      </c>
      <c r="U309" s="124">
        <v>465.916</v>
      </c>
      <c r="W309" t="s">
        <v>236</v>
      </c>
      <c r="X309" s="128">
        <v>6.3E-5</v>
      </c>
      <c r="Y309" s="128">
        <v>8.4449601981706601E-3</v>
      </c>
      <c r="Z309" s="128">
        <v>3.8133737877441001E-3</v>
      </c>
    </row>
    <row r="310" spans="1:26">
      <c r="A310">
        <v>559</v>
      </c>
      <c r="B310">
        <v>7207</v>
      </c>
      <c r="C310" t="s">
        <v>1943</v>
      </c>
      <c r="D310" t="s">
        <v>1975</v>
      </c>
      <c r="E310" t="s">
        <v>1976</v>
      </c>
      <c r="F310" t="s">
        <v>781</v>
      </c>
      <c r="G310" t="s">
        <v>122</v>
      </c>
      <c r="H310" t="s">
        <v>129</v>
      </c>
      <c r="I310" t="s">
        <v>1036</v>
      </c>
      <c r="J310" s="118" t="s">
        <v>1946</v>
      </c>
      <c r="K310" s="118" t="s">
        <v>1057</v>
      </c>
      <c r="L310" t="s">
        <v>131</v>
      </c>
      <c r="M310" s="118" t="s">
        <v>3681</v>
      </c>
      <c r="N310" t="s">
        <v>613</v>
      </c>
      <c r="O310" s="128">
        <v>6.2500000000000003E-3</v>
      </c>
      <c r="P310" s="128">
        <v>3.5380000000000002E-2</v>
      </c>
      <c r="R310" s="124">
        <v>20000</v>
      </c>
      <c r="S310" s="126">
        <v>3.165</v>
      </c>
      <c r="T310" s="130">
        <v>94.602000000000004</v>
      </c>
      <c r="U310" s="124">
        <v>59.883000000000003</v>
      </c>
      <c r="W310" t="s">
        <v>236</v>
      </c>
      <c r="X310" s="128">
        <v>0</v>
      </c>
      <c r="Y310" s="128">
        <v>1.08540600835586E-3</v>
      </c>
      <c r="Z310" s="128">
        <v>4.9012176779954502E-4</v>
      </c>
    </row>
    <row r="311" spans="1:26">
      <c r="A311">
        <v>559</v>
      </c>
      <c r="B311">
        <v>7207</v>
      </c>
      <c r="C311" s="118" t="s">
        <v>1943</v>
      </c>
      <c r="D311" t="s">
        <v>1978</v>
      </c>
      <c r="E311" t="s">
        <v>1979</v>
      </c>
      <c r="F311" t="s">
        <v>781</v>
      </c>
      <c r="G311" t="s">
        <v>122</v>
      </c>
      <c r="H311" t="s">
        <v>129</v>
      </c>
      <c r="I311" t="s">
        <v>1036</v>
      </c>
      <c r="J311" t="s">
        <v>1946</v>
      </c>
      <c r="K311" t="s">
        <v>1057</v>
      </c>
      <c r="L311" t="s">
        <v>131</v>
      </c>
      <c r="M311" s="118" t="s">
        <v>3671</v>
      </c>
      <c r="N311" t="s">
        <v>1980</v>
      </c>
      <c r="O311" s="128">
        <v>3.7499999999999999E-3</v>
      </c>
      <c r="P311" s="128">
        <v>3.857E-2</v>
      </c>
      <c r="R311" s="124">
        <v>25000</v>
      </c>
      <c r="S311" s="126">
        <v>3.165</v>
      </c>
      <c r="T311" s="130">
        <v>95.59</v>
      </c>
      <c r="U311" s="124">
        <v>75.635000000000005</v>
      </c>
      <c r="W311" t="s">
        <v>236</v>
      </c>
      <c r="X311" s="128">
        <v>0</v>
      </c>
      <c r="Y311" s="128">
        <v>1.37093008016692E-3</v>
      </c>
      <c r="Z311" s="128">
        <v>6.1905192089252404E-4</v>
      </c>
    </row>
    <row r="312" spans="1:26">
      <c r="A312">
        <v>559</v>
      </c>
      <c r="B312">
        <v>7207</v>
      </c>
      <c r="C312" t="s">
        <v>1943</v>
      </c>
      <c r="D312" t="s">
        <v>1981</v>
      </c>
      <c r="E312" t="s">
        <v>1982</v>
      </c>
      <c r="F312" t="s">
        <v>781</v>
      </c>
      <c r="G312" t="s">
        <v>122</v>
      </c>
      <c r="H312" t="s">
        <v>129</v>
      </c>
      <c r="I312" t="s">
        <v>1036</v>
      </c>
      <c r="J312" t="s">
        <v>1946</v>
      </c>
      <c r="K312" t="s">
        <v>1057</v>
      </c>
      <c r="L312" t="s">
        <v>131</v>
      </c>
      <c r="M312" s="118" t="s">
        <v>3667</v>
      </c>
      <c r="N312" t="s">
        <v>1983</v>
      </c>
      <c r="O312" s="128">
        <v>1.6250000000000001E-2</v>
      </c>
      <c r="P312" s="128">
        <v>3.7400000000000003E-2</v>
      </c>
      <c r="R312" s="124">
        <v>25000</v>
      </c>
      <c r="S312" s="126">
        <v>3.165</v>
      </c>
      <c r="T312" s="130">
        <v>99.138999999999996</v>
      </c>
      <c r="U312" s="124">
        <v>78.444000000000003</v>
      </c>
      <c r="W312" t="s">
        <v>236</v>
      </c>
      <c r="X312" s="128">
        <v>0</v>
      </c>
      <c r="Y312" s="128">
        <v>1.4218372679388599E-3</v>
      </c>
      <c r="Z312" s="128">
        <v>6.4203937505475002E-4</v>
      </c>
    </row>
    <row r="313" spans="1:26">
      <c r="A313">
        <v>559</v>
      </c>
      <c r="B313">
        <v>7207</v>
      </c>
      <c r="C313" t="s">
        <v>1943</v>
      </c>
      <c r="D313" t="s">
        <v>1984</v>
      </c>
      <c r="E313" t="s">
        <v>1985</v>
      </c>
      <c r="F313" t="s">
        <v>781</v>
      </c>
      <c r="G313" t="s">
        <v>122</v>
      </c>
      <c r="H313" t="s">
        <v>129</v>
      </c>
      <c r="I313" t="s">
        <v>1036</v>
      </c>
      <c r="J313" t="s">
        <v>1946</v>
      </c>
      <c r="K313" t="s">
        <v>1057</v>
      </c>
      <c r="L313" t="s">
        <v>131</v>
      </c>
      <c r="M313" s="118" t="s">
        <v>3672</v>
      </c>
      <c r="N313" t="s">
        <v>790</v>
      </c>
      <c r="O313" s="128">
        <v>1.7500000000000002E-2</v>
      </c>
      <c r="P313" s="128">
        <v>3.7440000000000001E-2</v>
      </c>
      <c r="R313" s="124">
        <v>25000</v>
      </c>
      <c r="S313" s="126">
        <v>3.165</v>
      </c>
      <c r="T313" s="130">
        <v>98.938999999999993</v>
      </c>
      <c r="U313" s="124">
        <v>78.286000000000001</v>
      </c>
      <c r="W313" t="s">
        <v>236</v>
      </c>
      <c r="X313" s="128">
        <v>0</v>
      </c>
      <c r="Y313" s="128">
        <v>1.41896804683119E-3</v>
      </c>
      <c r="Z313" s="128">
        <v>6.4074376059281197E-4</v>
      </c>
    </row>
    <row r="314" spans="1:26">
      <c r="A314">
        <v>559</v>
      </c>
      <c r="B314">
        <v>7207</v>
      </c>
      <c r="C314" t="s">
        <v>1943</v>
      </c>
      <c r="D314" t="s">
        <v>2035</v>
      </c>
      <c r="E314" t="s">
        <v>2036</v>
      </c>
      <c r="F314" t="s">
        <v>781</v>
      </c>
      <c r="G314" t="s">
        <v>122</v>
      </c>
      <c r="H314" t="s">
        <v>129</v>
      </c>
      <c r="I314" t="s">
        <v>1036</v>
      </c>
      <c r="J314" t="s">
        <v>1946</v>
      </c>
      <c r="K314" t="s">
        <v>1057</v>
      </c>
      <c r="L314" t="s">
        <v>131</v>
      </c>
      <c r="M314" s="118" t="s">
        <v>3688</v>
      </c>
      <c r="N314" t="s">
        <v>2037</v>
      </c>
      <c r="O314" s="128">
        <v>0.02</v>
      </c>
      <c r="P314" s="128">
        <v>4.7690000000000003E-2</v>
      </c>
      <c r="R314" s="124">
        <v>310000</v>
      </c>
      <c r="S314" s="126">
        <v>3.165</v>
      </c>
      <c r="T314" s="130">
        <v>69.817999999999998</v>
      </c>
      <c r="U314" s="124">
        <v>685.01800000000003</v>
      </c>
      <c r="W314" t="s">
        <v>236</v>
      </c>
      <c r="X314" s="128">
        <v>3.9999999999999998E-6</v>
      </c>
      <c r="Y314" s="128">
        <v>1.2416287482656101E-2</v>
      </c>
      <c r="Z314" s="128">
        <v>5.6066510814002796E-3</v>
      </c>
    </row>
    <row r="315" spans="1:26">
      <c r="A315">
        <v>559</v>
      </c>
      <c r="B315">
        <v>7207</v>
      </c>
      <c r="C315" t="s">
        <v>1943</v>
      </c>
      <c r="D315" t="s">
        <v>2011</v>
      </c>
      <c r="E315" t="s">
        <v>1990</v>
      </c>
      <c r="F315" t="s">
        <v>781</v>
      </c>
      <c r="G315" t="s">
        <v>122</v>
      </c>
      <c r="H315" t="s">
        <v>129</v>
      </c>
      <c r="I315" t="s">
        <v>1036</v>
      </c>
      <c r="J315" t="s">
        <v>1946</v>
      </c>
      <c r="K315" t="s">
        <v>1057</v>
      </c>
      <c r="L315" t="s">
        <v>131</v>
      </c>
      <c r="M315" s="118" t="s">
        <v>3677</v>
      </c>
      <c r="N315" t="s">
        <v>2012</v>
      </c>
      <c r="O315" s="128">
        <v>3.7499999999999999E-2</v>
      </c>
      <c r="P315" s="128">
        <v>3.8530000000000002E-2</v>
      </c>
      <c r="R315" s="124">
        <v>20000</v>
      </c>
      <c r="S315" s="126">
        <v>3.165</v>
      </c>
      <c r="T315" s="130">
        <v>100.336</v>
      </c>
      <c r="U315" s="124">
        <v>63.512999999999998</v>
      </c>
      <c r="W315" t="s">
        <v>236</v>
      </c>
      <c r="X315" s="128">
        <v>0</v>
      </c>
      <c r="Y315" s="128">
        <v>1.15119874277067E-3</v>
      </c>
      <c r="Z315" s="128">
        <v>5.1983088222447402E-4</v>
      </c>
    </row>
    <row r="316" spans="1:26">
      <c r="A316">
        <v>559</v>
      </c>
      <c r="B316">
        <v>7207</v>
      </c>
      <c r="C316" t="s">
        <v>1943</v>
      </c>
      <c r="D316" t="s">
        <v>1986</v>
      </c>
      <c r="E316" t="s">
        <v>1987</v>
      </c>
      <c r="F316" t="s">
        <v>781</v>
      </c>
      <c r="G316" t="s">
        <v>122</v>
      </c>
      <c r="H316" t="s">
        <v>129</v>
      </c>
      <c r="I316" t="s">
        <v>1036</v>
      </c>
      <c r="J316" t="s">
        <v>1946</v>
      </c>
      <c r="K316" t="s">
        <v>1057</v>
      </c>
      <c r="L316" t="s">
        <v>131</v>
      </c>
      <c r="M316" s="118" t="s">
        <v>3670</v>
      </c>
      <c r="N316" t="s">
        <v>1988</v>
      </c>
      <c r="O316" s="128">
        <v>0.04</v>
      </c>
      <c r="P316" s="128">
        <v>3.8850000000000003E-2</v>
      </c>
      <c r="R316" s="124">
        <v>25000</v>
      </c>
      <c r="S316" s="126">
        <v>3.165</v>
      </c>
      <c r="T316" s="130">
        <v>100.64400000000001</v>
      </c>
      <c r="U316" s="124">
        <v>79.635000000000005</v>
      </c>
      <c r="W316" t="s">
        <v>236</v>
      </c>
      <c r="X316" s="128">
        <v>0</v>
      </c>
      <c r="Y316" s="128">
        <v>1.44342253048478E-3</v>
      </c>
      <c r="Z316" s="128">
        <v>6.5178633329524103E-4</v>
      </c>
    </row>
    <row r="317" spans="1:26">
      <c r="A317">
        <v>559</v>
      </c>
      <c r="B317">
        <v>7207</v>
      </c>
      <c r="C317" t="s">
        <v>1943</v>
      </c>
      <c r="D317" t="s">
        <v>1989</v>
      </c>
      <c r="E317" t="s">
        <v>1990</v>
      </c>
      <c r="F317" t="s">
        <v>781</v>
      </c>
      <c r="G317" t="s">
        <v>122</v>
      </c>
      <c r="H317" t="s">
        <v>129</v>
      </c>
      <c r="I317" t="s">
        <v>1036</v>
      </c>
      <c r="J317" t="s">
        <v>1946</v>
      </c>
      <c r="K317" t="s">
        <v>1057</v>
      </c>
      <c r="L317" t="s">
        <v>131</v>
      </c>
      <c r="M317" s="118" t="s">
        <v>3677</v>
      </c>
      <c r="N317" t="s">
        <v>1991</v>
      </c>
      <c r="O317" s="128">
        <v>4.1250000000000002E-2</v>
      </c>
      <c r="P317" s="128">
        <v>3.8530000000000002E-2</v>
      </c>
      <c r="R317" s="124">
        <v>25000</v>
      </c>
      <c r="S317" s="126">
        <v>3.165</v>
      </c>
      <c r="T317" s="130">
        <v>100.664</v>
      </c>
      <c r="U317" s="124">
        <v>79.650000000000006</v>
      </c>
      <c r="W317" t="s">
        <v>236</v>
      </c>
      <c r="X317" s="128">
        <v>0</v>
      </c>
      <c r="Y317" s="128">
        <v>1.4437039740267999E-3</v>
      </c>
      <c r="Z317" s="128">
        <v>6.51913420859978E-4</v>
      </c>
    </row>
    <row r="318" spans="1:26">
      <c r="A318">
        <v>559</v>
      </c>
      <c r="B318">
        <v>7207</v>
      </c>
      <c r="C318" t="s">
        <v>1943</v>
      </c>
      <c r="D318" t="s">
        <v>1992</v>
      </c>
      <c r="E318" t="s">
        <v>1993</v>
      </c>
      <c r="F318" t="s">
        <v>781</v>
      </c>
      <c r="G318" t="s">
        <v>122</v>
      </c>
      <c r="H318" t="s">
        <v>129</v>
      </c>
      <c r="I318" t="s">
        <v>1036</v>
      </c>
      <c r="J318" t="s">
        <v>1946</v>
      </c>
      <c r="K318" t="s">
        <v>1057</v>
      </c>
      <c r="L318" t="s">
        <v>131</v>
      </c>
      <c r="M318" s="118" t="s">
        <v>3675</v>
      </c>
      <c r="N318" t="s">
        <v>1994</v>
      </c>
      <c r="O318" s="128">
        <v>4.2500000000000003E-2</v>
      </c>
      <c r="P318" s="128">
        <v>3.8920000000000003E-2</v>
      </c>
      <c r="R318" s="124">
        <v>20000</v>
      </c>
      <c r="S318" s="126">
        <v>3.165</v>
      </c>
      <c r="T318" s="130">
        <v>101.58499999999999</v>
      </c>
      <c r="U318" s="124">
        <v>64.302999999999997</v>
      </c>
      <c r="W318" t="s">
        <v>236</v>
      </c>
      <c r="X318" s="128">
        <v>0</v>
      </c>
      <c r="Y318" s="128">
        <v>1.1655252459326899E-3</v>
      </c>
      <c r="Z318" s="128">
        <v>5.2630010296040295E-4</v>
      </c>
    </row>
    <row r="319" spans="1:26">
      <c r="A319">
        <v>559</v>
      </c>
      <c r="B319">
        <v>7207</v>
      </c>
      <c r="C319" s="118" t="s">
        <v>1943</v>
      </c>
      <c r="D319" t="s">
        <v>1995</v>
      </c>
      <c r="E319" t="s">
        <v>1996</v>
      </c>
      <c r="F319" t="s">
        <v>781</v>
      </c>
      <c r="G319" t="s">
        <v>122</v>
      </c>
      <c r="H319" t="s">
        <v>129</v>
      </c>
      <c r="I319" t="s">
        <v>1036</v>
      </c>
      <c r="J319" t="s">
        <v>1946</v>
      </c>
      <c r="K319" t="s">
        <v>1057</v>
      </c>
      <c r="L319" t="s">
        <v>131</v>
      </c>
      <c r="M319" s="118" t="s">
        <v>3673</v>
      </c>
      <c r="N319" t="s">
        <v>1997</v>
      </c>
      <c r="O319" s="128">
        <v>4.2500000000000003E-2</v>
      </c>
      <c r="P319" s="128">
        <v>4.1860000000000001E-2</v>
      </c>
      <c r="R319" s="124">
        <v>102000</v>
      </c>
      <c r="S319" s="126">
        <v>3.165</v>
      </c>
      <c r="T319" s="130">
        <v>101.55200000000001</v>
      </c>
      <c r="U319" s="124">
        <v>327.84100000000001</v>
      </c>
      <c r="W319" t="s">
        <v>236</v>
      </c>
      <c r="X319" s="128">
        <v>9.9999999999999995E-7</v>
      </c>
      <c r="Y319" s="128">
        <v>5.9422913769979603E-3</v>
      </c>
      <c r="Z319" s="128">
        <v>2.68327826827301E-3</v>
      </c>
    </row>
    <row r="320" spans="1:26">
      <c r="A320">
        <v>559</v>
      </c>
      <c r="B320">
        <v>7207</v>
      </c>
      <c r="C320" t="s">
        <v>1943</v>
      </c>
      <c r="D320" t="s">
        <v>1998</v>
      </c>
      <c r="E320" t="s">
        <v>1999</v>
      </c>
      <c r="F320" t="s">
        <v>781</v>
      </c>
      <c r="G320" t="s">
        <v>122</v>
      </c>
      <c r="H320" t="s">
        <v>129</v>
      </c>
      <c r="I320" t="s">
        <v>1036</v>
      </c>
      <c r="J320" t="s">
        <v>1946</v>
      </c>
      <c r="K320" t="s">
        <v>1057</v>
      </c>
      <c r="L320" t="s">
        <v>131</v>
      </c>
      <c r="M320" s="118" t="s">
        <v>3669</v>
      </c>
      <c r="N320" t="s">
        <v>2000</v>
      </c>
      <c r="O320" s="128">
        <v>1.375E-2</v>
      </c>
      <c r="P320" s="128">
        <v>5.0070000000000003E-2</v>
      </c>
      <c r="R320" s="124">
        <v>105000</v>
      </c>
      <c r="S320" s="126">
        <v>3.165</v>
      </c>
      <c r="T320" s="130">
        <v>48.966000000000001</v>
      </c>
      <c r="U320" s="124">
        <v>162.72800000000001</v>
      </c>
      <c r="W320" t="s">
        <v>236</v>
      </c>
      <c r="X320" s="128">
        <v>9.9999999999999995E-7</v>
      </c>
      <c r="Y320" s="128">
        <v>2.9495203807707298E-3</v>
      </c>
      <c r="Z320" s="128">
        <v>1.3318740932473001E-3</v>
      </c>
    </row>
    <row r="321" spans="1:26">
      <c r="A321">
        <v>559</v>
      </c>
      <c r="B321">
        <v>7207</v>
      </c>
      <c r="C321" t="s">
        <v>1943</v>
      </c>
      <c r="D321" t="s">
        <v>2001</v>
      </c>
      <c r="E321" t="s">
        <v>2002</v>
      </c>
      <c r="F321" t="s">
        <v>781</v>
      </c>
      <c r="G321" t="s">
        <v>122</v>
      </c>
      <c r="H321" t="s">
        <v>129</v>
      </c>
      <c r="I321" t="s">
        <v>1036</v>
      </c>
      <c r="J321" t="s">
        <v>1946</v>
      </c>
      <c r="K321" t="s">
        <v>1057</v>
      </c>
      <c r="L321" t="s">
        <v>131</v>
      </c>
      <c r="M321" s="118" t="s">
        <v>3668</v>
      </c>
      <c r="N321" t="s">
        <v>2003</v>
      </c>
      <c r="O321" s="128">
        <v>3.3750000000000002E-2</v>
      </c>
      <c r="P321" s="128">
        <v>3.5340000000000003E-2</v>
      </c>
      <c r="R321" s="124">
        <v>20000</v>
      </c>
      <c r="S321" s="126">
        <v>3.165</v>
      </c>
      <c r="T321" s="130">
        <v>100.373</v>
      </c>
      <c r="U321" s="124">
        <v>63.536000000000001</v>
      </c>
      <c r="W321" t="s">
        <v>236</v>
      </c>
      <c r="X321" s="128">
        <v>0</v>
      </c>
      <c r="Y321" s="128">
        <v>1.1516287100245301E-3</v>
      </c>
      <c r="Z321" s="128">
        <v>5.2002503658600996E-4</v>
      </c>
    </row>
    <row r="322" spans="1:26">
      <c r="A322">
        <v>559</v>
      </c>
      <c r="B322">
        <v>7207</v>
      </c>
      <c r="C322" s="118" t="s">
        <v>1943</v>
      </c>
      <c r="D322" t="s">
        <v>2004</v>
      </c>
      <c r="E322" t="s">
        <v>2005</v>
      </c>
      <c r="F322" t="s">
        <v>781</v>
      </c>
      <c r="G322" t="s">
        <v>122</v>
      </c>
      <c r="H322" t="s">
        <v>129</v>
      </c>
      <c r="I322" t="s">
        <v>1036</v>
      </c>
      <c r="J322" t="s">
        <v>1946</v>
      </c>
      <c r="K322" t="s">
        <v>1057</v>
      </c>
      <c r="L322" t="s">
        <v>131</v>
      </c>
      <c r="M322" s="118" t="s">
        <v>3674</v>
      </c>
      <c r="N322" t="s">
        <v>2006</v>
      </c>
      <c r="O322" s="128">
        <v>3.125E-2</v>
      </c>
      <c r="P322" s="128">
        <v>4.8590000000000001E-2</v>
      </c>
      <c r="R322" s="124">
        <v>38000</v>
      </c>
      <c r="S322" s="126">
        <v>3.165</v>
      </c>
      <c r="T322" s="130">
        <v>78.25</v>
      </c>
      <c r="U322" s="124">
        <v>94.111000000000004</v>
      </c>
      <c r="W322" t="s">
        <v>236</v>
      </c>
      <c r="X322" s="128">
        <v>9.9999999999999995E-7</v>
      </c>
      <c r="Y322" s="128">
        <v>1.70581404851829E-3</v>
      </c>
      <c r="Z322" s="128">
        <v>7.7027083926273297E-4</v>
      </c>
    </row>
    <row r="323" spans="1:26">
      <c r="C323" s="118"/>
    </row>
  </sheetData>
  <sheetProtection formatColumns="0"/>
  <customSheetViews>
    <customSheetView guid="{AE318230-F718-49FC-82EB-7CAC3DCD05F1}" showGridLines="0" hiddenRows="1">
      <selection activeCell="E26" sqref="E26"/>
      <pageMargins left="0.7" right="0.7" top="0.75" bottom="0.75" header="0.3" footer="0.3"/>
    </customSheetView>
  </customSheetViews>
  <pageMargins left="0.7" right="0.7" top="0.75" bottom="0.75" header="0.3" footer="0.3"/>
  <pageSetup paperSize="9" orientation="portrait" verticalDpi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/>
  <dimension ref="A1:AJ1"/>
  <sheetViews>
    <sheetView rightToLeft="1" workbookViewId="0"/>
  </sheetViews>
  <sheetFormatPr defaultColWidth="0" defaultRowHeight="14.25"/>
  <cols>
    <col min="1" max="36" width="11.625" customWidth="1"/>
    <col min="37" max="37" width="11.625" hidden="1" customWidth="1"/>
    <col min="38" max="16384" width="11.625" hidden="1"/>
  </cols>
  <sheetData>
    <row r="1" spans="1:36" s="4" customFormat="1" ht="51">
      <c r="A1" s="10" t="s">
        <v>8</v>
      </c>
      <c r="B1" s="10" t="s">
        <v>9</v>
      </c>
      <c r="C1" s="10" t="s">
        <v>10</v>
      </c>
      <c r="D1" s="10" t="s">
        <v>11</v>
      </c>
      <c r="E1" s="10" t="s">
        <v>12</v>
      </c>
      <c r="F1" s="10" t="s">
        <v>13</v>
      </c>
      <c r="G1" s="10" t="s">
        <v>14</v>
      </c>
      <c r="H1" s="10" t="s">
        <v>15</v>
      </c>
      <c r="I1" s="10" t="s">
        <v>114</v>
      </c>
      <c r="J1" s="10" t="s">
        <v>16</v>
      </c>
      <c r="K1" s="10" t="s">
        <v>17</v>
      </c>
      <c r="L1" s="10" t="s">
        <v>19</v>
      </c>
      <c r="M1" s="10" t="s">
        <v>21</v>
      </c>
      <c r="N1" s="10" t="s">
        <v>23</v>
      </c>
      <c r="O1" s="10" t="s">
        <v>179</v>
      </c>
      <c r="P1" s="10" t="s">
        <v>180</v>
      </c>
      <c r="Q1" s="10" t="s">
        <v>181</v>
      </c>
      <c r="R1" s="10" t="s">
        <v>24</v>
      </c>
      <c r="S1" s="10" t="s">
        <v>176</v>
      </c>
      <c r="T1" s="10" t="s">
        <v>210</v>
      </c>
      <c r="U1" s="10" t="s">
        <v>202</v>
      </c>
      <c r="V1" s="10" t="s">
        <v>177</v>
      </c>
      <c r="W1" s="10" t="s">
        <v>178</v>
      </c>
      <c r="X1" s="10" t="s">
        <v>211</v>
      </c>
      <c r="Y1" s="10" t="s">
        <v>212</v>
      </c>
      <c r="Z1" s="10" t="s">
        <v>27</v>
      </c>
      <c r="AA1" s="10" t="s">
        <v>28</v>
      </c>
      <c r="AB1" s="10" t="s">
        <v>29</v>
      </c>
      <c r="AC1" s="10" t="s">
        <v>1660</v>
      </c>
      <c r="AD1" s="10" t="s">
        <v>30</v>
      </c>
      <c r="AE1" s="10" t="s">
        <v>203</v>
      </c>
      <c r="AF1" s="10" t="s">
        <v>218</v>
      </c>
      <c r="AG1" s="10" t="s">
        <v>204</v>
      </c>
      <c r="AH1" s="10" t="s">
        <v>1661</v>
      </c>
      <c r="AI1" s="10" t="s">
        <v>31</v>
      </c>
      <c r="AJ1" s="10" t="s">
        <v>32</v>
      </c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  <pageSetup paperSize="9" orientation="portrait" verticalDpi="0"/>
    </customSheetView>
  </customSheetViews>
  <pageMargins left="0.7" right="0.7" top="0.75" bottom="0.75" header="0.3" footer="0.3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7"/>
  <dimension ref="A1:AJ1298"/>
  <sheetViews>
    <sheetView rightToLeft="1" topLeftCell="E1" workbookViewId="0">
      <selection activeCell="W1299" sqref="W1299"/>
    </sheetView>
  </sheetViews>
  <sheetFormatPr defaultColWidth="0" defaultRowHeight="14.25"/>
  <cols>
    <col min="1" max="5" width="11.625" customWidth="1"/>
    <col min="6" max="6" width="15.25" customWidth="1"/>
    <col min="7" max="7" width="11.625" customWidth="1"/>
    <col min="8" max="8" width="7" customWidth="1"/>
    <col min="9" max="36" width="11.625" customWidth="1"/>
    <col min="37" max="37" width="11.625" hidden="1" customWidth="1"/>
    <col min="38" max="16384" width="11.625" hidden="1"/>
  </cols>
  <sheetData>
    <row r="1" spans="1:36" s="2" customFormat="1" ht="51">
      <c r="A1" s="10" t="s">
        <v>8</v>
      </c>
      <c r="B1" s="10" t="s">
        <v>9</v>
      </c>
      <c r="C1" s="10" t="s">
        <v>10</v>
      </c>
      <c r="D1" s="10" t="s">
        <v>11</v>
      </c>
      <c r="E1" s="10" t="s">
        <v>12</v>
      </c>
      <c r="F1" s="10" t="s">
        <v>13</v>
      </c>
      <c r="G1" s="10" t="s">
        <v>14</v>
      </c>
      <c r="H1" s="10" t="s">
        <v>15</v>
      </c>
      <c r="I1" s="10" t="s">
        <v>114</v>
      </c>
      <c r="J1" s="10" t="s">
        <v>16</v>
      </c>
      <c r="K1" s="10" t="s">
        <v>17</v>
      </c>
      <c r="L1" s="10" t="s">
        <v>18</v>
      </c>
      <c r="M1" s="10" t="s">
        <v>19</v>
      </c>
      <c r="N1" s="10" t="s">
        <v>21</v>
      </c>
      <c r="O1" s="10" t="s">
        <v>23</v>
      </c>
      <c r="P1" s="10" t="s">
        <v>179</v>
      </c>
      <c r="Q1" s="10" t="s">
        <v>180</v>
      </c>
      <c r="R1" s="10" t="s">
        <v>181</v>
      </c>
      <c r="S1" s="10" t="s">
        <v>24</v>
      </c>
      <c r="T1" s="10" t="s">
        <v>176</v>
      </c>
      <c r="U1" s="10" t="s">
        <v>202</v>
      </c>
      <c r="V1" s="127" t="s">
        <v>177</v>
      </c>
      <c r="W1" s="127" t="s">
        <v>178</v>
      </c>
      <c r="X1" s="10" t="s">
        <v>211</v>
      </c>
      <c r="Y1" s="10" t="s">
        <v>212</v>
      </c>
      <c r="Z1" s="10" t="s">
        <v>27</v>
      </c>
      <c r="AA1" s="125" t="s">
        <v>28</v>
      </c>
      <c r="AB1" s="129" t="s">
        <v>29</v>
      </c>
      <c r="AC1" s="10" t="s">
        <v>1660</v>
      </c>
      <c r="AD1" s="10" t="s">
        <v>30</v>
      </c>
      <c r="AE1" s="10" t="s">
        <v>203</v>
      </c>
      <c r="AF1" s="10" t="s">
        <v>218</v>
      </c>
      <c r="AG1" s="10" t="s">
        <v>204</v>
      </c>
      <c r="AH1" s="127" t="s">
        <v>1661</v>
      </c>
      <c r="AI1" s="127" t="s">
        <v>31</v>
      </c>
      <c r="AJ1" s="127" t="s">
        <v>32</v>
      </c>
    </row>
    <row r="2" spans="1:36">
      <c r="A2">
        <v>13710</v>
      </c>
      <c r="B2">
        <v>13711</v>
      </c>
      <c r="C2" t="s">
        <v>2038</v>
      </c>
      <c r="D2" t="s">
        <v>2039</v>
      </c>
      <c r="E2" t="s">
        <v>35</v>
      </c>
      <c r="F2" t="s">
        <v>2040</v>
      </c>
      <c r="G2" t="s">
        <v>2041</v>
      </c>
      <c r="H2" t="s">
        <v>38</v>
      </c>
      <c r="I2" t="s">
        <v>223</v>
      </c>
      <c r="J2" t="s">
        <v>39</v>
      </c>
      <c r="K2" t="s">
        <v>39</v>
      </c>
      <c r="L2" t="s">
        <v>40</v>
      </c>
      <c r="M2" t="s">
        <v>41</v>
      </c>
      <c r="N2" t="s">
        <v>99</v>
      </c>
      <c r="O2" t="s">
        <v>45</v>
      </c>
      <c r="P2" t="s">
        <v>2042</v>
      </c>
      <c r="Q2" t="s">
        <v>245</v>
      </c>
      <c r="R2" t="s">
        <v>191</v>
      </c>
      <c r="S2" t="s">
        <v>46</v>
      </c>
      <c r="T2" t="s">
        <v>2043</v>
      </c>
      <c r="U2" t="s">
        <v>1861</v>
      </c>
      <c r="V2" s="128">
        <v>3.5000000000000003E-2</v>
      </c>
      <c r="W2" s="128">
        <v>5.2080000000000001E-2</v>
      </c>
      <c r="X2" t="s">
        <v>231</v>
      </c>
      <c r="Z2" s="124">
        <v>181808.54</v>
      </c>
      <c r="AA2" s="126">
        <v>1</v>
      </c>
      <c r="AB2" s="130">
        <v>98.46</v>
      </c>
      <c r="AD2" s="124">
        <v>179.00899999999999</v>
      </c>
      <c r="AG2" t="s">
        <v>236</v>
      </c>
      <c r="AH2" s="128">
        <v>2.1770000000000001E-3</v>
      </c>
      <c r="AI2" s="128">
        <v>8.7211127121073206E-3</v>
      </c>
      <c r="AJ2" s="128">
        <v>2.0751543395939398E-3</v>
      </c>
    </row>
    <row r="3" spans="1:36">
      <c r="A3">
        <v>13710</v>
      </c>
      <c r="B3">
        <v>13711</v>
      </c>
      <c r="C3" t="s">
        <v>2038</v>
      </c>
      <c r="D3" t="s">
        <v>2039</v>
      </c>
      <c r="E3" t="s">
        <v>35</v>
      </c>
      <c r="F3" t="s">
        <v>2044</v>
      </c>
      <c r="G3" t="s">
        <v>2045</v>
      </c>
      <c r="H3" t="s">
        <v>38</v>
      </c>
      <c r="I3" t="s">
        <v>223</v>
      </c>
      <c r="J3" t="s">
        <v>39</v>
      </c>
      <c r="K3" t="s">
        <v>39</v>
      </c>
      <c r="L3" t="s">
        <v>968</v>
      </c>
      <c r="M3" t="s">
        <v>41</v>
      </c>
      <c r="N3" t="s">
        <v>99</v>
      </c>
      <c r="O3" t="s">
        <v>45</v>
      </c>
      <c r="P3" t="s">
        <v>2042</v>
      </c>
      <c r="Q3" t="s">
        <v>245</v>
      </c>
      <c r="R3" t="s">
        <v>191</v>
      </c>
      <c r="S3" t="s">
        <v>46</v>
      </c>
      <c r="T3" t="s">
        <v>2046</v>
      </c>
      <c r="U3" t="s">
        <v>2047</v>
      </c>
      <c r="V3" s="128">
        <v>5.8000000000000003E-2</v>
      </c>
      <c r="W3" s="128">
        <v>5.0810000000000001E-2</v>
      </c>
      <c r="X3" t="s">
        <v>231</v>
      </c>
      <c r="Z3" s="124">
        <v>45000</v>
      </c>
      <c r="AA3" s="126">
        <v>1</v>
      </c>
      <c r="AB3" s="130">
        <v>102.501</v>
      </c>
      <c r="AD3" s="124">
        <v>46.125</v>
      </c>
      <c r="AG3" t="s">
        <v>236</v>
      </c>
      <c r="AH3" s="128">
        <v>2.9999999999999997E-4</v>
      </c>
      <c r="AI3" s="128">
        <v>2.2471796341538802E-3</v>
      </c>
      <c r="AJ3" s="128">
        <v>5.3470752226234398E-4</v>
      </c>
    </row>
    <row r="4" spans="1:36">
      <c r="A4">
        <v>13710</v>
      </c>
      <c r="B4">
        <v>13711</v>
      </c>
      <c r="C4" t="s">
        <v>2048</v>
      </c>
      <c r="D4" t="s">
        <v>2049</v>
      </c>
      <c r="E4" t="s">
        <v>35</v>
      </c>
      <c r="F4" t="s">
        <v>2050</v>
      </c>
      <c r="G4" t="s">
        <v>2051</v>
      </c>
      <c r="H4" t="s">
        <v>38</v>
      </c>
      <c r="I4" t="s">
        <v>253</v>
      </c>
      <c r="J4" t="s">
        <v>39</v>
      </c>
      <c r="K4" t="s">
        <v>39</v>
      </c>
      <c r="L4" t="s">
        <v>40</v>
      </c>
      <c r="M4" t="s">
        <v>41</v>
      </c>
      <c r="N4" t="s">
        <v>43</v>
      </c>
      <c r="O4" t="s">
        <v>45</v>
      </c>
      <c r="P4" t="s">
        <v>281</v>
      </c>
      <c r="Q4" t="s">
        <v>281</v>
      </c>
      <c r="R4" t="s">
        <v>281</v>
      </c>
      <c r="S4" t="s">
        <v>46</v>
      </c>
      <c r="T4" t="s">
        <v>2052</v>
      </c>
      <c r="U4" t="s">
        <v>2053</v>
      </c>
      <c r="V4" s="128">
        <v>3.7400000000000003E-2</v>
      </c>
      <c r="W4" s="128">
        <v>3.1390000000000001E-2</v>
      </c>
      <c r="X4" t="s">
        <v>231</v>
      </c>
      <c r="Z4" s="124">
        <v>125000</v>
      </c>
      <c r="AA4" s="126">
        <v>1</v>
      </c>
      <c r="AB4" s="130">
        <v>105.47</v>
      </c>
      <c r="AD4" s="124">
        <v>131.83799999999999</v>
      </c>
      <c r="AG4" t="s">
        <v>236</v>
      </c>
      <c r="AH4" s="128">
        <v>4.6700000000000002E-4</v>
      </c>
      <c r="AI4" s="128">
        <v>6.4229826324056702E-3</v>
      </c>
      <c r="AJ4" s="128">
        <v>1.5283233599617601E-3</v>
      </c>
    </row>
    <row r="5" spans="1:36">
      <c r="A5">
        <v>13710</v>
      </c>
      <c r="B5">
        <v>13711</v>
      </c>
      <c r="C5" t="s">
        <v>2054</v>
      </c>
      <c r="D5" t="s">
        <v>2055</v>
      </c>
      <c r="E5" t="s">
        <v>35</v>
      </c>
      <c r="F5" t="s">
        <v>2056</v>
      </c>
      <c r="G5" t="s">
        <v>2057</v>
      </c>
      <c r="H5" t="s">
        <v>38</v>
      </c>
      <c r="I5" t="s">
        <v>223</v>
      </c>
      <c r="J5" t="s">
        <v>39</v>
      </c>
      <c r="K5" t="s">
        <v>39</v>
      </c>
      <c r="L5" t="s">
        <v>40</v>
      </c>
      <c r="M5" t="s">
        <v>41</v>
      </c>
      <c r="N5" t="s">
        <v>99</v>
      </c>
      <c r="O5" t="s">
        <v>45</v>
      </c>
      <c r="P5" t="s">
        <v>1958</v>
      </c>
      <c r="Q5" t="s">
        <v>245</v>
      </c>
      <c r="R5" t="s">
        <v>191</v>
      </c>
      <c r="S5" t="s">
        <v>46</v>
      </c>
      <c r="T5" t="s">
        <v>380</v>
      </c>
      <c r="U5" t="s">
        <v>2058</v>
      </c>
      <c r="V5" s="128">
        <v>0.08</v>
      </c>
      <c r="W5" s="128">
        <v>5.9580000000000001E-2</v>
      </c>
      <c r="X5" t="s">
        <v>231</v>
      </c>
      <c r="Z5" s="124">
        <v>21789.47</v>
      </c>
      <c r="AA5" s="126">
        <v>1</v>
      </c>
      <c r="AB5" s="130">
        <v>105.66</v>
      </c>
      <c r="AD5" s="124">
        <v>23.023</v>
      </c>
      <c r="AG5" t="s">
        <v>236</v>
      </c>
      <c r="AH5" s="128">
        <v>6.0999999999999999E-5</v>
      </c>
      <c r="AI5" s="128">
        <v>1.12164406261492E-3</v>
      </c>
      <c r="AJ5" s="128">
        <v>2.66890776538616E-4</v>
      </c>
    </row>
    <row r="6" spans="1:36">
      <c r="A6">
        <v>13710</v>
      </c>
      <c r="B6">
        <v>13711</v>
      </c>
      <c r="C6" t="s">
        <v>2059</v>
      </c>
      <c r="D6" t="s">
        <v>2060</v>
      </c>
      <c r="E6" t="s">
        <v>35</v>
      </c>
      <c r="F6" t="s">
        <v>2061</v>
      </c>
      <c r="G6" t="s">
        <v>2062</v>
      </c>
      <c r="H6" t="s">
        <v>38</v>
      </c>
      <c r="I6" t="s">
        <v>253</v>
      </c>
      <c r="J6" t="s">
        <v>39</v>
      </c>
      <c r="K6" t="s">
        <v>39</v>
      </c>
      <c r="L6" t="s">
        <v>40</v>
      </c>
      <c r="M6" t="s">
        <v>41</v>
      </c>
      <c r="N6" t="s">
        <v>92</v>
      </c>
      <c r="O6" t="s">
        <v>45</v>
      </c>
      <c r="P6" t="s">
        <v>281</v>
      </c>
      <c r="Q6" t="s">
        <v>281</v>
      </c>
      <c r="R6" t="s">
        <v>281</v>
      </c>
      <c r="S6" t="s">
        <v>46</v>
      </c>
      <c r="T6" t="s">
        <v>2063</v>
      </c>
      <c r="U6" t="s">
        <v>2064</v>
      </c>
      <c r="V6" s="128">
        <v>4.3799999999999999E-2</v>
      </c>
      <c r="W6" s="128">
        <v>4.2500000000000003E-2</v>
      </c>
      <c r="X6" t="s">
        <v>231</v>
      </c>
      <c r="Z6" s="124">
        <v>213000</v>
      </c>
      <c r="AA6" s="126">
        <v>1</v>
      </c>
      <c r="AB6" s="130">
        <v>100</v>
      </c>
      <c r="AD6" s="124">
        <v>213</v>
      </c>
      <c r="AG6" t="s">
        <v>236</v>
      </c>
      <c r="AH6" s="128">
        <v>1.8100000000000001E-4</v>
      </c>
      <c r="AI6" s="128">
        <v>1.0377133218563799E-2</v>
      </c>
      <c r="AJ6" s="128">
        <v>2.4691978812694101E-3</v>
      </c>
    </row>
    <row r="7" spans="1:36">
      <c r="A7">
        <v>13710</v>
      </c>
      <c r="B7">
        <v>13711</v>
      </c>
      <c r="C7" t="s">
        <v>2059</v>
      </c>
      <c r="D7" t="s">
        <v>2060</v>
      </c>
      <c r="E7" t="s">
        <v>35</v>
      </c>
      <c r="F7" t="s">
        <v>2065</v>
      </c>
      <c r="G7" t="s">
        <v>2066</v>
      </c>
      <c r="H7" t="s">
        <v>38</v>
      </c>
      <c r="I7" t="s">
        <v>223</v>
      </c>
      <c r="J7" t="s">
        <v>39</v>
      </c>
      <c r="K7" t="s">
        <v>39</v>
      </c>
      <c r="L7" t="s">
        <v>40</v>
      </c>
      <c r="M7" t="s">
        <v>41</v>
      </c>
      <c r="N7" t="s">
        <v>92</v>
      </c>
      <c r="O7" t="s">
        <v>45</v>
      </c>
      <c r="P7" t="s">
        <v>281</v>
      </c>
      <c r="Q7" t="s">
        <v>281</v>
      </c>
      <c r="R7" t="s">
        <v>281</v>
      </c>
      <c r="S7" t="s">
        <v>46</v>
      </c>
      <c r="T7" t="s">
        <v>2067</v>
      </c>
      <c r="U7" t="s">
        <v>2068</v>
      </c>
      <c r="V7" s="128">
        <v>5.5E-2</v>
      </c>
      <c r="W7" s="128">
        <v>8.1589999999999996E-2</v>
      </c>
      <c r="X7" t="s">
        <v>231</v>
      </c>
      <c r="Z7" s="124">
        <v>36000</v>
      </c>
      <c r="AA7" s="126">
        <v>1</v>
      </c>
      <c r="AB7" s="130">
        <v>92.94</v>
      </c>
      <c r="AD7" s="124">
        <v>33.457999999999998</v>
      </c>
      <c r="AG7" t="s">
        <v>236</v>
      </c>
      <c r="AH7" s="128">
        <v>1.8000000000000001E-4</v>
      </c>
      <c r="AI7" s="128">
        <v>1.63005762478871E-3</v>
      </c>
      <c r="AJ7" s="128">
        <v>3.8786577648199203E-4</v>
      </c>
    </row>
    <row r="8" spans="1:36">
      <c r="A8">
        <v>13710</v>
      </c>
      <c r="B8">
        <v>13711</v>
      </c>
      <c r="C8" t="s">
        <v>47</v>
      </c>
      <c r="D8" t="s">
        <v>48</v>
      </c>
      <c r="E8" t="s">
        <v>35</v>
      </c>
      <c r="F8" t="s">
        <v>2069</v>
      </c>
      <c r="G8" t="s">
        <v>2070</v>
      </c>
      <c r="H8" t="s">
        <v>38</v>
      </c>
      <c r="I8" t="s">
        <v>223</v>
      </c>
      <c r="J8" t="s">
        <v>39</v>
      </c>
      <c r="K8" t="s">
        <v>39</v>
      </c>
      <c r="L8" t="s">
        <v>40</v>
      </c>
      <c r="M8" t="s">
        <v>41</v>
      </c>
      <c r="N8" t="s">
        <v>1089</v>
      </c>
      <c r="O8" t="s">
        <v>45</v>
      </c>
      <c r="P8" t="s">
        <v>361</v>
      </c>
      <c r="Q8" t="s">
        <v>190</v>
      </c>
      <c r="R8" t="s">
        <v>191</v>
      </c>
      <c r="S8" t="s">
        <v>46</v>
      </c>
      <c r="T8" t="s">
        <v>2071</v>
      </c>
      <c r="U8" t="s">
        <v>2072</v>
      </c>
      <c r="V8" s="128">
        <v>3.7999999999999999E-2</v>
      </c>
      <c r="W8" s="128">
        <v>5.11E-2</v>
      </c>
      <c r="X8" t="s">
        <v>231</v>
      </c>
      <c r="Z8" s="124">
        <v>19000</v>
      </c>
      <c r="AA8" s="126">
        <v>1</v>
      </c>
      <c r="AB8" s="130">
        <v>95.62</v>
      </c>
      <c r="AD8" s="124">
        <v>18.167999999999999</v>
      </c>
      <c r="AG8" t="s">
        <v>236</v>
      </c>
      <c r="AH8" s="128">
        <v>2.1100000000000001E-4</v>
      </c>
      <c r="AI8" s="128">
        <v>8.8511587271466595E-4</v>
      </c>
      <c r="AJ8" s="128">
        <v>2.1060982754613299E-4</v>
      </c>
    </row>
    <row r="9" spans="1:36">
      <c r="A9">
        <v>13710</v>
      </c>
      <c r="B9">
        <v>13711</v>
      </c>
      <c r="C9" t="s">
        <v>47</v>
      </c>
      <c r="D9" t="s">
        <v>48</v>
      </c>
      <c r="E9" t="s">
        <v>35</v>
      </c>
      <c r="F9" t="s">
        <v>2073</v>
      </c>
      <c r="G9" t="s">
        <v>2074</v>
      </c>
      <c r="H9" t="s">
        <v>38</v>
      </c>
      <c r="I9" t="s">
        <v>223</v>
      </c>
      <c r="J9" t="s">
        <v>39</v>
      </c>
      <c r="K9" t="s">
        <v>39</v>
      </c>
      <c r="L9" t="s">
        <v>40</v>
      </c>
      <c r="M9" t="s">
        <v>41</v>
      </c>
      <c r="N9" s="118" t="s">
        <v>1089</v>
      </c>
      <c r="O9" t="s">
        <v>45</v>
      </c>
      <c r="P9" t="s">
        <v>361</v>
      </c>
      <c r="Q9" t="s">
        <v>190</v>
      </c>
      <c r="R9" t="s">
        <v>191</v>
      </c>
      <c r="S9" t="s">
        <v>46</v>
      </c>
      <c r="T9" t="s">
        <v>1959</v>
      </c>
      <c r="U9" t="s">
        <v>790</v>
      </c>
      <c r="V9" s="128">
        <v>3.2500000000000001E-2</v>
      </c>
      <c r="W9" s="128">
        <v>3.2419999999999997E-2</v>
      </c>
      <c r="X9" t="s">
        <v>231</v>
      </c>
      <c r="Z9" s="124">
        <v>3567.2</v>
      </c>
      <c r="AA9" s="126">
        <v>1</v>
      </c>
      <c r="AB9" s="130">
        <v>100.85</v>
      </c>
      <c r="AD9" s="124">
        <v>3.5979999999999999</v>
      </c>
      <c r="AG9" t="s">
        <v>236</v>
      </c>
      <c r="AH9" s="128">
        <v>1.64E-4</v>
      </c>
      <c r="AI9" s="128">
        <v>1.7526740257750001E-4</v>
      </c>
      <c r="AJ9" s="128">
        <v>4.1704186501698497E-5</v>
      </c>
    </row>
    <row r="10" spans="1:36">
      <c r="A10">
        <v>13710</v>
      </c>
      <c r="B10">
        <v>13711</v>
      </c>
      <c r="C10" t="s">
        <v>2075</v>
      </c>
      <c r="D10" t="s">
        <v>2076</v>
      </c>
      <c r="E10" t="s">
        <v>276</v>
      </c>
      <c r="F10" t="s">
        <v>2077</v>
      </c>
      <c r="G10" t="s">
        <v>2078</v>
      </c>
      <c r="H10" t="s">
        <v>38</v>
      </c>
      <c r="I10" t="s">
        <v>223</v>
      </c>
      <c r="J10" t="s">
        <v>39</v>
      </c>
      <c r="K10" t="s">
        <v>129</v>
      </c>
      <c r="L10" t="s">
        <v>40</v>
      </c>
      <c r="M10" t="s">
        <v>41</v>
      </c>
      <c r="N10" t="s">
        <v>224</v>
      </c>
      <c r="O10" t="s">
        <v>45</v>
      </c>
      <c r="P10" t="s">
        <v>281</v>
      </c>
      <c r="Q10" t="s">
        <v>281</v>
      </c>
      <c r="R10" t="s">
        <v>281</v>
      </c>
      <c r="S10" t="s">
        <v>46</v>
      </c>
      <c r="T10" t="s">
        <v>2079</v>
      </c>
      <c r="U10" t="s">
        <v>258</v>
      </c>
      <c r="V10" s="128">
        <v>7.6999999999999999E-2</v>
      </c>
      <c r="W10" s="128">
        <v>9.1990000000000002E-2</v>
      </c>
      <c r="X10" t="s">
        <v>231</v>
      </c>
      <c r="Z10" s="124">
        <v>86000</v>
      </c>
      <c r="AA10" s="126">
        <v>1</v>
      </c>
      <c r="AB10" s="130">
        <v>96.92</v>
      </c>
      <c r="AD10" s="124">
        <v>83.350999999999999</v>
      </c>
      <c r="AG10" t="s">
        <v>236</v>
      </c>
      <c r="AH10" s="128">
        <v>2.9399999999999999E-4</v>
      </c>
      <c r="AI10" s="128">
        <v>4.06078171984581E-3</v>
      </c>
      <c r="AJ10" s="128">
        <v>9.6624697859747696E-4</v>
      </c>
    </row>
    <row r="11" spans="1:36">
      <c r="A11">
        <v>13710</v>
      </c>
      <c r="B11">
        <v>13711</v>
      </c>
      <c r="C11" t="s">
        <v>2080</v>
      </c>
      <c r="D11" t="s">
        <v>2081</v>
      </c>
      <c r="E11" t="s">
        <v>35</v>
      </c>
      <c r="F11" t="s">
        <v>2082</v>
      </c>
      <c r="G11" t="s">
        <v>2083</v>
      </c>
      <c r="H11" t="s">
        <v>38</v>
      </c>
      <c r="I11" t="s">
        <v>253</v>
      </c>
      <c r="J11" t="s">
        <v>39</v>
      </c>
      <c r="K11" t="s">
        <v>39</v>
      </c>
      <c r="L11" t="s">
        <v>40</v>
      </c>
      <c r="M11" t="s">
        <v>41</v>
      </c>
      <c r="N11" t="s">
        <v>43</v>
      </c>
      <c r="O11" t="s">
        <v>45</v>
      </c>
      <c r="P11" t="s">
        <v>2084</v>
      </c>
      <c r="Q11" t="s">
        <v>190</v>
      </c>
      <c r="R11" t="s">
        <v>191</v>
      </c>
      <c r="S11" t="s">
        <v>46</v>
      </c>
      <c r="T11" t="s">
        <v>2085</v>
      </c>
      <c r="U11" t="s">
        <v>2086</v>
      </c>
      <c r="V11" s="128">
        <v>2.3400000000000001E-2</v>
      </c>
      <c r="W11" s="128">
        <v>2.3099999999999999E-2</v>
      </c>
      <c r="X11" t="s">
        <v>231</v>
      </c>
      <c r="Z11" s="124">
        <v>127000.45</v>
      </c>
      <c r="AA11" s="126">
        <v>1</v>
      </c>
      <c r="AB11" s="130">
        <v>117.91</v>
      </c>
      <c r="AD11" s="124">
        <v>149.74600000000001</v>
      </c>
      <c r="AG11" t="s">
        <v>236</v>
      </c>
      <c r="AH11" s="128">
        <v>1.1E-4</v>
      </c>
      <c r="AI11" s="128">
        <v>7.2954769195403401E-3</v>
      </c>
      <c r="AJ11" s="128">
        <v>1.73592993104814E-3</v>
      </c>
    </row>
    <row r="12" spans="1:36">
      <c r="A12">
        <v>13710</v>
      </c>
      <c r="B12">
        <v>13711</v>
      </c>
      <c r="C12" t="s">
        <v>2087</v>
      </c>
      <c r="D12" t="s">
        <v>2088</v>
      </c>
      <c r="E12" t="s">
        <v>276</v>
      </c>
      <c r="F12" t="s">
        <v>2089</v>
      </c>
      <c r="G12" t="s">
        <v>2090</v>
      </c>
      <c r="H12" t="s">
        <v>38</v>
      </c>
      <c r="I12" t="s">
        <v>223</v>
      </c>
      <c r="J12" t="s">
        <v>39</v>
      </c>
      <c r="K12" t="s">
        <v>39</v>
      </c>
      <c r="L12" t="s">
        <v>40</v>
      </c>
      <c r="M12" t="s">
        <v>41</v>
      </c>
      <c r="N12" t="s">
        <v>73</v>
      </c>
      <c r="O12" t="s">
        <v>45</v>
      </c>
      <c r="P12" t="s">
        <v>1958</v>
      </c>
      <c r="Q12" t="s">
        <v>245</v>
      </c>
      <c r="R12" t="s">
        <v>191</v>
      </c>
      <c r="S12" t="s">
        <v>46</v>
      </c>
      <c r="T12" t="s">
        <v>2091</v>
      </c>
      <c r="U12" t="s">
        <v>2092</v>
      </c>
      <c r="V12" s="128">
        <v>6.2300000000000001E-2</v>
      </c>
      <c r="W12" s="128">
        <v>6.1330000000000003E-2</v>
      </c>
      <c r="X12" t="s">
        <v>231</v>
      </c>
      <c r="Z12" s="124">
        <v>36000</v>
      </c>
      <c r="AA12" s="126">
        <v>1</v>
      </c>
      <c r="AB12" s="130">
        <v>101.57</v>
      </c>
      <c r="AD12" s="124">
        <v>36.564999999999998</v>
      </c>
      <c r="AG12" t="s">
        <v>236</v>
      </c>
      <c r="AH12" s="128">
        <v>6.4999999999999994E-5</v>
      </c>
      <c r="AI12" s="128">
        <v>1.78141761297385E-3</v>
      </c>
      <c r="AJ12" s="128">
        <v>4.23881288113578E-4</v>
      </c>
    </row>
    <row r="13" spans="1:36">
      <c r="A13">
        <v>13710</v>
      </c>
      <c r="B13">
        <v>13711</v>
      </c>
      <c r="C13" t="s">
        <v>2093</v>
      </c>
      <c r="D13" t="s">
        <v>2094</v>
      </c>
      <c r="E13" t="s">
        <v>35</v>
      </c>
      <c r="F13" t="s">
        <v>2095</v>
      </c>
      <c r="G13" t="s">
        <v>2096</v>
      </c>
      <c r="H13" t="s">
        <v>38</v>
      </c>
      <c r="I13" t="s">
        <v>1534</v>
      </c>
      <c r="J13" t="s">
        <v>39</v>
      </c>
      <c r="K13" t="s">
        <v>39</v>
      </c>
      <c r="L13" t="s">
        <v>40</v>
      </c>
      <c r="M13" t="s">
        <v>41</v>
      </c>
      <c r="N13" t="s">
        <v>1076</v>
      </c>
      <c r="O13" t="s">
        <v>45</v>
      </c>
      <c r="P13" t="s">
        <v>281</v>
      </c>
      <c r="Q13" t="s">
        <v>281</v>
      </c>
      <c r="R13" t="s">
        <v>281</v>
      </c>
      <c r="S13" t="s">
        <v>46</v>
      </c>
      <c r="T13" t="s">
        <v>2097</v>
      </c>
      <c r="U13" t="s">
        <v>2098</v>
      </c>
      <c r="V13" s="128">
        <v>4.8500000000000001E-2</v>
      </c>
      <c r="W13" s="128">
        <v>1E-4</v>
      </c>
      <c r="X13" t="s">
        <v>231</v>
      </c>
      <c r="Z13" s="124">
        <v>17000</v>
      </c>
      <c r="AA13" s="126">
        <v>1</v>
      </c>
      <c r="AB13" s="130">
        <v>114</v>
      </c>
      <c r="AD13" s="124">
        <v>19.38</v>
      </c>
      <c r="AG13" t="s">
        <v>236</v>
      </c>
      <c r="AH13" s="128">
        <v>5.7000000000000003E-5</v>
      </c>
      <c r="AI13" s="128">
        <v>9.4417296608341201E-4</v>
      </c>
      <c r="AJ13" s="128">
        <v>2.2466222976056901E-4</v>
      </c>
    </row>
    <row r="14" spans="1:36">
      <c r="A14">
        <v>13710</v>
      </c>
      <c r="B14">
        <v>13711</v>
      </c>
      <c r="C14" t="s">
        <v>2099</v>
      </c>
      <c r="D14" t="s">
        <v>2100</v>
      </c>
      <c r="E14" t="s">
        <v>35</v>
      </c>
      <c r="F14" t="s">
        <v>2101</v>
      </c>
      <c r="G14" t="s">
        <v>2102</v>
      </c>
      <c r="H14" t="s">
        <v>38</v>
      </c>
      <c r="I14" t="s">
        <v>223</v>
      </c>
      <c r="J14" t="s">
        <v>39</v>
      </c>
      <c r="K14" t="s">
        <v>536</v>
      </c>
      <c r="L14" t="s">
        <v>40</v>
      </c>
      <c r="M14" t="s">
        <v>41</v>
      </c>
      <c r="N14" t="s">
        <v>242</v>
      </c>
      <c r="O14" t="s">
        <v>45</v>
      </c>
      <c r="P14" t="s">
        <v>1977</v>
      </c>
      <c r="Q14" t="s">
        <v>190</v>
      </c>
      <c r="R14" t="s">
        <v>191</v>
      </c>
      <c r="S14" t="s">
        <v>46</v>
      </c>
      <c r="T14" t="s">
        <v>2103</v>
      </c>
      <c r="U14" t="s">
        <v>2104</v>
      </c>
      <c r="V14" s="128">
        <v>1.0800000000000001E-2</v>
      </c>
      <c r="W14" s="128">
        <v>4.2040000000000001E-2</v>
      </c>
      <c r="X14" t="s">
        <v>231</v>
      </c>
      <c r="Z14" s="124">
        <v>191400.3</v>
      </c>
      <c r="AA14" s="126">
        <v>1</v>
      </c>
      <c r="AB14" s="130">
        <v>95.22</v>
      </c>
      <c r="AD14" s="124">
        <v>182.251</v>
      </c>
      <c r="AG14" t="s">
        <v>236</v>
      </c>
      <c r="AH14" s="128">
        <v>2.5500000000000002E-4</v>
      </c>
      <c r="AI14" s="128">
        <v>8.8790924916385301E-3</v>
      </c>
      <c r="AJ14" s="128">
        <v>2.11274500444192E-3</v>
      </c>
    </row>
    <row r="15" spans="1:36">
      <c r="A15">
        <v>13710</v>
      </c>
      <c r="B15">
        <v>13711</v>
      </c>
      <c r="C15" t="s">
        <v>2105</v>
      </c>
      <c r="D15" t="s">
        <v>2106</v>
      </c>
      <c r="E15" t="s">
        <v>35</v>
      </c>
      <c r="F15" t="s">
        <v>2107</v>
      </c>
      <c r="G15" t="s">
        <v>2108</v>
      </c>
      <c r="H15" t="s">
        <v>38</v>
      </c>
      <c r="I15" t="s">
        <v>223</v>
      </c>
      <c r="J15" t="s">
        <v>39</v>
      </c>
      <c r="K15" t="s">
        <v>39</v>
      </c>
      <c r="L15" t="s">
        <v>40</v>
      </c>
      <c r="M15" t="s">
        <v>41</v>
      </c>
      <c r="N15" s="118" t="s">
        <v>1089</v>
      </c>
      <c r="O15" t="s">
        <v>45</v>
      </c>
      <c r="P15" t="s">
        <v>264</v>
      </c>
      <c r="Q15" t="s">
        <v>190</v>
      </c>
      <c r="R15" t="s">
        <v>191</v>
      </c>
      <c r="S15" t="s">
        <v>46</v>
      </c>
      <c r="T15" t="s">
        <v>2109</v>
      </c>
      <c r="U15" t="s">
        <v>2110</v>
      </c>
      <c r="V15" s="128">
        <v>3.2500000000000001E-2</v>
      </c>
      <c r="W15" s="128">
        <v>5.2630000000000003E-2</v>
      </c>
      <c r="X15" t="s">
        <v>231</v>
      </c>
      <c r="Z15" s="124">
        <v>186000.22</v>
      </c>
      <c r="AA15" s="126">
        <v>1</v>
      </c>
      <c r="AB15" s="130">
        <v>99.96</v>
      </c>
      <c r="AD15" s="124">
        <v>185.92599999999999</v>
      </c>
      <c r="AG15" t="s">
        <v>236</v>
      </c>
      <c r="AH15" s="128">
        <v>1.5120000000000001E-3</v>
      </c>
      <c r="AI15" s="128">
        <v>9.0581079905987308E-3</v>
      </c>
      <c r="AJ15" s="128">
        <v>2.15534103568069E-3</v>
      </c>
    </row>
    <row r="16" spans="1:36">
      <c r="A16">
        <v>13710</v>
      </c>
      <c r="B16">
        <v>13711</v>
      </c>
      <c r="C16" t="s">
        <v>2105</v>
      </c>
      <c r="D16" t="s">
        <v>2106</v>
      </c>
      <c r="E16" t="s">
        <v>35</v>
      </c>
      <c r="F16" t="s">
        <v>2111</v>
      </c>
      <c r="G16" t="s">
        <v>2112</v>
      </c>
      <c r="H16" t="s">
        <v>38</v>
      </c>
      <c r="I16" t="s">
        <v>223</v>
      </c>
      <c r="J16" t="s">
        <v>39</v>
      </c>
      <c r="K16" t="s">
        <v>39</v>
      </c>
      <c r="L16" t="s">
        <v>40</v>
      </c>
      <c r="M16" t="s">
        <v>41</v>
      </c>
      <c r="N16" s="118" t="s">
        <v>1089</v>
      </c>
      <c r="O16" t="s">
        <v>45</v>
      </c>
      <c r="P16" t="s">
        <v>264</v>
      </c>
      <c r="Q16" t="s">
        <v>190</v>
      </c>
      <c r="R16" t="s">
        <v>191</v>
      </c>
      <c r="S16" t="s">
        <v>46</v>
      </c>
      <c r="T16" t="s">
        <v>2113</v>
      </c>
      <c r="U16" t="s">
        <v>2114</v>
      </c>
      <c r="V16" s="128">
        <v>5.7000000000000002E-2</v>
      </c>
      <c r="W16" s="128">
        <v>5.083E-2</v>
      </c>
      <c r="X16" t="s">
        <v>231</v>
      </c>
      <c r="Z16" s="124">
        <v>35000</v>
      </c>
      <c r="AA16" s="126">
        <v>1</v>
      </c>
      <c r="AB16" s="130">
        <v>101.02</v>
      </c>
      <c r="AD16" s="124">
        <v>35.356999999999999</v>
      </c>
      <c r="AG16" t="s">
        <v>236</v>
      </c>
      <c r="AH16" s="128">
        <v>5.8999999999999998E-5</v>
      </c>
      <c r="AI16" s="128">
        <v>1.7225553953462999E-3</v>
      </c>
      <c r="AJ16" s="128">
        <v>4.0987525581240601E-4</v>
      </c>
    </row>
    <row r="17" spans="1:36">
      <c r="A17">
        <v>13710</v>
      </c>
      <c r="B17">
        <v>13711</v>
      </c>
      <c r="C17" t="s">
        <v>2115</v>
      </c>
      <c r="D17" t="s">
        <v>2116</v>
      </c>
      <c r="E17" t="s">
        <v>35</v>
      </c>
      <c r="F17" t="s">
        <v>2117</v>
      </c>
      <c r="G17" t="s">
        <v>2118</v>
      </c>
      <c r="H17" t="s">
        <v>38</v>
      </c>
      <c r="I17" t="s">
        <v>223</v>
      </c>
      <c r="J17" t="s">
        <v>39</v>
      </c>
      <c r="K17" t="s">
        <v>39</v>
      </c>
      <c r="L17" t="s">
        <v>40</v>
      </c>
      <c r="M17" t="s">
        <v>41</v>
      </c>
      <c r="N17" s="118" t="s">
        <v>1089</v>
      </c>
      <c r="O17" t="s">
        <v>45</v>
      </c>
      <c r="P17" t="s">
        <v>264</v>
      </c>
      <c r="Q17" t="s">
        <v>190</v>
      </c>
      <c r="R17" t="s">
        <v>191</v>
      </c>
      <c r="S17" t="s">
        <v>46</v>
      </c>
      <c r="T17" t="s">
        <v>2119</v>
      </c>
      <c r="U17" t="s">
        <v>2120</v>
      </c>
      <c r="V17" s="128">
        <v>2.8000000000000001E-2</v>
      </c>
      <c r="W17" s="128">
        <v>5.0380000000000001E-2</v>
      </c>
      <c r="X17" t="s">
        <v>231</v>
      </c>
      <c r="Z17" s="124">
        <v>71705.72</v>
      </c>
      <c r="AA17" s="126">
        <v>1</v>
      </c>
      <c r="AB17" s="130">
        <v>99.15</v>
      </c>
      <c r="AD17" s="124">
        <v>71.096000000000004</v>
      </c>
      <c r="AG17" t="s">
        <v>236</v>
      </c>
      <c r="AH17" s="128">
        <v>8.2899999999999998E-4</v>
      </c>
      <c r="AI17" s="128">
        <v>3.4637322093744902E-3</v>
      </c>
      <c r="AJ17" s="128">
        <v>8.2418140468430397E-4</v>
      </c>
    </row>
    <row r="18" spans="1:36">
      <c r="A18">
        <v>13710</v>
      </c>
      <c r="B18">
        <v>13711</v>
      </c>
      <c r="C18" t="s">
        <v>53</v>
      </c>
      <c r="D18" t="s">
        <v>54</v>
      </c>
      <c r="E18" t="s">
        <v>35</v>
      </c>
      <c r="F18" t="s">
        <v>2121</v>
      </c>
      <c r="G18" t="s">
        <v>2122</v>
      </c>
      <c r="H18" t="s">
        <v>38</v>
      </c>
      <c r="I18" t="s">
        <v>1534</v>
      </c>
      <c r="J18" t="s">
        <v>39</v>
      </c>
      <c r="K18" t="s">
        <v>39</v>
      </c>
      <c r="L18" t="s">
        <v>40</v>
      </c>
      <c r="M18" t="s">
        <v>41</v>
      </c>
      <c r="N18" t="s">
        <v>58</v>
      </c>
      <c r="O18" t="s">
        <v>45</v>
      </c>
      <c r="P18" t="s">
        <v>281</v>
      </c>
      <c r="Q18" t="s">
        <v>281</v>
      </c>
      <c r="R18" t="s">
        <v>281</v>
      </c>
      <c r="S18" t="s">
        <v>46</v>
      </c>
      <c r="T18" t="s">
        <v>2123</v>
      </c>
      <c r="U18" t="s">
        <v>2124</v>
      </c>
      <c r="V18" s="128">
        <v>4.5999999999999999E-2</v>
      </c>
      <c r="W18" s="128">
        <v>4.6609999999999999E-2</v>
      </c>
      <c r="X18" t="s">
        <v>231</v>
      </c>
      <c r="Z18" s="124">
        <v>38000</v>
      </c>
      <c r="AA18" s="126">
        <v>1</v>
      </c>
      <c r="AB18" s="130">
        <v>100</v>
      </c>
      <c r="AD18" s="124">
        <v>38</v>
      </c>
      <c r="AG18" t="s">
        <v>236</v>
      </c>
      <c r="AH18" s="128">
        <v>2.0000000000000001E-4</v>
      </c>
      <c r="AI18" s="128">
        <v>1.85131954134002E-3</v>
      </c>
      <c r="AJ18" s="128">
        <v>4.4051417600111503E-4</v>
      </c>
    </row>
    <row r="19" spans="1:36">
      <c r="A19">
        <v>13710</v>
      </c>
      <c r="B19">
        <v>13711</v>
      </c>
      <c r="C19" t="s">
        <v>53</v>
      </c>
      <c r="D19" t="s">
        <v>54</v>
      </c>
      <c r="E19" t="s">
        <v>35</v>
      </c>
      <c r="F19" t="s">
        <v>2125</v>
      </c>
      <c r="G19" t="s">
        <v>2126</v>
      </c>
      <c r="H19" t="s">
        <v>38</v>
      </c>
      <c r="I19" t="s">
        <v>223</v>
      </c>
      <c r="J19" t="s">
        <v>39</v>
      </c>
      <c r="K19" t="s">
        <v>39</v>
      </c>
      <c r="L19" t="s">
        <v>40</v>
      </c>
      <c r="M19" t="s">
        <v>41</v>
      </c>
      <c r="N19" t="s">
        <v>58</v>
      </c>
      <c r="O19" t="s">
        <v>45</v>
      </c>
      <c r="P19" t="s">
        <v>281</v>
      </c>
      <c r="Q19" t="s">
        <v>281</v>
      </c>
      <c r="R19" t="s">
        <v>281</v>
      </c>
      <c r="S19" t="s">
        <v>46</v>
      </c>
      <c r="T19" t="s">
        <v>2127</v>
      </c>
      <c r="U19" t="s">
        <v>2128</v>
      </c>
      <c r="V19" s="128">
        <v>6.5600000000000006E-2</v>
      </c>
      <c r="W19" s="128">
        <v>5.3089999999999998E-2</v>
      </c>
      <c r="X19" t="s">
        <v>231</v>
      </c>
      <c r="Z19" s="124">
        <v>33000</v>
      </c>
      <c r="AA19" s="126">
        <v>1</v>
      </c>
      <c r="AB19" s="130">
        <v>106.26</v>
      </c>
      <c r="AD19" s="124">
        <v>35.066000000000003</v>
      </c>
      <c r="AG19" t="s">
        <v>236</v>
      </c>
      <c r="AH19" s="128">
        <v>2.72E-4</v>
      </c>
      <c r="AI19" s="128">
        <v>1.7083684413874E-3</v>
      </c>
      <c r="AJ19" s="128">
        <v>4.0649952612684001E-4</v>
      </c>
    </row>
    <row r="20" spans="1:36">
      <c r="A20">
        <v>13710</v>
      </c>
      <c r="B20">
        <v>13711</v>
      </c>
      <c r="C20" t="s">
        <v>60</v>
      </c>
      <c r="D20" t="s">
        <v>61</v>
      </c>
      <c r="E20" t="s">
        <v>35</v>
      </c>
      <c r="F20" t="s">
        <v>2129</v>
      </c>
      <c r="G20" t="s">
        <v>2130</v>
      </c>
      <c r="H20" t="s">
        <v>38</v>
      </c>
      <c r="I20" t="s">
        <v>1534</v>
      </c>
      <c r="J20" t="s">
        <v>39</v>
      </c>
      <c r="K20" t="s">
        <v>39</v>
      </c>
      <c r="L20" t="s">
        <v>40</v>
      </c>
      <c r="M20" t="s">
        <v>41</v>
      </c>
      <c r="N20" t="s">
        <v>65</v>
      </c>
      <c r="O20" t="s">
        <v>45</v>
      </c>
      <c r="P20" t="s">
        <v>281</v>
      </c>
      <c r="Q20" t="s">
        <v>281</v>
      </c>
      <c r="R20" t="s">
        <v>281</v>
      </c>
      <c r="S20" t="s">
        <v>46</v>
      </c>
      <c r="T20" t="s">
        <v>2131</v>
      </c>
      <c r="U20" t="s">
        <v>790</v>
      </c>
      <c r="V20" s="128">
        <v>1.2E-2</v>
      </c>
      <c r="W20" s="128">
        <v>5.5840000000000001E-2</v>
      </c>
      <c r="X20" t="s">
        <v>231</v>
      </c>
      <c r="Z20" s="124">
        <v>2000</v>
      </c>
      <c r="AA20" s="126">
        <v>1</v>
      </c>
      <c r="AB20" s="130">
        <v>97.2</v>
      </c>
      <c r="AD20" s="124">
        <v>1.944</v>
      </c>
      <c r="AG20" t="s">
        <v>236</v>
      </c>
      <c r="AH20" s="128">
        <v>3.1999999999999999E-5</v>
      </c>
      <c r="AI20" s="128">
        <v>9.4709610220131794E-5</v>
      </c>
      <c r="AJ20" s="128">
        <v>2.25357778459518E-5</v>
      </c>
    </row>
    <row r="21" spans="1:36">
      <c r="A21">
        <v>13710</v>
      </c>
      <c r="B21">
        <v>13711</v>
      </c>
      <c r="C21" t="s">
        <v>60</v>
      </c>
      <c r="D21" t="s">
        <v>61</v>
      </c>
      <c r="E21" t="s">
        <v>35</v>
      </c>
      <c r="F21" t="s">
        <v>2132</v>
      </c>
      <c r="G21" t="s">
        <v>2133</v>
      </c>
      <c r="H21" t="s">
        <v>38</v>
      </c>
      <c r="I21" t="s">
        <v>223</v>
      </c>
      <c r="J21" t="s">
        <v>39</v>
      </c>
      <c r="K21" t="s">
        <v>39</v>
      </c>
      <c r="L21" t="s">
        <v>40</v>
      </c>
      <c r="M21" t="s">
        <v>41</v>
      </c>
      <c r="N21" t="s">
        <v>65</v>
      </c>
      <c r="O21" t="s">
        <v>45</v>
      </c>
      <c r="P21" t="s">
        <v>281</v>
      </c>
      <c r="Q21" t="s">
        <v>281</v>
      </c>
      <c r="R21" t="s">
        <v>281</v>
      </c>
      <c r="S21" t="s">
        <v>46</v>
      </c>
      <c r="T21" t="s">
        <v>2134</v>
      </c>
      <c r="U21" t="s">
        <v>2135</v>
      </c>
      <c r="V21" s="128">
        <v>6.0499999999999998E-2</v>
      </c>
      <c r="W21" s="128">
        <v>5.1429999999999997E-2</v>
      </c>
      <c r="X21" t="s">
        <v>231</v>
      </c>
      <c r="Z21" s="124">
        <v>9750</v>
      </c>
      <c r="AA21" s="126">
        <v>1</v>
      </c>
      <c r="AB21" s="130">
        <v>101.84</v>
      </c>
      <c r="AD21" s="124">
        <v>9.9290000000000003</v>
      </c>
      <c r="AG21" t="s">
        <v>236</v>
      </c>
      <c r="AH21" s="128">
        <v>5.8999999999999998E-5</v>
      </c>
      <c r="AI21" s="128">
        <v>4.8374979615214801E-4</v>
      </c>
      <c r="AJ21" s="128">
        <v>1.15106354189091E-4</v>
      </c>
    </row>
    <row r="22" spans="1:36">
      <c r="A22">
        <v>13710</v>
      </c>
      <c r="B22">
        <v>13711</v>
      </c>
      <c r="C22" t="s">
        <v>60</v>
      </c>
      <c r="D22" t="s">
        <v>61</v>
      </c>
      <c r="E22" t="s">
        <v>35</v>
      </c>
      <c r="F22" t="s">
        <v>2136</v>
      </c>
      <c r="G22" t="s">
        <v>2137</v>
      </c>
      <c r="H22" t="s">
        <v>38</v>
      </c>
      <c r="I22" t="s">
        <v>223</v>
      </c>
      <c r="J22" t="s">
        <v>39</v>
      </c>
      <c r="K22" t="s">
        <v>39</v>
      </c>
      <c r="L22" t="s">
        <v>40</v>
      </c>
      <c r="M22" t="s">
        <v>41</v>
      </c>
      <c r="N22" t="s">
        <v>65</v>
      </c>
      <c r="O22" t="s">
        <v>45</v>
      </c>
      <c r="P22" t="s">
        <v>281</v>
      </c>
      <c r="Q22" t="s">
        <v>281</v>
      </c>
      <c r="R22" t="s">
        <v>281</v>
      </c>
      <c r="S22" t="s">
        <v>46</v>
      </c>
      <c r="T22" t="s">
        <v>2138</v>
      </c>
      <c r="U22" t="s">
        <v>1923</v>
      </c>
      <c r="V22" s="128">
        <v>5.5E-2</v>
      </c>
      <c r="W22" s="128">
        <v>6.2269999999999999E-2</v>
      </c>
      <c r="X22" t="s">
        <v>231</v>
      </c>
      <c r="Z22" s="124">
        <v>45000</v>
      </c>
      <c r="AA22" s="126">
        <v>1</v>
      </c>
      <c r="AB22" s="130">
        <v>98.74</v>
      </c>
      <c r="AD22" s="124">
        <v>44.433</v>
      </c>
      <c r="AG22" t="s">
        <v>236</v>
      </c>
      <c r="AH22" s="128">
        <v>1.37E-4</v>
      </c>
      <c r="AI22" s="128">
        <v>2.16472845211477E-3</v>
      </c>
      <c r="AJ22" s="128">
        <v>5.1508858900677795E-4</v>
      </c>
    </row>
    <row r="23" spans="1:36">
      <c r="A23">
        <v>13710</v>
      </c>
      <c r="B23">
        <v>13711</v>
      </c>
      <c r="C23" t="s">
        <v>60</v>
      </c>
      <c r="D23" t="s">
        <v>61</v>
      </c>
      <c r="E23" t="s">
        <v>35</v>
      </c>
      <c r="F23" t="s">
        <v>2139</v>
      </c>
      <c r="G23" t="s">
        <v>2140</v>
      </c>
      <c r="H23" t="s">
        <v>38</v>
      </c>
      <c r="I23" t="s">
        <v>223</v>
      </c>
      <c r="J23" t="s">
        <v>39</v>
      </c>
      <c r="K23" t="s">
        <v>39</v>
      </c>
      <c r="L23" t="s">
        <v>40</v>
      </c>
      <c r="M23" t="s">
        <v>41</v>
      </c>
      <c r="N23" t="s">
        <v>65</v>
      </c>
      <c r="O23" t="s">
        <v>45</v>
      </c>
      <c r="P23" t="s">
        <v>281</v>
      </c>
      <c r="Q23" t="s">
        <v>281</v>
      </c>
      <c r="R23" t="s">
        <v>281</v>
      </c>
      <c r="S23" t="s">
        <v>46</v>
      </c>
      <c r="T23" t="s">
        <v>2141</v>
      </c>
      <c r="U23" t="s">
        <v>2142</v>
      </c>
      <c r="V23" s="128">
        <v>6.3399999999999998E-2</v>
      </c>
      <c r="W23" s="128">
        <v>6.1280000000000001E-2</v>
      </c>
      <c r="X23" t="s">
        <v>231</v>
      </c>
      <c r="Z23" s="124">
        <v>20000</v>
      </c>
      <c r="AA23" s="126">
        <v>1</v>
      </c>
      <c r="AB23" s="130">
        <v>102.83</v>
      </c>
      <c r="AD23" s="124">
        <v>20.565999999999999</v>
      </c>
      <c r="AG23" t="s">
        <v>236</v>
      </c>
      <c r="AH23" s="128">
        <v>5.8E-5</v>
      </c>
      <c r="AI23" s="128">
        <v>1.00195362334734E-3</v>
      </c>
      <c r="AJ23" s="128">
        <v>2.3841090904313001E-4</v>
      </c>
    </row>
    <row r="24" spans="1:36">
      <c r="A24">
        <v>13710</v>
      </c>
      <c r="B24">
        <v>13711</v>
      </c>
      <c r="C24" t="s">
        <v>60</v>
      </c>
      <c r="D24" t="s">
        <v>61</v>
      </c>
      <c r="E24" t="s">
        <v>35</v>
      </c>
      <c r="F24" t="s">
        <v>2143</v>
      </c>
      <c r="G24" t="s">
        <v>2140</v>
      </c>
      <c r="H24" t="s">
        <v>38</v>
      </c>
      <c r="I24" t="s">
        <v>223</v>
      </c>
      <c r="J24" t="s">
        <v>39</v>
      </c>
      <c r="K24" t="s">
        <v>39</v>
      </c>
      <c r="L24" t="s">
        <v>968</v>
      </c>
      <c r="M24" t="s">
        <v>41</v>
      </c>
      <c r="N24" t="s">
        <v>65</v>
      </c>
      <c r="O24" t="s">
        <v>45</v>
      </c>
      <c r="P24" t="s">
        <v>281</v>
      </c>
      <c r="Q24" t="s">
        <v>281</v>
      </c>
      <c r="R24" t="s">
        <v>281</v>
      </c>
      <c r="S24" t="s">
        <v>46</v>
      </c>
      <c r="T24" t="s">
        <v>2144</v>
      </c>
      <c r="U24" t="s">
        <v>2142</v>
      </c>
      <c r="V24" s="128">
        <v>6.3399999999999998E-2</v>
      </c>
      <c r="W24" s="128">
        <v>6.1179999999999998E-2</v>
      </c>
      <c r="X24" t="s">
        <v>231</v>
      </c>
      <c r="Z24" s="124">
        <v>40000</v>
      </c>
      <c r="AA24" s="126">
        <v>1</v>
      </c>
      <c r="AB24" s="130">
        <v>102.542</v>
      </c>
      <c r="AD24" s="124">
        <v>41.017000000000003</v>
      </c>
      <c r="AG24" t="s">
        <v>236</v>
      </c>
      <c r="AH24" s="128">
        <v>1.8599999999999999E-4</v>
      </c>
      <c r="AI24" s="128">
        <v>1.9982922985894401E-3</v>
      </c>
      <c r="AJ24" s="128">
        <v>4.7548576335198199E-4</v>
      </c>
    </row>
    <row r="25" spans="1:36">
      <c r="A25">
        <v>13710</v>
      </c>
      <c r="B25">
        <v>13711</v>
      </c>
      <c r="C25" t="s">
        <v>2145</v>
      </c>
      <c r="D25" t="s">
        <v>2146</v>
      </c>
      <c r="E25" t="s">
        <v>35</v>
      </c>
      <c r="F25" t="s">
        <v>2147</v>
      </c>
      <c r="G25" t="s">
        <v>2148</v>
      </c>
      <c r="H25" t="s">
        <v>38</v>
      </c>
      <c r="I25" t="s">
        <v>253</v>
      </c>
      <c r="J25" t="s">
        <v>39</v>
      </c>
      <c r="K25" t="s">
        <v>39</v>
      </c>
      <c r="L25" t="s">
        <v>40</v>
      </c>
      <c r="M25" t="s">
        <v>41</v>
      </c>
      <c r="N25" t="s">
        <v>58</v>
      </c>
      <c r="O25" t="s">
        <v>45</v>
      </c>
      <c r="P25" t="s">
        <v>256</v>
      </c>
      <c r="Q25" t="s">
        <v>190</v>
      </c>
      <c r="R25" t="s">
        <v>191</v>
      </c>
      <c r="S25" t="s">
        <v>46</v>
      </c>
      <c r="T25" t="s">
        <v>2149</v>
      </c>
      <c r="U25" t="s">
        <v>2068</v>
      </c>
      <c r="V25" s="128">
        <v>0.03</v>
      </c>
      <c r="W25" s="128">
        <v>2.7740000000000001E-2</v>
      </c>
      <c r="X25" t="s">
        <v>231</v>
      </c>
      <c r="Z25" s="124">
        <v>69646.460000000006</v>
      </c>
      <c r="AA25" s="126">
        <v>1</v>
      </c>
      <c r="AB25" s="130">
        <v>108.2</v>
      </c>
      <c r="AD25" s="124">
        <v>75.356999999999999</v>
      </c>
      <c r="AG25" t="s">
        <v>236</v>
      </c>
      <c r="AH25" s="128">
        <v>5.1999999999999997E-5</v>
      </c>
      <c r="AI25" s="128">
        <v>3.6713356915414499E-3</v>
      </c>
      <c r="AJ25" s="128">
        <v>8.7357983366407297E-4</v>
      </c>
    </row>
    <row r="26" spans="1:36">
      <c r="A26">
        <v>13710</v>
      </c>
      <c r="B26">
        <v>13711</v>
      </c>
      <c r="C26" t="s">
        <v>2145</v>
      </c>
      <c r="D26" t="s">
        <v>2146</v>
      </c>
      <c r="E26" t="s">
        <v>35</v>
      </c>
      <c r="F26" t="s">
        <v>2150</v>
      </c>
      <c r="G26" t="s">
        <v>2151</v>
      </c>
      <c r="H26" t="s">
        <v>38</v>
      </c>
      <c r="I26" t="s">
        <v>223</v>
      </c>
      <c r="J26" t="s">
        <v>39</v>
      </c>
      <c r="K26" t="s">
        <v>39</v>
      </c>
      <c r="L26" t="s">
        <v>40</v>
      </c>
      <c r="M26" t="s">
        <v>41</v>
      </c>
      <c r="N26" t="s">
        <v>58</v>
      </c>
      <c r="O26" t="s">
        <v>45</v>
      </c>
      <c r="P26" t="s">
        <v>256</v>
      </c>
      <c r="Q26" t="s">
        <v>190</v>
      </c>
      <c r="R26" t="s">
        <v>191</v>
      </c>
      <c r="S26" t="s">
        <v>46</v>
      </c>
      <c r="T26" t="s">
        <v>2152</v>
      </c>
      <c r="U26" t="s">
        <v>2153</v>
      </c>
      <c r="V26" s="128">
        <v>3.9E-2</v>
      </c>
      <c r="W26" s="128">
        <v>5.0349999999999999E-2</v>
      </c>
      <c r="X26" t="s">
        <v>231</v>
      </c>
      <c r="Z26" s="124">
        <v>140500.12</v>
      </c>
      <c r="AA26" s="126">
        <v>1</v>
      </c>
      <c r="AB26" s="130">
        <v>99.51</v>
      </c>
      <c r="AD26" s="124">
        <v>139.81200000000001</v>
      </c>
      <c r="AG26" t="s">
        <v>236</v>
      </c>
      <c r="AH26" s="128">
        <v>4.8799999999999999E-4</v>
      </c>
      <c r="AI26" s="128">
        <v>6.8114756760475504E-3</v>
      </c>
      <c r="AJ26" s="128">
        <v>1.62076374595704E-3</v>
      </c>
    </row>
    <row r="27" spans="1:36">
      <c r="A27">
        <v>13710</v>
      </c>
      <c r="B27">
        <v>13711</v>
      </c>
      <c r="C27" t="s">
        <v>2145</v>
      </c>
      <c r="D27" t="s">
        <v>2146</v>
      </c>
      <c r="E27" t="s">
        <v>35</v>
      </c>
      <c r="F27" t="s">
        <v>2154</v>
      </c>
      <c r="G27" t="s">
        <v>2155</v>
      </c>
      <c r="H27" t="s">
        <v>38</v>
      </c>
      <c r="I27" t="s">
        <v>223</v>
      </c>
      <c r="J27" t="s">
        <v>39</v>
      </c>
      <c r="K27" t="s">
        <v>39</v>
      </c>
      <c r="L27" t="s">
        <v>40</v>
      </c>
      <c r="M27" t="s">
        <v>41</v>
      </c>
      <c r="N27" t="s">
        <v>58</v>
      </c>
      <c r="O27" t="s">
        <v>45</v>
      </c>
      <c r="P27" t="s">
        <v>256</v>
      </c>
      <c r="Q27" t="s">
        <v>190</v>
      </c>
      <c r="R27" t="s">
        <v>191</v>
      </c>
      <c r="S27" t="s">
        <v>46</v>
      </c>
      <c r="T27" t="s">
        <v>2156</v>
      </c>
      <c r="U27" t="s">
        <v>2068</v>
      </c>
      <c r="V27" s="128">
        <v>5.5E-2</v>
      </c>
      <c r="W27" s="128">
        <v>4.9059999999999999E-2</v>
      </c>
      <c r="X27" t="s">
        <v>231</v>
      </c>
      <c r="Z27" s="124">
        <v>0.97</v>
      </c>
      <c r="AA27" s="126">
        <v>1</v>
      </c>
      <c r="AB27" s="130">
        <v>103.1</v>
      </c>
      <c r="AD27" s="124">
        <v>1E-3</v>
      </c>
      <c r="AG27" t="s">
        <v>236</v>
      </c>
      <c r="AH27" s="128">
        <v>0</v>
      </c>
      <c r="AI27" s="128">
        <v>4.8722345623892598E-8</v>
      </c>
      <c r="AJ27" s="128">
        <v>1.15932897893009E-8</v>
      </c>
    </row>
    <row r="28" spans="1:36">
      <c r="A28">
        <v>13710</v>
      </c>
      <c r="B28">
        <v>13711</v>
      </c>
      <c r="C28" t="s">
        <v>2157</v>
      </c>
      <c r="D28" t="s">
        <v>2158</v>
      </c>
      <c r="E28" t="s">
        <v>35</v>
      </c>
      <c r="F28" t="s">
        <v>2159</v>
      </c>
      <c r="G28" t="s">
        <v>2160</v>
      </c>
      <c r="H28" t="s">
        <v>38</v>
      </c>
      <c r="I28" t="s">
        <v>223</v>
      </c>
      <c r="J28" t="s">
        <v>39</v>
      </c>
      <c r="K28" t="s">
        <v>39</v>
      </c>
      <c r="L28" t="s">
        <v>40</v>
      </c>
      <c r="M28" t="s">
        <v>41</v>
      </c>
      <c r="N28" t="s">
        <v>43</v>
      </c>
      <c r="O28" t="s">
        <v>45</v>
      </c>
      <c r="P28" t="s">
        <v>256</v>
      </c>
      <c r="Q28" t="s">
        <v>190</v>
      </c>
      <c r="R28" t="s">
        <v>191</v>
      </c>
      <c r="S28" t="s">
        <v>46</v>
      </c>
      <c r="T28" t="s">
        <v>2161</v>
      </c>
      <c r="U28" t="s">
        <v>1991</v>
      </c>
      <c r="V28" s="128">
        <v>3.85E-2</v>
      </c>
      <c r="W28" s="128">
        <v>4.9360000000000001E-2</v>
      </c>
      <c r="X28" t="s">
        <v>231</v>
      </c>
      <c r="Z28" s="124">
        <v>76000.33</v>
      </c>
      <c r="AA28" s="126">
        <v>1</v>
      </c>
      <c r="AB28" s="130">
        <v>99.41</v>
      </c>
      <c r="AD28" s="124">
        <v>75.552000000000007</v>
      </c>
      <c r="AG28" t="s">
        <v>236</v>
      </c>
      <c r="AH28" s="128">
        <v>4.8799999999999999E-4</v>
      </c>
      <c r="AI28" s="128">
        <v>3.6808094944851201E-3</v>
      </c>
      <c r="AJ28" s="128">
        <v>8.7583408767270604E-4</v>
      </c>
    </row>
    <row r="29" spans="1:36">
      <c r="A29">
        <v>13710</v>
      </c>
      <c r="B29">
        <v>13711</v>
      </c>
      <c r="C29" t="s">
        <v>2157</v>
      </c>
      <c r="D29" t="s">
        <v>2158</v>
      </c>
      <c r="E29" t="s">
        <v>35</v>
      </c>
      <c r="F29" t="s">
        <v>2162</v>
      </c>
      <c r="G29" t="s">
        <v>2163</v>
      </c>
      <c r="H29" t="s">
        <v>38</v>
      </c>
      <c r="I29" t="s">
        <v>223</v>
      </c>
      <c r="J29" t="s">
        <v>39</v>
      </c>
      <c r="K29" t="s">
        <v>39</v>
      </c>
      <c r="L29" t="s">
        <v>40</v>
      </c>
      <c r="M29" t="s">
        <v>41</v>
      </c>
      <c r="N29" t="s">
        <v>43</v>
      </c>
      <c r="O29" t="s">
        <v>45</v>
      </c>
      <c r="P29" t="s">
        <v>256</v>
      </c>
      <c r="Q29" t="s">
        <v>190</v>
      </c>
      <c r="R29" t="s">
        <v>191</v>
      </c>
      <c r="S29" t="s">
        <v>46</v>
      </c>
      <c r="T29" t="s">
        <v>2164</v>
      </c>
      <c r="U29" t="s">
        <v>1991</v>
      </c>
      <c r="V29" s="128">
        <v>6.7400000000000002E-2</v>
      </c>
      <c r="W29" s="128">
        <v>4.8860000000000001E-2</v>
      </c>
      <c r="X29" t="s">
        <v>231</v>
      </c>
      <c r="Z29" s="124">
        <v>9000</v>
      </c>
      <c r="AA29" s="126">
        <v>1</v>
      </c>
      <c r="AB29" s="130">
        <v>101.85</v>
      </c>
      <c r="AD29" s="124">
        <v>9.1660000000000004</v>
      </c>
      <c r="AG29" t="s">
        <v>236</v>
      </c>
      <c r="AH29" s="128">
        <v>4.5000000000000003E-5</v>
      </c>
      <c r="AI29" s="128">
        <v>4.4658212041298303E-4</v>
      </c>
      <c r="AJ29" s="128">
        <v>1.06262452481953E-4</v>
      </c>
    </row>
    <row r="30" spans="1:36">
      <c r="A30">
        <v>13710</v>
      </c>
      <c r="B30">
        <v>13711</v>
      </c>
      <c r="C30" t="s">
        <v>2165</v>
      </c>
      <c r="D30" t="s">
        <v>2166</v>
      </c>
      <c r="E30" t="s">
        <v>35</v>
      </c>
      <c r="F30" t="s">
        <v>2167</v>
      </c>
      <c r="G30" t="s">
        <v>2168</v>
      </c>
      <c r="H30" t="s">
        <v>38</v>
      </c>
      <c r="I30" t="s">
        <v>223</v>
      </c>
      <c r="J30" t="s">
        <v>39</v>
      </c>
      <c r="K30" t="s">
        <v>39</v>
      </c>
      <c r="L30" t="s">
        <v>40</v>
      </c>
      <c r="M30" t="s">
        <v>41</v>
      </c>
      <c r="N30" t="s">
        <v>99</v>
      </c>
      <c r="O30" t="s">
        <v>45</v>
      </c>
      <c r="P30" t="s">
        <v>281</v>
      </c>
      <c r="Q30" t="s">
        <v>281</v>
      </c>
      <c r="R30" t="s">
        <v>281</v>
      </c>
      <c r="S30" t="s">
        <v>46</v>
      </c>
      <c r="T30" t="s">
        <v>2169</v>
      </c>
      <c r="U30" t="s">
        <v>266</v>
      </c>
      <c r="V30" s="128">
        <v>6.0699999999999997E-2</v>
      </c>
      <c r="W30" s="128">
        <v>6.1850000000000002E-2</v>
      </c>
      <c r="X30" t="s">
        <v>231</v>
      </c>
      <c r="Z30" s="124">
        <v>59000</v>
      </c>
      <c r="AA30" s="126">
        <v>1</v>
      </c>
      <c r="AB30" s="130">
        <v>101.5</v>
      </c>
      <c r="AD30" s="124">
        <v>59.884999999999998</v>
      </c>
      <c r="AG30" t="s">
        <v>236</v>
      </c>
      <c r="AH30" s="128">
        <v>6.5600000000000001E-4</v>
      </c>
      <c r="AI30" s="128">
        <v>2.9175334403459801E-3</v>
      </c>
      <c r="AJ30" s="128">
        <v>6.9421556394280996E-4</v>
      </c>
    </row>
    <row r="31" spans="1:36">
      <c r="A31">
        <v>13710</v>
      </c>
      <c r="B31">
        <v>13711</v>
      </c>
      <c r="C31" t="s">
        <v>2170</v>
      </c>
      <c r="D31" t="s">
        <v>2171</v>
      </c>
      <c r="E31" t="s">
        <v>35</v>
      </c>
      <c r="F31" t="s">
        <v>2172</v>
      </c>
      <c r="G31" t="s">
        <v>2173</v>
      </c>
      <c r="H31" t="s">
        <v>38</v>
      </c>
      <c r="I31" t="s">
        <v>223</v>
      </c>
      <c r="J31" t="s">
        <v>39</v>
      </c>
      <c r="K31" t="s">
        <v>39</v>
      </c>
      <c r="L31" t="s">
        <v>40</v>
      </c>
      <c r="M31" t="s">
        <v>41</v>
      </c>
      <c r="N31" t="s">
        <v>99</v>
      </c>
      <c r="O31" t="s">
        <v>45</v>
      </c>
      <c r="P31" t="s">
        <v>281</v>
      </c>
      <c r="Q31" t="s">
        <v>281</v>
      </c>
      <c r="R31" t="s">
        <v>281</v>
      </c>
      <c r="S31" t="s">
        <v>46</v>
      </c>
      <c r="T31" t="s">
        <v>1947</v>
      </c>
      <c r="U31" t="s">
        <v>363</v>
      </c>
      <c r="V31" s="128">
        <v>8.2000000000000003E-2</v>
      </c>
      <c r="W31" s="128">
        <v>6.2050000000000001E-2</v>
      </c>
      <c r="X31" t="s">
        <v>231</v>
      </c>
      <c r="Z31" s="124">
        <v>53000</v>
      </c>
      <c r="AA31" s="126">
        <v>1</v>
      </c>
      <c r="AB31" s="130">
        <v>102.6</v>
      </c>
      <c r="AD31" s="124">
        <v>54.378</v>
      </c>
      <c r="AG31" t="s">
        <v>236</v>
      </c>
      <c r="AH31" s="128">
        <v>1.029E-3</v>
      </c>
      <c r="AI31" s="128">
        <v>2.6492382636575801E-3</v>
      </c>
      <c r="AJ31" s="128">
        <v>6.3037578585759598E-4</v>
      </c>
    </row>
    <row r="32" spans="1:36">
      <c r="A32">
        <v>13710</v>
      </c>
      <c r="B32">
        <v>13711</v>
      </c>
      <c r="C32" t="s">
        <v>2174</v>
      </c>
      <c r="D32" t="s">
        <v>2175</v>
      </c>
      <c r="E32" t="s">
        <v>276</v>
      </c>
      <c r="F32" t="s">
        <v>2176</v>
      </c>
      <c r="G32" t="s">
        <v>2177</v>
      </c>
      <c r="H32" t="s">
        <v>38</v>
      </c>
      <c r="I32" t="s">
        <v>223</v>
      </c>
      <c r="J32" t="s">
        <v>39</v>
      </c>
      <c r="K32" t="s">
        <v>129</v>
      </c>
      <c r="L32" t="s">
        <v>40</v>
      </c>
      <c r="M32" t="s">
        <v>41</v>
      </c>
      <c r="N32" t="s">
        <v>99</v>
      </c>
      <c r="O32" t="s">
        <v>45</v>
      </c>
      <c r="P32" t="s">
        <v>281</v>
      </c>
      <c r="Q32" t="s">
        <v>281</v>
      </c>
      <c r="R32" t="s">
        <v>281</v>
      </c>
      <c r="S32" t="s">
        <v>46</v>
      </c>
      <c r="T32" t="s">
        <v>2178</v>
      </c>
      <c r="U32" t="s">
        <v>2179</v>
      </c>
      <c r="V32" s="128">
        <v>7.7499999999999999E-2</v>
      </c>
      <c r="W32" s="128">
        <v>7.9560000000000006E-2</v>
      </c>
      <c r="X32" t="s">
        <v>231</v>
      </c>
      <c r="Z32" s="124">
        <v>55000</v>
      </c>
      <c r="AA32" s="126">
        <v>1</v>
      </c>
      <c r="AB32" s="130">
        <v>100.48</v>
      </c>
      <c r="AD32" s="124">
        <v>55.264000000000003</v>
      </c>
      <c r="AG32" t="s">
        <v>236</v>
      </c>
      <c r="AH32" s="128">
        <v>2.22E-4</v>
      </c>
      <c r="AI32" s="128">
        <v>2.6924032403319799E-3</v>
      </c>
      <c r="AJ32" s="128">
        <v>6.40646721645411E-4</v>
      </c>
    </row>
    <row r="33" spans="1:36">
      <c r="A33">
        <v>13710</v>
      </c>
      <c r="B33">
        <v>13711</v>
      </c>
      <c r="C33" t="s">
        <v>2180</v>
      </c>
      <c r="D33" t="s">
        <v>2181</v>
      </c>
      <c r="E33" t="s">
        <v>35</v>
      </c>
      <c r="F33" t="s">
        <v>2182</v>
      </c>
      <c r="G33" t="s">
        <v>2183</v>
      </c>
      <c r="H33" t="s">
        <v>38</v>
      </c>
      <c r="I33" t="s">
        <v>223</v>
      </c>
      <c r="J33" t="s">
        <v>39</v>
      </c>
      <c r="K33" t="s">
        <v>39</v>
      </c>
      <c r="L33" t="s">
        <v>40</v>
      </c>
      <c r="M33" t="s">
        <v>41</v>
      </c>
      <c r="N33" t="s">
        <v>58</v>
      </c>
      <c r="O33" t="s">
        <v>45</v>
      </c>
      <c r="P33" t="s">
        <v>264</v>
      </c>
      <c r="Q33" t="s">
        <v>190</v>
      </c>
      <c r="R33" t="s">
        <v>191</v>
      </c>
      <c r="S33" t="s">
        <v>46</v>
      </c>
      <c r="T33" t="s">
        <v>1947</v>
      </c>
      <c r="U33" t="s">
        <v>363</v>
      </c>
      <c r="V33" s="128">
        <v>0.04</v>
      </c>
      <c r="W33" s="128">
        <v>5.1610000000000003E-2</v>
      </c>
      <c r="X33" t="s">
        <v>231</v>
      </c>
      <c r="Z33" s="124">
        <v>45000.45</v>
      </c>
      <c r="AA33" s="126">
        <v>1</v>
      </c>
      <c r="AB33" s="130">
        <v>100.77</v>
      </c>
      <c r="AD33" s="124">
        <v>45.347000000000001</v>
      </c>
      <c r="AG33" t="s">
        <v>236</v>
      </c>
      <c r="AH33" s="128">
        <v>6.8300000000000001E-4</v>
      </c>
      <c r="AI33" s="128">
        <v>2.2092552918418699E-3</v>
      </c>
      <c r="AJ33" s="128">
        <v>5.2568357473145697E-4</v>
      </c>
    </row>
    <row r="34" spans="1:36">
      <c r="A34">
        <v>13710</v>
      </c>
      <c r="B34">
        <v>13711</v>
      </c>
      <c r="C34" t="s">
        <v>2184</v>
      </c>
      <c r="D34" t="s">
        <v>2185</v>
      </c>
      <c r="E34" t="s">
        <v>276</v>
      </c>
      <c r="F34" t="s">
        <v>2186</v>
      </c>
      <c r="G34" t="s">
        <v>2187</v>
      </c>
      <c r="H34" t="s">
        <v>38</v>
      </c>
      <c r="I34" t="s">
        <v>223</v>
      </c>
      <c r="J34" t="s">
        <v>39</v>
      </c>
      <c r="K34" t="s">
        <v>536</v>
      </c>
      <c r="L34" t="s">
        <v>40</v>
      </c>
      <c r="M34" t="s">
        <v>41</v>
      </c>
      <c r="N34" t="s">
        <v>224</v>
      </c>
      <c r="O34" t="s">
        <v>45</v>
      </c>
      <c r="P34" t="s">
        <v>2188</v>
      </c>
      <c r="Q34" t="s">
        <v>245</v>
      </c>
      <c r="R34" t="s">
        <v>191</v>
      </c>
      <c r="S34" t="s">
        <v>46</v>
      </c>
      <c r="T34" t="s">
        <v>2189</v>
      </c>
      <c r="U34" t="s">
        <v>613</v>
      </c>
      <c r="V34" s="128">
        <v>7.9500000000000001E-2</v>
      </c>
      <c r="W34" s="128">
        <v>6.1740000000000003E-2</v>
      </c>
      <c r="X34" t="s">
        <v>231</v>
      </c>
      <c r="Z34" s="124">
        <v>170000.09</v>
      </c>
      <c r="AA34" s="126">
        <v>1</v>
      </c>
      <c r="AB34" s="130">
        <v>105.01</v>
      </c>
      <c r="AD34" s="124">
        <v>178.517</v>
      </c>
      <c r="AG34" t="s">
        <v>236</v>
      </c>
      <c r="AH34" s="128">
        <v>9.8499999999999998E-4</v>
      </c>
      <c r="AI34" s="128">
        <v>8.6971627770461996E-3</v>
      </c>
      <c r="AJ34" s="128">
        <v>2.06945554709856E-3</v>
      </c>
    </row>
    <row r="35" spans="1:36">
      <c r="A35">
        <v>13710</v>
      </c>
      <c r="B35">
        <v>13711</v>
      </c>
      <c r="C35" t="s">
        <v>2184</v>
      </c>
      <c r="D35" t="s">
        <v>2185</v>
      </c>
      <c r="E35" t="s">
        <v>276</v>
      </c>
      <c r="F35" t="s">
        <v>2190</v>
      </c>
      <c r="G35" t="s">
        <v>2191</v>
      </c>
      <c r="H35" t="s">
        <v>38</v>
      </c>
      <c r="I35" t="s">
        <v>223</v>
      </c>
      <c r="J35" t="s">
        <v>39</v>
      </c>
      <c r="K35" t="s">
        <v>536</v>
      </c>
      <c r="L35" t="s">
        <v>40</v>
      </c>
      <c r="M35" t="s">
        <v>41</v>
      </c>
      <c r="N35" t="s">
        <v>224</v>
      </c>
      <c r="O35" t="s">
        <v>45</v>
      </c>
      <c r="P35" t="s">
        <v>2188</v>
      </c>
      <c r="Q35" t="s">
        <v>245</v>
      </c>
      <c r="R35" t="s">
        <v>191</v>
      </c>
      <c r="S35" t="s">
        <v>46</v>
      </c>
      <c r="T35" t="s">
        <v>2192</v>
      </c>
      <c r="U35" t="s">
        <v>2193</v>
      </c>
      <c r="V35" s="128">
        <v>0.06</v>
      </c>
      <c r="W35" s="128">
        <v>6.7979999999999999E-2</v>
      </c>
      <c r="X35" t="s">
        <v>231</v>
      </c>
      <c r="Z35" s="124">
        <v>44000</v>
      </c>
      <c r="AA35" s="126">
        <v>1</v>
      </c>
      <c r="AB35" s="130">
        <v>99.34</v>
      </c>
      <c r="AD35" s="124">
        <v>43.71</v>
      </c>
      <c r="AG35" t="s">
        <v>236</v>
      </c>
      <c r="AH35" s="128">
        <v>1.6100000000000001E-4</v>
      </c>
      <c r="AI35" s="128">
        <v>2.1294851743198901E-3</v>
      </c>
      <c r="AJ35" s="128">
        <v>5.0670259019311404E-4</v>
      </c>
    </row>
    <row r="36" spans="1:36">
      <c r="A36">
        <v>13710</v>
      </c>
      <c r="B36">
        <v>13711</v>
      </c>
      <c r="C36" t="s">
        <v>2194</v>
      </c>
      <c r="D36" t="s">
        <v>2195</v>
      </c>
      <c r="E36" t="s">
        <v>276</v>
      </c>
      <c r="F36" t="s">
        <v>2196</v>
      </c>
      <c r="G36" t="s">
        <v>2197</v>
      </c>
      <c r="H36" t="s">
        <v>38</v>
      </c>
      <c r="I36" t="s">
        <v>223</v>
      </c>
      <c r="J36" t="s">
        <v>39</v>
      </c>
      <c r="K36" t="s">
        <v>39</v>
      </c>
      <c r="L36" t="s">
        <v>40</v>
      </c>
      <c r="M36" t="s">
        <v>41</v>
      </c>
      <c r="N36" t="s">
        <v>224</v>
      </c>
      <c r="O36" t="s">
        <v>45</v>
      </c>
      <c r="P36" t="s">
        <v>256</v>
      </c>
      <c r="Q36" t="s">
        <v>190</v>
      </c>
      <c r="R36" t="s">
        <v>191</v>
      </c>
      <c r="S36" t="s">
        <v>46</v>
      </c>
      <c r="T36" t="s">
        <v>2198</v>
      </c>
      <c r="U36" t="s">
        <v>2199</v>
      </c>
      <c r="V36" s="128">
        <v>5.6300000000000003E-2</v>
      </c>
      <c r="W36" s="128">
        <v>5.8189999999999999E-2</v>
      </c>
      <c r="X36" t="s">
        <v>231</v>
      </c>
      <c r="Z36" s="124">
        <v>51000</v>
      </c>
      <c r="AA36" s="126">
        <v>1</v>
      </c>
      <c r="AB36" s="130">
        <v>101.59</v>
      </c>
      <c r="AD36" s="124">
        <v>51.811</v>
      </c>
      <c r="AG36" t="s">
        <v>236</v>
      </c>
      <c r="AH36" s="128">
        <v>7.7999999999999999E-5</v>
      </c>
      <c r="AI36" s="128">
        <v>2.5241718848529999E-3</v>
      </c>
      <c r="AJ36" s="128">
        <v>6.0061673477305696E-4</v>
      </c>
    </row>
    <row r="37" spans="1:36">
      <c r="A37">
        <v>13710</v>
      </c>
      <c r="B37">
        <v>13711</v>
      </c>
      <c r="C37" t="s">
        <v>2200</v>
      </c>
      <c r="D37" t="s">
        <v>2201</v>
      </c>
      <c r="E37" t="s">
        <v>276</v>
      </c>
      <c r="F37" t="s">
        <v>2202</v>
      </c>
      <c r="G37" t="s">
        <v>2203</v>
      </c>
      <c r="H37" t="s">
        <v>38</v>
      </c>
      <c r="I37" t="s">
        <v>223</v>
      </c>
      <c r="J37" t="s">
        <v>39</v>
      </c>
      <c r="K37" t="s">
        <v>39</v>
      </c>
      <c r="L37" t="s">
        <v>40</v>
      </c>
      <c r="M37" t="s">
        <v>41</v>
      </c>
      <c r="N37" t="s">
        <v>224</v>
      </c>
      <c r="O37" t="s">
        <v>45</v>
      </c>
      <c r="P37" t="s">
        <v>2188</v>
      </c>
      <c r="Q37" t="s">
        <v>245</v>
      </c>
      <c r="R37" t="s">
        <v>191</v>
      </c>
      <c r="S37" t="s">
        <v>46</v>
      </c>
      <c r="T37" t="s">
        <v>2204</v>
      </c>
      <c r="U37" t="s">
        <v>2058</v>
      </c>
      <c r="V37" s="128">
        <v>6.6000000000000003E-2</v>
      </c>
      <c r="W37" s="128">
        <v>6.5670000000000006E-2</v>
      </c>
      <c r="X37" t="s">
        <v>231</v>
      </c>
      <c r="Z37" s="124">
        <v>65000</v>
      </c>
      <c r="AA37" s="126">
        <v>1</v>
      </c>
      <c r="AB37" s="130">
        <v>102.06</v>
      </c>
      <c r="AD37" s="124">
        <v>66.338999999999999</v>
      </c>
      <c r="AG37" t="s">
        <v>236</v>
      </c>
      <c r="AH37" s="128">
        <v>1.2400000000000001E-4</v>
      </c>
      <c r="AI37" s="128">
        <v>3.2319654487620001E-3</v>
      </c>
      <c r="AJ37" s="128">
        <v>7.6903341899310401E-4</v>
      </c>
    </row>
    <row r="38" spans="1:36">
      <c r="A38">
        <v>13710</v>
      </c>
      <c r="B38">
        <v>13711</v>
      </c>
      <c r="C38" t="s">
        <v>2200</v>
      </c>
      <c r="D38" t="s">
        <v>2201</v>
      </c>
      <c r="E38" t="s">
        <v>276</v>
      </c>
      <c r="F38" t="s">
        <v>2205</v>
      </c>
      <c r="G38" t="s">
        <v>2206</v>
      </c>
      <c r="H38" t="s">
        <v>38</v>
      </c>
      <c r="I38" t="s">
        <v>223</v>
      </c>
      <c r="J38" t="s">
        <v>39</v>
      </c>
      <c r="K38" t="s">
        <v>39</v>
      </c>
      <c r="L38" t="s">
        <v>40</v>
      </c>
      <c r="M38" t="s">
        <v>41</v>
      </c>
      <c r="N38" t="s">
        <v>224</v>
      </c>
      <c r="O38" t="s">
        <v>45</v>
      </c>
      <c r="P38" t="s">
        <v>2188</v>
      </c>
      <c r="Q38" t="s">
        <v>245</v>
      </c>
      <c r="R38" t="s">
        <v>191</v>
      </c>
      <c r="S38" t="s">
        <v>46</v>
      </c>
      <c r="T38" t="s">
        <v>2207</v>
      </c>
      <c r="U38" t="s">
        <v>2128</v>
      </c>
      <c r="V38" s="128">
        <v>6.3E-2</v>
      </c>
      <c r="W38" s="128">
        <v>6.447E-2</v>
      </c>
      <c r="X38" t="s">
        <v>231</v>
      </c>
      <c r="Z38" s="124">
        <v>71000</v>
      </c>
      <c r="AA38" s="126">
        <v>1</v>
      </c>
      <c r="AB38" s="130">
        <v>101.06</v>
      </c>
      <c r="AD38" s="124">
        <v>71.753</v>
      </c>
      <c r="AG38" t="s">
        <v>236</v>
      </c>
      <c r="AH38" s="128">
        <v>1.5799999999999999E-4</v>
      </c>
      <c r="AI38" s="128">
        <v>3.4957102768935302E-3</v>
      </c>
      <c r="AJ38" s="128">
        <v>8.3179045960362101E-4</v>
      </c>
    </row>
    <row r="39" spans="1:36">
      <c r="A39">
        <v>13710</v>
      </c>
      <c r="B39">
        <v>13711</v>
      </c>
      <c r="C39" t="s">
        <v>2208</v>
      </c>
      <c r="D39" t="s">
        <v>2209</v>
      </c>
      <c r="E39" t="s">
        <v>35</v>
      </c>
      <c r="F39" t="s">
        <v>2210</v>
      </c>
      <c r="G39" t="s">
        <v>2211</v>
      </c>
      <c r="H39" t="s">
        <v>38</v>
      </c>
      <c r="I39" t="s">
        <v>1534</v>
      </c>
      <c r="J39" t="s">
        <v>39</v>
      </c>
      <c r="K39" t="s">
        <v>39</v>
      </c>
      <c r="L39" t="s">
        <v>40</v>
      </c>
      <c r="M39" t="s">
        <v>41</v>
      </c>
      <c r="N39" t="s">
        <v>65</v>
      </c>
      <c r="O39" t="s">
        <v>45</v>
      </c>
      <c r="P39" t="s">
        <v>386</v>
      </c>
      <c r="Q39" t="s">
        <v>190</v>
      </c>
      <c r="R39" t="s">
        <v>191</v>
      </c>
      <c r="S39" t="s">
        <v>46</v>
      </c>
      <c r="T39" t="s">
        <v>2212</v>
      </c>
      <c r="U39" t="s">
        <v>2213</v>
      </c>
      <c r="V39" s="128">
        <v>0.04</v>
      </c>
      <c r="W39" s="128">
        <v>1E-4</v>
      </c>
      <c r="X39" t="s">
        <v>231</v>
      </c>
      <c r="Z39" s="124">
        <v>3000</v>
      </c>
      <c r="AA39" s="126">
        <v>1</v>
      </c>
      <c r="AB39" s="130">
        <v>270</v>
      </c>
      <c r="AD39" s="124">
        <v>8.1</v>
      </c>
      <c r="AG39" t="s">
        <v>236</v>
      </c>
      <c r="AH39" s="128">
        <v>7.9999999999999996E-6</v>
      </c>
      <c r="AI39" s="128">
        <v>3.9462337591721601E-4</v>
      </c>
      <c r="AJ39" s="128">
        <v>9.3899074358132394E-5</v>
      </c>
    </row>
    <row r="40" spans="1:36">
      <c r="A40">
        <v>13710</v>
      </c>
      <c r="B40">
        <v>13711</v>
      </c>
      <c r="C40" t="s">
        <v>2208</v>
      </c>
      <c r="D40" t="s">
        <v>2209</v>
      </c>
      <c r="E40" t="s">
        <v>35</v>
      </c>
      <c r="F40" t="s">
        <v>2214</v>
      </c>
      <c r="G40" t="s">
        <v>2215</v>
      </c>
      <c r="H40" t="s">
        <v>38</v>
      </c>
      <c r="I40" t="s">
        <v>223</v>
      </c>
      <c r="J40" t="s">
        <v>39</v>
      </c>
      <c r="K40" t="s">
        <v>129</v>
      </c>
      <c r="L40" t="s">
        <v>40</v>
      </c>
      <c r="M40" t="s">
        <v>41</v>
      </c>
      <c r="N40" t="s">
        <v>65</v>
      </c>
      <c r="O40" t="s">
        <v>45</v>
      </c>
      <c r="P40" t="s">
        <v>386</v>
      </c>
      <c r="Q40" t="s">
        <v>190</v>
      </c>
      <c r="R40" t="s">
        <v>191</v>
      </c>
      <c r="S40" t="s">
        <v>46</v>
      </c>
      <c r="T40" t="s">
        <v>2216</v>
      </c>
      <c r="U40" t="s">
        <v>2217</v>
      </c>
      <c r="V40" s="128">
        <v>3.4500000000000003E-2</v>
      </c>
      <c r="W40" s="128">
        <v>5.0569999999999997E-2</v>
      </c>
      <c r="X40" t="s">
        <v>231</v>
      </c>
      <c r="Z40" s="124">
        <v>526466.9</v>
      </c>
      <c r="AA40" s="126">
        <v>1</v>
      </c>
      <c r="AB40" s="130">
        <v>99.67</v>
      </c>
      <c r="AD40" s="124">
        <v>524.73</v>
      </c>
      <c r="AG40" t="s">
        <v>236</v>
      </c>
      <c r="AH40" s="128">
        <v>9.4499999999999998E-4</v>
      </c>
      <c r="AI40" s="128">
        <v>2.5564265445295699E-2</v>
      </c>
      <c r="AJ40" s="128">
        <v>6.0829160370429397E-3</v>
      </c>
    </row>
    <row r="41" spans="1:36">
      <c r="A41">
        <v>13710</v>
      </c>
      <c r="B41">
        <v>13711</v>
      </c>
      <c r="C41" t="s">
        <v>2208</v>
      </c>
      <c r="D41" t="s">
        <v>2209</v>
      </c>
      <c r="E41" t="s">
        <v>35</v>
      </c>
      <c r="F41" t="s">
        <v>2218</v>
      </c>
      <c r="G41" t="s">
        <v>2219</v>
      </c>
      <c r="H41" t="s">
        <v>38</v>
      </c>
      <c r="I41" t="s">
        <v>1534</v>
      </c>
      <c r="J41" t="s">
        <v>39</v>
      </c>
      <c r="K41" t="s">
        <v>129</v>
      </c>
      <c r="L41" t="s">
        <v>40</v>
      </c>
      <c r="M41" t="s">
        <v>41</v>
      </c>
      <c r="N41" t="s">
        <v>65</v>
      </c>
      <c r="O41" t="s">
        <v>45</v>
      </c>
      <c r="P41" t="s">
        <v>386</v>
      </c>
      <c r="Q41" t="s">
        <v>190</v>
      </c>
      <c r="R41" t="s">
        <v>191</v>
      </c>
      <c r="S41" t="s">
        <v>46</v>
      </c>
      <c r="T41" t="s">
        <v>2220</v>
      </c>
      <c r="U41" t="s">
        <v>2053</v>
      </c>
      <c r="V41" s="128">
        <v>7.4999999999999997E-3</v>
      </c>
      <c r="W41" s="128">
        <v>1E-4</v>
      </c>
      <c r="X41" t="s">
        <v>231</v>
      </c>
      <c r="Z41" s="124">
        <v>30000</v>
      </c>
      <c r="AA41" s="126">
        <v>1</v>
      </c>
      <c r="AB41" s="130">
        <v>106.3</v>
      </c>
      <c r="AD41" s="124">
        <v>31.89</v>
      </c>
      <c r="AG41" t="s">
        <v>236</v>
      </c>
      <c r="AH41" s="128">
        <v>5.5999999999999999E-5</v>
      </c>
      <c r="AI41" s="128">
        <v>1.55364684666667E-3</v>
      </c>
      <c r="AJ41" s="128">
        <v>3.6968413349146198E-4</v>
      </c>
    </row>
    <row r="42" spans="1:36">
      <c r="A42">
        <v>13710</v>
      </c>
      <c r="B42">
        <v>13711</v>
      </c>
      <c r="C42" t="s">
        <v>2221</v>
      </c>
      <c r="D42" t="s">
        <v>2222</v>
      </c>
      <c r="E42" t="s">
        <v>276</v>
      </c>
      <c r="F42" t="s">
        <v>2223</v>
      </c>
      <c r="G42" t="s">
        <v>2224</v>
      </c>
      <c r="H42" t="s">
        <v>38</v>
      </c>
      <c r="I42" t="s">
        <v>223</v>
      </c>
      <c r="J42" t="s">
        <v>39</v>
      </c>
      <c r="K42" t="s">
        <v>129</v>
      </c>
      <c r="L42" t="s">
        <v>40</v>
      </c>
      <c r="M42" t="s">
        <v>41</v>
      </c>
      <c r="N42" t="s">
        <v>224</v>
      </c>
      <c r="O42" t="s">
        <v>45</v>
      </c>
      <c r="P42" t="s">
        <v>386</v>
      </c>
      <c r="Q42" t="s">
        <v>190</v>
      </c>
      <c r="R42" t="s">
        <v>191</v>
      </c>
      <c r="S42" t="s">
        <v>46</v>
      </c>
      <c r="T42" t="s">
        <v>2225</v>
      </c>
      <c r="U42" t="s">
        <v>2226</v>
      </c>
      <c r="V42" s="128">
        <v>7.2499999999999995E-2</v>
      </c>
      <c r="W42" s="128">
        <v>6.6100000000000006E-2</v>
      </c>
      <c r="X42" t="s">
        <v>231</v>
      </c>
      <c r="Z42" s="124">
        <v>168579</v>
      </c>
      <c r="AA42" s="126">
        <v>1</v>
      </c>
      <c r="AB42" s="130">
        <v>101.77</v>
      </c>
      <c r="AD42" s="124">
        <v>171.56299999999999</v>
      </c>
      <c r="AG42" t="s">
        <v>236</v>
      </c>
      <c r="AH42" s="128">
        <v>1.1670000000000001E-3</v>
      </c>
      <c r="AI42" s="128">
        <v>8.3583593059406401E-3</v>
      </c>
      <c r="AJ42" s="128">
        <v>1.9888385987178602E-3</v>
      </c>
    </row>
    <row r="43" spans="1:36">
      <c r="A43">
        <v>13710</v>
      </c>
      <c r="B43">
        <v>13711</v>
      </c>
      <c r="C43" t="s">
        <v>2227</v>
      </c>
      <c r="D43" t="s">
        <v>2228</v>
      </c>
      <c r="E43" t="s">
        <v>35</v>
      </c>
      <c r="F43" t="s">
        <v>2229</v>
      </c>
      <c r="G43" t="s">
        <v>2230</v>
      </c>
      <c r="H43" t="s">
        <v>38</v>
      </c>
      <c r="I43" t="s">
        <v>1534</v>
      </c>
      <c r="J43" t="s">
        <v>39</v>
      </c>
      <c r="K43" t="s">
        <v>39</v>
      </c>
      <c r="L43" t="s">
        <v>40</v>
      </c>
      <c r="M43" t="s">
        <v>41</v>
      </c>
      <c r="N43" t="s">
        <v>65</v>
      </c>
      <c r="O43" t="s">
        <v>45</v>
      </c>
      <c r="P43" t="s">
        <v>386</v>
      </c>
      <c r="Q43" t="s">
        <v>190</v>
      </c>
      <c r="R43" t="s">
        <v>191</v>
      </c>
      <c r="S43" t="s">
        <v>46</v>
      </c>
      <c r="T43" t="s">
        <v>2231</v>
      </c>
      <c r="U43" t="s">
        <v>2232</v>
      </c>
      <c r="V43" s="128">
        <v>1.25E-3</v>
      </c>
      <c r="W43" s="128">
        <v>5.0700000000000002E-2</v>
      </c>
      <c r="X43" t="s">
        <v>231</v>
      </c>
      <c r="Z43" s="124">
        <v>8000</v>
      </c>
      <c r="AA43" s="126">
        <v>1</v>
      </c>
      <c r="AB43" s="130">
        <v>94</v>
      </c>
      <c r="AD43" s="124">
        <v>7.52</v>
      </c>
      <c r="AG43" t="s">
        <v>236</v>
      </c>
      <c r="AH43" s="128">
        <v>1.4E-5</v>
      </c>
      <c r="AI43" s="128">
        <v>3.6636639344413098E-4</v>
      </c>
      <c r="AJ43" s="128">
        <v>8.7175436934957499E-5</v>
      </c>
    </row>
    <row r="44" spans="1:36">
      <c r="A44">
        <v>13710</v>
      </c>
      <c r="B44">
        <v>13711</v>
      </c>
      <c r="C44" t="s">
        <v>2233</v>
      </c>
      <c r="D44" t="s">
        <v>2234</v>
      </c>
      <c r="E44" t="s">
        <v>35</v>
      </c>
      <c r="F44" t="s">
        <v>2235</v>
      </c>
      <c r="G44" t="s">
        <v>2236</v>
      </c>
      <c r="H44" t="s">
        <v>38</v>
      </c>
      <c r="I44" t="s">
        <v>223</v>
      </c>
      <c r="J44" t="s">
        <v>39</v>
      </c>
      <c r="K44" t="s">
        <v>39</v>
      </c>
      <c r="L44" t="s">
        <v>40</v>
      </c>
      <c r="M44" t="s">
        <v>41</v>
      </c>
      <c r="N44" t="s">
        <v>224</v>
      </c>
      <c r="O44" t="s">
        <v>45</v>
      </c>
      <c r="P44" t="s">
        <v>264</v>
      </c>
      <c r="Q44" t="s">
        <v>190</v>
      </c>
      <c r="R44" t="s">
        <v>191</v>
      </c>
      <c r="S44" t="s">
        <v>46</v>
      </c>
      <c r="T44" t="s">
        <v>2237</v>
      </c>
      <c r="U44" t="s">
        <v>2238</v>
      </c>
      <c r="V44" s="128">
        <v>2.3E-2</v>
      </c>
      <c r="W44" s="128">
        <v>4.7750000000000001E-2</v>
      </c>
      <c r="X44" t="s">
        <v>231</v>
      </c>
      <c r="Z44" s="124">
        <v>425697.49</v>
      </c>
      <c r="AA44" s="126">
        <v>1</v>
      </c>
      <c r="AB44" s="130">
        <v>96.86</v>
      </c>
      <c r="AD44" s="124">
        <v>412.33100000000002</v>
      </c>
      <c r="AG44" t="s">
        <v>236</v>
      </c>
      <c r="AH44" s="128">
        <v>6.2699999999999995E-4</v>
      </c>
      <c r="AI44" s="128">
        <v>2.0088307277989399E-2</v>
      </c>
      <c r="AJ44" s="128">
        <v>4.7799334097751002E-3</v>
      </c>
    </row>
    <row r="45" spans="1:36">
      <c r="A45">
        <v>13710</v>
      </c>
      <c r="B45">
        <v>13711</v>
      </c>
      <c r="C45" t="s">
        <v>2239</v>
      </c>
      <c r="D45" t="s">
        <v>2240</v>
      </c>
      <c r="E45" t="s">
        <v>35</v>
      </c>
      <c r="F45" t="s">
        <v>2241</v>
      </c>
      <c r="G45" t="s">
        <v>2242</v>
      </c>
      <c r="H45" t="s">
        <v>38</v>
      </c>
      <c r="I45" t="s">
        <v>223</v>
      </c>
      <c r="J45" t="s">
        <v>39</v>
      </c>
      <c r="K45" t="s">
        <v>39</v>
      </c>
      <c r="L45" t="s">
        <v>40</v>
      </c>
      <c r="M45" t="s">
        <v>41</v>
      </c>
      <c r="N45" t="s">
        <v>99</v>
      </c>
      <c r="O45" t="s">
        <v>45</v>
      </c>
      <c r="P45" t="s">
        <v>281</v>
      </c>
      <c r="Q45" t="s">
        <v>281</v>
      </c>
      <c r="R45" t="s">
        <v>281</v>
      </c>
      <c r="S45" t="s">
        <v>46</v>
      </c>
      <c r="T45" t="s">
        <v>2243</v>
      </c>
      <c r="U45" t="s">
        <v>388</v>
      </c>
      <c r="V45" s="128">
        <v>8.5000000000000006E-2</v>
      </c>
      <c r="W45" s="128">
        <v>5.4850000000000003E-2</v>
      </c>
      <c r="X45" t="s">
        <v>231</v>
      </c>
      <c r="Z45" s="124">
        <v>30000</v>
      </c>
      <c r="AA45" s="126">
        <v>1</v>
      </c>
      <c r="AB45" s="130">
        <v>104.38</v>
      </c>
      <c r="AD45" s="124">
        <v>31.314</v>
      </c>
      <c r="AG45" t="s">
        <v>236</v>
      </c>
      <c r="AH45" s="128">
        <v>2.31E-4</v>
      </c>
      <c r="AI45" s="128">
        <v>1.5255847399347801E-3</v>
      </c>
      <c r="AJ45" s="128">
        <v>3.6300686598155001E-4</v>
      </c>
    </row>
    <row r="46" spans="1:36">
      <c r="A46">
        <v>13710</v>
      </c>
      <c r="B46">
        <v>13711</v>
      </c>
      <c r="C46" t="s">
        <v>2239</v>
      </c>
      <c r="D46" t="s">
        <v>2240</v>
      </c>
      <c r="E46" t="s">
        <v>35</v>
      </c>
      <c r="F46" t="s">
        <v>2244</v>
      </c>
      <c r="G46" t="s">
        <v>2245</v>
      </c>
      <c r="H46" t="s">
        <v>38</v>
      </c>
      <c r="I46" t="s">
        <v>223</v>
      </c>
      <c r="J46" t="s">
        <v>39</v>
      </c>
      <c r="K46" t="s">
        <v>39</v>
      </c>
      <c r="L46" t="s">
        <v>40</v>
      </c>
      <c r="M46" t="s">
        <v>41</v>
      </c>
      <c r="N46" t="s">
        <v>99</v>
      </c>
      <c r="O46" t="s">
        <v>45</v>
      </c>
      <c r="P46" t="s">
        <v>281</v>
      </c>
      <c r="Q46" t="s">
        <v>281</v>
      </c>
      <c r="R46" t="s">
        <v>281</v>
      </c>
      <c r="S46" t="s">
        <v>46</v>
      </c>
      <c r="T46" t="s">
        <v>2246</v>
      </c>
      <c r="U46" t="s">
        <v>266</v>
      </c>
      <c r="V46" s="128">
        <v>7.17E-2</v>
      </c>
      <c r="W46" s="128">
        <v>5.8939999999999999E-2</v>
      </c>
      <c r="X46" t="s">
        <v>231</v>
      </c>
      <c r="Z46" s="124">
        <v>13000</v>
      </c>
      <c r="AA46" s="126">
        <v>1</v>
      </c>
      <c r="AB46" s="130">
        <v>104.72</v>
      </c>
      <c r="AD46" s="124">
        <v>13.614000000000001</v>
      </c>
      <c r="AG46" t="s">
        <v>236</v>
      </c>
      <c r="AH46" s="128">
        <v>6.8999999999999997E-5</v>
      </c>
      <c r="AI46" s="128">
        <v>6.6324009757859402E-4</v>
      </c>
      <c r="AJ46" s="128">
        <v>1.57815362800231E-4</v>
      </c>
    </row>
    <row r="47" spans="1:36">
      <c r="A47">
        <v>13710</v>
      </c>
      <c r="B47">
        <v>13711</v>
      </c>
      <c r="C47" t="s">
        <v>2247</v>
      </c>
      <c r="D47" t="s">
        <v>2248</v>
      </c>
      <c r="E47" t="s">
        <v>35</v>
      </c>
      <c r="F47" t="s">
        <v>2249</v>
      </c>
      <c r="G47" t="s">
        <v>2250</v>
      </c>
      <c r="H47" t="s">
        <v>38</v>
      </c>
      <c r="I47" t="s">
        <v>253</v>
      </c>
      <c r="J47" t="s">
        <v>39</v>
      </c>
      <c r="K47" t="s">
        <v>39</v>
      </c>
      <c r="L47" t="s">
        <v>40</v>
      </c>
      <c r="M47" t="s">
        <v>41</v>
      </c>
      <c r="N47" t="s">
        <v>43</v>
      </c>
      <c r="O47" t="s">
        <v>45</v>
      </c>
      <c r="P47" t="s">
        <v>281</v>
      </c>
      <c r="Q47" t="s">
        <v>281</v>
      </c>
      <c r="R47" t="s">
        <v>281</v>
      </c>
      <c r="S47" t="s">
        <v>46</v>
      </c>
      <c r="T47" t="s">
        <v>2251</v>
      </c>
      <c r="U47" t="s">
        <v>2252</v>
      </c>
      <c r="V47" s="128">
        <v>1.9E-2</v>
      </c>
      <c r="W47" s="128">
        <v>1.5820000000000001E-2</v>
      </c>
      <c r="X47" t="s">
        <v>231</v>
      </c>
      <c r="Z47" s="124">
        <v>71562.94</v>
      </c>
      <c r="AA47" s="126">
        <v>1</v>
      </c>
      <c r="AB47" s="130">
        <v>113.45</v>
      </c>
      <c r="AC47" s="124">
        <v>2.1150000000000002</v>
      </c>
      <c r="AD47" s="124">
        <v>83.304000000000002</v>
      </c>
      <c r="AG47" t="s">
        <v>236</v>
      </c>
      <c r="AH47" s="128">
        <v>1.08E-4</v>
      </c>
      <c r="AI47" s="128">
        <v>4.0584590655546003E-3</v>
      </c>
      <c r="AJ47" s="128">
        <v>9.6569431217853597E-4</v>
      </c>
    </row>
    <row r="48" spans="1:36">
      <c r="A48">
        <v>13710</v>
      </c>
      <c r="B48">
        <v>13711</v>
      </c>
      <c r="C48" t="s">
        <v>2253</v>
      </c>
      <c r="D48" t="s">
        <v>2254</v>
      </c>
      <c r="E48" t="s">
        <v>35</v>
      </c>
      <c r="F48" t="s">
        <v>2255</v>
      </c>
      <c r="G48" t="s">
        <v>2256</v>
      </c>
      <c r="H48" t="s">
        <v>38</v>
      </c>
      <c r="I48" t="s">
        <v>253</v>
      </c>
      <c r="J48" t="s">
        <v>39</v>
      </c>
      <c r="K48" t="s">
        <v>39</v>
      </c>
      <c r="L48" t="s">
        <v>40</v>
      </c>
      <c r="M48" t="s">
        <v>41</v>
      </c>
      <c r="N48" t="s">
        <v>43</v>
      </c>
      <c r="O48" t="s">
        <v>45</v>
      </c>
      <c r="P48" t="s">
        <v>264</v>
      </c>
      <c r="Q48" t="s">
        <v>190</v>
      </c>
      <c r="R48" t="s">
        <v>191</v>
      </c>
      <c r="S48" t="s">
        <v>46</v>
      </c>
      <c r="T48" t="s">
        <v>2257</v>
      </c>
      <c r="U48" t="s">
        <v>2258</v>
      </c>
      <c r="V48" s="128">
        <v>1.83E-2</v>
      </c>
      <c r="W48" s="128">
        <v>2.511E-2</v>
      </c>
      <c r="X48" t="s">
        <v>231</v>
      </c>
      <c r="Z48" s="124">
        <v>114000.71</v>
      </c>
      <c r="AA48" s="126">
        <v>1</v>
      </c>
      <c r="AB48" s="130">
        <v>116.9</v>
      </c>
      <c r="AD48" s="124">
        <v>133.267</v>
      </c>
      <c r="AG48" t="s">
        <v>236</v>
      </c>
      <c r="AH48" s="128">
        <v>4.5199999999999998E-4</v>
      </c>
      <c r="AI48" s="128">
        <v>6.4926180677085804E-3</v>
      </c>
      <c r="AJ48" s="128">
        <v>1.54489283687699E-3</v>
      </c>
    </row>
    <row r="49" spans="1:36">
      <c r="A49">
        <v>13710</v>
      </c>
      <c r="B49">
        <v>13711</v>
      </c>
      <c r="C49" t="s">
        <v>2253</v>
      </c>
      <c r="D49" t="s">
        <v>2254</v>
      </c>
      <c r="E49" t="s">
        <v>35</v>
      </c>
      <c r="F49" t="s">
        <v>2259</v>
      </c>
      <c r="G49" t="s">
        <v>2260</v>
      </c>
      <c r="H49" t="s">
        <v>38</v>
      </c>
      <c r="I49" t="s">
        <v>253</v>
      </c>
      <c r="J49" t="s">
        <v>39</v>
      </c>
      <c r="K49" t="s">
        <v>39</v>
      </c>
      <c r="L49" t="s">
        <v>40</v>
      </c>
      <c r="M49" t="s">
        <v>41</v>
      </c>
      <c r="N49" t="s">
        <v>43</v>
      </c>
      <c r="O49" t="s">
        <v>45</v>
      </c>
      <c r="P49" t="s">
        <v>264</v>
      </c>
      <c r="Q49" t="s">
        <v>190</v>
      </c>
      <c r="R49" t="s">
        <v>191</v>
      </c>
      <c r="S49" t="s">
        <v>46</v>
      </c>
      <c r="T49" t="s">
        <v>2261</v>
      </c>
      <c r="U49" t="s">
        <v>2104</v>
      </c>
      <c r="V49" s="128">
        <v>1.5299999999999999E-2</v>
      </c>
      <c r="W49" s="128">
        <v>2.6270000000000002E-2</v>
      </c>
      <c r="X49" t="s">
        <v>231</v>
      </c>
      <c r="Z49" s="124">
        <v>75000.03</v>
      </c>
      <c r="AA49" s="126">
        <v>1</v>
      </c>
      <c r="AB49" s="130">
        <v>114.93</v>
      </c>
      <c r="AD49" s="124">
        <v>86.197999999999993</v>
      </c>
      <c r="AG49" t="s">
        <v>236</v>
      </c>
      <c r="AH49" s="128">
        <v>1.4999999999999999E-4</v>
      </c>
      <c r="AI49" s="128">
        <v>4.1994521051658797E-3</v>
      </c>
      <c r="AJ49" s="128">
        <v>9.9924304932485206E-4</v>
      </c>
    </row>
    <row r="50" spans="1:36">
      <c r="A50">
        <v>13710</v>
      </c>
      <c r="B50">
        <v>13711</v>
      </c>
      <c r="C50" t="s">
        <v>2262</v>
      </c>
      <c r="D50" t="s">
        <v>2263</v>
      </c>
      <c r="E50" t="s">
        <v>35</v>
      </c>
      <c r="F50" t="s">
        <v>2264</v>
      </c>
      <c r="G50" t="s">
        <v>2265</v>
      </c>
      <c r="H50" t="s">
        <v>38</v>
      </c>
      <c r="I50" t="s">
        <v>253</v>
      </c>
      <c r="J50" t="s">
        <v>39</v>
      </c>
      <c r="K50" t="s">
        <v>39</v>
      </c>
      <c r="L50" t="s">
        <v>40</v>
      </c>
      <c r="M50" t="s">
        <v>41</v>
      </c>
      <c r="N50" t="s">
        <v>43</v>
      </c>
      <c r="O50" t="s">
        <v>45</v>
      </c>
      <c r="P50" t="s">
        <v>2084</v>
      </c>
      <c r="Q50" t="s">
        <v>190</v>
      </c>
      <c r="R50" t="s">
        <v>191</v>
      </c>
      <c r="S50" t="s">
        <v>46</v>
      </c>
      <c r="T50" t="s">
        <v>2266</v>
      </c>
      <c r="U50" t="s">
        <v>2267</v>
      </c>
      <c r="V50" s="128">
        <v>2.3699999999999999E-2</v>
      </c>
      <c r="W50" s="128">
        <v>2.6290000000000001E-2</v>
      </c>
      <c r="X50" t="s">
        <v>231</v>
      </c>
      <c r="Z50" s="124">
        <v>50000</v>
      </c>
      <c r="AA50" s="126">
        <v>1</v>
      </c>
      <c r="AB50" s="130">
        <v>98.75</v>
      </c>
      <c r="AD50" s="124">
        <v>49.375</v>
      </c>
      <c r="AG50" t="s">
        <v>236</v>
      </c>
      <c r="AH50" s="128">
        <v>5.0000000000000002E-5</v>
      </c>
      <c r="AI50" s="128">
        <v>2.40549743035957E-3</v>
      </c>
      <c r="AJ50" s="128">
        <v>5.7237861684355401E-4</v>
      </c>
    </row>
    <row r="51" spans="1:36">
      <c r="A51">
        <v>13710</v>
      </c>
      <c r="B51">
        <v>13711</v>
      </c>
      <c r="C51" t="s">
        <v>2262</v>
      </c>
      <c r="D51" t="s">
        <v>2263</v>
      </c>
      <c r="E51" t="s">
        <v>35</v>
      </c>
      <c r="F51" t="s">
        <v>2268</v>
      </c>
      <c r="G51" t="s">
        <v>2269</v>
      </c>
      <c r="H51" t="s">
        <v>38</v>
      </c>
      <c r="I51" t="s">
        <v>253</v>
      </c>
      <c r="J51" t="s">
        <v>39</v>
      </c>
      <c r="K51" t="s">
        <v>39</v>
      </c>
      <c r="L51" t="s">
        <v>40</v>
      </c>
      <c r="M51" t="s">
        <v>41</v>
      </c>
      <c r="N51" t="s">
        <v>43</v>
      </c>
      <c r="O51" t="s">
        <v>45</v>
      </c>
      <c r="P51" t="s">
        <v>2084</v>
      </c>
      <c r="Q51" t="s">
        <v>190</v>
      </c>
      <c r="R51" t="s">
        <v>191</v>
      </c>
      <c r="S51" t="s">
        <v>46</v>
      </c>
      <c r="T51" t="s">
        <v>2270</v>
      </c>
      <c r="U51" t="s">
        <v>2271</v>
      </c>
      <c r="V51" s="128">
        <v>7.7999999999999996E-3</v>
      </c>
      <c r="W51" s="128">
        <v>2.351E-2</v>
      </c>
      <c r="X51" t="s">
        <v>231</v>
      </c>
      <c r="Z51" s="124">
        <v>148000</v>
      </c>
      <c r="AA51" s="126">
        <v>1</v>
      </c>
      <c r="AB51" s="130">
        <v>112.44</v>
      </c>
      <c r="AD51" s="124">
        <v>166.411</v>
      </c>
      <c r="AG51" t="s">
        <v>236</v>
      </c>
      <c r="AH51" s="128">
        <v>2.8299999999999999E-4</v>
      </c>
      <c r="AI51" s="128">
        <v>8.1073764857327105E-3</v>
      </c>
      <c r="AJ51" s="128">
        <v>1.9291182275093901E-3</v>
      </c>
    </row>
    <row r="52" spans="1:36">
      <c r="A52">
        <v>13710</v>
      </c>
      <c r="B52">
        <v>13711</v>
      </c>
      <c r="C52" t="s">
        <v>2262</v>
      </c>
      <c r="D52" t="s">
        <v>2263</v>
      </c>
      <c r="E52" t="s">
        <v>35</v>
      </c>
      <c r="F52" t="s">
        <v>2272</v>
      </c>
      <c r="G52" t="s">
        <v>2273</v>
      </c>
      <c r="H52" t="s">
        <v>38</v>
      </c>
      <c r="I52" t="s">
        <v>253</v>
      </c>
      <c r="J52" t="s">
        <v>39</v>
      </c>
      <c r="K52" t="s">
        <v>39</v>
      </c>
      <c r="L52" t="s">
        <v>40</v>
      </c>
      <c r="M52" t="s">
        <v>41</v>
      </c>
      <c r="N52" t="s">
        <v>43</v>
      </c>
      <c r="O52" t="s">
        <v>45</v>
      </c>
      <c r="P52" t="s">
        <v>2084</v>
      </c>
      <c r="Q52" t="s">
        <v>190</v>
      </c>
      <c r="R52" t="s">
        <v>191</v>
      </c>
      <c r="S52" t="s">
        <v>46</v>
      </c>
      <c r="T52" t="s">
        <v>2274</v>
      </c>
      <c r="U52" t="s">
        <v>2275</v>
      </c>
      <c r="V52" s="128">
        <v>1.34E-2</v>
      </c>
      <c r="W52" s="128">
        <v>7.2980000000000003E-2</v>
      </c>
      <c r="X52" t="s">
        <v>231</v>
      </c>
      <c r="Z52" s="124">
        <v>112113.42</v>
      </c>
      <c r="AA52" s="126">
        <v>1</v>
      </c>
      <c r="AB52" s="130">
        <v>119.6</v>
      </c>
      <c r="AD52" s="124">
        <v>134.08799999999999</v>
      </c>
      <c r="AG52" t="s">
        <v>236</v>
      </c>
      <c r="AH52" s="128">
        <v>2.4899999999999998E-4</v>
      </c>
      <c r="AI52" s="128">
        <v>6.5326075602574699E-3</v>
      </c>
      <c r="AJ52" s="128">
        <v>1.5544081787537E-3</v>
      </c>
    </row>
    <row r="53" spans="1:36">
      <c r="A53">
        <v>13710</v>
      </c>
      <c r="B53">
        <v>13711</v>
      </c>
      <c r="C53" t="s">
        <v>2262</v>
      </c>
      <c r="D53" t="s">
        <v>2263</v>
      </c>
      <c r="E53" t="s">
        <v>35</v>
      </c>
      <c r="F53" t="s">
        <v>2276</v>
      </c>
      <c r="G53" t="s">
        <v>2277</v>
      </c>
      <c r="H53" t="s">
        <v>38</v>
      </c>
      <c r="I53" t="s">
        <v>253</v>
      </c>
      <c r="J53" t="s">
        <v>39</v>
      </c>
      <c r="K53" t="s">
        <v>39</v>
      </c>
      <c r="L53" t="s">
        <v>40</v>
      </c>
      <c r="M53" t="s">
        <v>41</v>
      </c>
      <c r="N53" t="s">
        <v>43</v>
      </c>
      <c r="O53" t="s">
        <v>45</v>
      </c>
      <c r="P53" t="s">
        <v>2084</v>
      </c>
      <c r="Q53" t="s">
        <v>190</v>
      </c>
      <c r="R53" t="s">
        <v>191</v>
      </c>
      <c r="S53" t="s">
        <v>46</v>
      </c>
      <c r="T53" t="s">
        <v>2278</v>
      </c>
      <c r="U53" t="s">
        <v>2279</v>
      </c>
      <c r="V53" s="128">
        <v>2.5999999999999999E-2</v>
      </c>
      <c r="W53" s="128">
        <v>2.606E-2</v>
      </c>
      <c r="X53" t="s">
        <v>231</v>
      </c>
      <c r="Z53" s="124">
        <v>53199</v>
      </c>
      <c r="AA53" s="126">
        <v>1</v>
      </c>
      <c r="AB53" s="130">
        <v>106.49</v>
      </c>
      <c r="AD53" s="124">
        <v>56.652000000000001</v>
      </c>
      <c r="AG53" t="s">
        <v>236</v>
      </c>
      <c r="AH53" s="128">
        <v>9.8999999999999994E-5</v>
      </c>
      <c r="AI53" s="128">
        <v>2.7600063706079898E-3</v>
      </c>
      <c r="AJ53" s="128">
        <v>6.5673261960286396E-4</v>
      </c>
    </row>
    <row r="54" spans="1:36">
      <c r="A54">
        <v>13710</v>
      </c>
      <c r="B54">
        <v>13711</v>
      </c>
      <c r="C54" t="s">
        <v>2262</v>
      </c>
      <c r="D54" t="s">
        <v>2263</v>
      </c>
      <c r="E54" t="s">
        <v>35</v>
      </c>
      <c r="F54" t="s">
        <v>2280</v>
      </c>
      <c r="G54" t="s">
        <v>2281</v>
      </c>
      <c r="H54" t="s">
        <v>38</v>
      </c>
      <c r="I54" t="s">
        <v>253</v>
      </c>
      <c r="J54" t="s">
        <v>39</v>
      </c>
      <c r="K54" t="s">
        <v>39</v>
      </c>
      <c r="L54" t="s">
        <v>40</v>
      </c>
      <c r="M54" t="s">
        <v>41</v>
      </c>
      <c r="N54" t="s">
        <v>43</v>
      </c>
      <c r="O54" t="s">
        <v>45</v>
      </c>
      <c r="P54" t="s">
        <v>2084</v>
      </c>
      <c r="Q54" t="s">
        <v>190</v>
      </c>
      <c r="R54" t="s">
        <v>191</v>
      </c>
      <c r="S54" t="s">
        <v>46</v>
      </c>
      <c r="T54" t="s">
        <v>2282</v>
      </c>
      <c r="U54" t="s">
        <v>2283</v>
      </c>
      <c r="V54" s="128">
        <v>1.8200000000000001E-2</v>
      </c>
      <c r="W54" s="128">
        <v>1.243E-2</v>
      </c>
      <c r="X54" t="s">
        <v>231</v>
      </c>
      <c r="Z54" s="124">
        <v>1000</v>
      </c>
      <c r="AA54" s="126">
        <v>1</v>
      </c>
      <c r="AB54" s="130">
        <v>119.69</v>
      </c>
      <c r="AD54" s="124">
        <v>1.1970000000000001</v>
      </c>
      <c r="AG54" t="s">
        <v>236</v>
      </c>
      <c r="AH54" s="128">
        <v>1.9999999999999999E-6</v>
      </c>
      <c r="AI54" s="128">
        <v>5.8311693658680901E-5</v>
      </c>
      <c r="AJ54" s="128">
        <v>1.38750372962035E-5</v>
      </c>
    </row>
    <row r="55" spans="1:36">
      <c r="A55">
        <v>13710</v>
      </c>
      <c r="B55">
        <v>13711</v>
      </c>
      <c r="C55" t="s">
        <v>2262</v>
      </c>
      <c r="D55" t="s">
        <v>2263</v>
      </c>
      <c r="E55" t="s">
        <v>35</v>
      </c>
      <c r="F55" t="s">
        <v>2284</v>
      </c>
      <c r="G55" t="s">
        <v>2285</v>
      </c>
      <c r="H55" t="s">
        <v>38</v>
      </c>
      <c r="I55" t="s">
        <v>253</v>
      </c>
      <c r="J55" t="s">
        <v>39</v>
      </c>
      <c r="K55" t="s">
        <v>39</v>
      </c>
      <c r="L55" t="s">
        <v>40</v>
      </c>
      <c r="M55" t="s">
        <v>41</v>
      </c>
      <c r="N55" t="s">
        <v>43</v>
      </c>
      <c r="O55" t="s">
        <v>45</v>
      </c>
      <c r="P55" t="s">
        <v>2286</v>
      </c>
      <c r="Q55" t="s">
        <v>245</v>
      </c>
      <c r="R55" t="s">
        <v>191</v>
      </c>
      <c r="S55" t="s">
        <v>46</v>
      </c>
      <c r="T55" t="s">
        <v>2287</v>
      </c>
      <c r="U55" t="s">
        <v>2288</v>
      </c>
      <c r="V55" s="128">
        <v>2.7799999999999998E-2</v>
      </c>
      <c r="W55" s="128">
        <v>2.7150000000000001E-2</v>
      </c>
      <c r="X55" t="s">
        <v>231</v>
      </c>
      <c r="Z55" s="124">
        <v>12902</v>
      </c>
      <c r="AA55" s="126">
        <v>1</v>
      </c>
      <c r="AB55" s="130">
        <v>101.68</v>
      </c>
      <c r="AD55" s="124">
        <v>13.119</v>
      </c>
      <c r="AG55" t="s">
        <v>236</v>
      </c>
      <c r="AH55" s="128">
        <v>3.8000000000000002E-5</v>
      </c>
      <c r="AI55" s="128">
        <v>6.3913170783433696E-4</v>
      </c>
      <c r="AJ55" s="128">
        <v>1.5207886663857001E-4</v>
      </c>
    </row>
    <row r="56" spans="1:36">
      <c r="A56">
        <v>13710</v>
      </c>
      <c r="B56">
        <v>13711</v>
      </c>
      <c r="C56" t="s">
        <v>2289</v>
      </c>
      <c r="D56" t="s">
        <v>2290</v>
      </c>
      <c r="E56" t="s">
        <v>35</v>
      </c>
      <c r="F56" t="s">
        <v>2291</v>
      </c>
      <c r="G56" t="s">
        <v>2292</v>
      </c>
      <c r="H56" t="s">
        <v>38</v>
      </c>
      <c r="I56" t="s">
        <v>253</v>
      </c>
      <c r="J56" t="s">
        <v>39</v>
      </c>
      <c r="K56" t="s">
        <v>39</v>
      </c>
      <c r="L56" t="s">
        <v>40</v>
      </c>
      <c r="M56" t="s">
        <v>41</v>
      </c>
      <c r="N56" t="s">
        <v>1069</v>
      </c>
      <c r="O56" t="s">
        <v>45</v>
      </c>
      <c r="P56" t="s">
        <v>189</v>
      </c>
      <c r="Q56" t="s">
        <v>190</v>
      </c>
      <c r="R56" t="s">
        <v>191</v>
      </c>
      <c r="S56" t="s">
        <v>46</v>
      </c>
      <c r="T56" t="s">
        <v>2293</v>
      </c>
      <c r="U56" t="s">
        <v>2294</v>
      </c>
      <c r="V56" s="128">
        <v>1E-3</v>
      </c>
      <c r="W56" s="128">
        <v>1.6910000000000001E-2</v>
      </c>
      <c r="X56" t="s">
        <v>231</v>
      </c>
      <c r="Z56" s="124">
        <v>56666.95</v>
      </c>
      <c r="AA56" s="126">
        <v>1</v>
      </c>
      <c r="AB56" s="130">
        <v>112.88</v>
      </c>
      <c r="AD56" s="124">
        <v>63.966000000000001</v>
      </c>
      <c r="AG56" t="s">
        <v>236</v>
      </c>
      <c r="AH56" s="128">
        <v>1.8200000000000001E-4</v>
      </c>
      <c r="AI56" s="128">
        <v>3.1163385176233198E-3</v>
      </c>
      <c r="AJ56" s="128">
        <v>7.4152044721448698E-4</v>
      </c>
    </row>
    <row r="57" spans="1:36">
      <c r="A57">
        <v>13710</v>
      </c>
      <c r="B57">
        <v>13711</v>
      </c>
      <c r="C57" t="s">
        <v>2289</v>
      </c>
      <c r="D57" t="s">
        <v>2290</v>
      </c>
      <c r="E57" t="s">
        <v>35</v>
      </c>
      <c r="F57" t="s">
        <v>2295</v>
      </c>
      <c r="G57" t="s">
        <v>2296</v>
      </c>
      <c r="H57" t="s">
        <v>38</v>
      </c>
      <c r="I57" t="s">
        <v>253</v>
      </c>
      <c r="J57" t="s">
        <v>39</v>
      </c>
      <c r="K57" t="s">
        <v>39</v>
      </c>
      <c r="L57" t="s">
        <v>40</v>
      </c>
      <c r="M57" t="s">
        <v>41</v>
      </c>
      <c r="N57" t="s">
        <v>1069</v>
      </c>
      <c r="O57" t="s">
        <v>45</v>
      </c>
      <c r="P57" t="s">
        <v>189</v>
      </c>
      <c r="Q57" t="s">
        <v>190</v>
      </c>
      <c r="R57" t="s">
        <v>191</v>
      </c>
      <c r="S57" t="s">
        <v>46</v>
      </c>
      <c r="T57" t="s">
        <v>2297</v>
      </c>
      <c r="U57" t="s">
        <v>2298</v>
      </c>
      <c r="V57" s="128">
        <v>2.52E-2</v>
      </c>
      <c r="W57" s="128">
        <v>2.2169999999999999E-2</v>
      </c>
      <c r="X57" t="s">
        <v>231</v>
      </c>
      <c r="Z57" s="124">
        <v>135000</v>
      </c>
      <c r="AA57" s="126">
        <v>1</v>
      </c>
      <c r="AB57" s="130">
        <v>102.15</v>
      </c>
      <c r="AD57" s="124">
        <v>137.90299999999999</v>
      </c>
      <c r="AG57" t="s">
        <v>236</v>
      </c>
      <c r="AH57" s="128">
        <v>7.8999999999999996E-5</v>
      </c>
      <c r="AI57" s="128">
        <v>6.7184629749906001E-3</v>
      </c>
      <c r="AJ57" s="128">
        <v>1.5986317409472E-3</v>
      </c>
    </row>
    <row r="58" spans="1:36">
      <c r="A58">
        <v>13710</v>
      </c>
      <c r="B58">
        <v>13711</v>
      </c>
      <c r="C58" t="s">
        <v>2299</v>
      </c>
      <c r="D58" t="s">
        <v>2300</v>
      </c>
      <c r="E58" t="s">
        <v>35</v>
      </c>
      <c r="F58" t="s">
        <v>2301</v>
      </c>
      <c r="G58" t="s">
        <v>2302</v>
      </c>
      <c r="H58" t="s">
        <v>38</v>
      </c>
      <c r="I58" t="s">
        <v>223</v>
      </c>
      <c r="J58" t="s">
        <v>39</v>
      </c>
      <c r="K58" t="s">
        <v>39</v>
      </c>
      <c r="L58" t="s">
        <v>40</v>
      </c>
      <c r="M58" t="s">
        <v>41</v>
      </c>
      <c r="N58" t="s">
        <v>1077</v>
      </c>
      <c r="O58" t="s">
        <v>45</v>
      </c>
      <c r="P58" t="s">
        <v>281</v>
      </c>
      <c r="Q58" t="s">
        <v>281</v>
      </c>
      <c r="R58" t="s">
        <v>281</v>
      </c>
      <c r="S58" t="s">
        <v>46</v>
      </c>
      <c r="T58" t="s">
        <v>2303</v>
      </c>
      <c r="U58" t="s">
        <v>2068</v>
      </c>
      <c r="V58" s="128">
        <v>7.5800000000000006E-2</v>
      </c>
      <c r="W58" s="128">
        <v>6.0830000000000002E-2</v>
      </c>
      <c r="X58" t="s">
        <v>231</v>
      </c>
      <c r="Z58" s="124">
        <v>12000</v>
      </c>
      <c r="AA58" s="126">
        <v>1</v>
      </c>
      <c r="AB58" s="130">
        <v>105.84</v>
      </c>
      <c r="AD58" s="124">
        <v>12.701000000000001</v>
      </c>
      <c r="AG58" t="s">
        <v>236</v>
      </c>
      <c r="AH58" s="128">
        <v>2.31E-4</v>
      </c>
      <c r="AI58" s="128">
        <v>6.1876945343819403E-4</v>
      </c>
      <c r="AJ58" s="128">
        <v>1.4723374859355201E-4</v>
      </c>
    </row>
    <row r="59" spans="1:36">
      <c r="A59">
        <v>13710</v>
      </c>
      <c r="B59">
        <v>13711</v>
      </c>
      <c r="C59" t="s">
        <v>2304</v>
      </c>
      <c r="D59" t="s">
        <v>2305</v>
      </c>
      <c r="E59" t="s">
        <v>35</v>
      </c>
      <c r="F59" t="s">
        <v>2306</v>
      </c>
      <c r="G59" t="s">
        <v>2307</v>
      </c>
      <c r="H59" t="s">
        <v>38</v>
      </c>
      <c r="I59" t="s">
        <v>223</v>
      </c>
      <c r="J59" t="s">
        <v>39</v>
      </c>
      <c r="K59" t="s">
        <v>39</v>
      </c>
      <c r="L59" t="s">
        <v>40</v>
      </c>
      <c r="M59" t="s">
        <v>41</v>
      </c>
      <c r="N59" t="s">
        <v>43</v>
      </c>
      <c r="O59" t="s">
        <v>45</v>
      </c>
      <c r="P59" t="s">
        <v>281</v>
      </c>
      <c r="Q59" t="s">
        <v>281</v>
      </c>
      <c r="R59" t="s">
        <v>281</v>
      </c>
      <c r="S59" t="s">
        <v>46</v>
      </c>
      <c r="T59" t="s">
        <v>2308</v>
      </c>
      <c r="U59" t="s">
        <v>258</v>
      </c>
      <c r="V59" s="128">
        <v>5.4300000000000001E-2</v>
      </c>
      <c r="W59" s="128">
        <v>5.3850000000000002E-2</v>
      </c>
      <c r="X59" t="s">
        <v>231</v>
      </c>
      <c r="Z59" s="124">
        <v>57000</v>
      </c>
      <c r="AA59" s="126">
        <v>1</v>
      </c>
      <c r="AB59" s="130">
        <v>101.74</v>
      </c>
      <c r="AD59" s="124">
        <v>57.991999999999997</v>
      </c>
      <c r="AG59" t="s">
        <v>236</v>
      </c>
      <c r="AH59" s="128">
        <v>1.44E-4</v>
      </c>
      <c r="AI59" s="128">
        <v>2.82529875203901E-3</v>
      </c>
      <c r="AJ59" s="128">
        <v>6.7226868399530198E-4</v>
      </c>
    </row>
    <row r="60" spans="1:36">
      <c r="A60">
        <v>13710</v>
      </c>
      <c r="B60">
        <v>13711</v>
      </c>
      <c r="C60" t="s">
        <v>2309</v>
      </c>
      <c r="D60" t="s">
        <v>2310</v>
      </c>
      <c r="E60" t="s">
        <v>35</v>
      </c>
      <c r="F60" t="s">
        <v>2311</v>
      </c>
      <c r="G60" t="s">
        <v>2312</v>
      </c>
      <c r="H60" t="s">
        <v>38</v>
      </c>
      <c r="I60" t="s">
        <v>253</v>
      </c>
      <c r="J60" t="s">
        <v>39</v>
      </c>
      <c r="K60" t="s">
        <v>536</v>
      </c>
      <c r="L60" t="s">
        <v>40</v>
      </c>
      <c r="M60" t="s">
        <v>41</v>
      </c>
      <c r="N60" t="s">
        <v>224</v>
      </c>
      <c r="O60" t="s">
        <v>45</v>
      </c>
      <c r="P60" t="s">
        <v>361</v>
      </c>
      <c r="Q60" t="s">
        <v>190</v>
      </c>
      <c r="R60" t="s">
        <v>191</v>
      </c>
      <c r="S60" t="s">
        <v>46</v>
      </c>
      <c r="T60" t="s">
        <v>2313</v>
      </c>
      <c r="U60" t="s">
        <v>2135</v>
      </c>
      <c r="V60" s="128">
        <v>1.7500000000000002E-2</v>
      </c>
      <c r="W60" s="128">
        <v>5.6270000000000001E-2</v>
      </c>
      <c r="X60" t="s">
        <v>231</v>
      </c>
      <c r="Z60" s="124">
        <v>85000</v>
      </c>
      <c r="AA60" s="126">
        <v>1</v>
      </c>
      <c r="AB60" s="130">
        <v>106.76</v>
      </c>
      <c r="AD60" s="124">
        <v>90.745999999999995</v>
      </c>
      <c r="AG60" t="s">
        <v>236</v>
      </c>
      <c r="AH60" s="128">
        <v>5.1E-5</v>
      </c>
      <c r="AI60" s="128">
        <v>4.4210485025905797E-3</v>
      </c>
      <c r="AJ60" s="128">
        <v>1.05197103724729E-3</v>
      </c>
    </row>
    <row r="61" spans="1:36">
      <c r="A61">
        <v>13710</v>
      </c>
      <c r="B61">
        <v>13711</v>
      </c>
      <c r="C61" t="s">
        <v>2309</v>
      </c>
      <c r="D61" t="s">
        <v>2310</v>
      </c>
      <c r="E61" t="s">
        <v>35</v>
      </c>
      <c r="F61" t="s">
        <v>2314</v>
      </c>
      <c r="G61" t="s">
        <v>2315</v>
      </c>
      <c r="H61" t="s">
        <v>38</v>
      </c>
      <c r="I61" t="s">
        <v>253</v>
      </c>
      <c r="J61" t="s">
        <v>39</v>
      </c>
      <c r="K61" t="s">
        <v>536</v>
      </c>
      <c r="L61" t="s">
        <v>40</v>
      </c>
      <c r="M61" t="s">
        <v>41</v>
      </c>
      <c r="N61" t="s">
        <v>224</v>
      </c>
      <c r="O61" t="s">
        <v>45</v>
      </c>
      <c r="P61" t="s">
        <v>361</v>
      </c>
      <c r="Q61" t="s">
        <v>190</v>
      </c>
      <c r="R61" t="s">
        <v>191</v>
      </c>
      <c r="S61" t="s">
        <v>46</v>
      </c>
      <c r="T61" t="s">
        <v>2316</v>
      </c>
      <c r="U61" t="s">
        <v>2098</v>
      </c>
      <c r="V61" s="128">
        <v>3.2800000000000003E-2</v>
      </c>
      <c r="W61" s="128">
        <v>5.5480000000000002E-2</v>
      </c>
      <c r="X61" t="s">
        <v>231</v>
      </c>
      <c r="Z61" s="124">
        <v>50000</v>
      </c>
      <c r="AA61" s="126">
        <v>1</v>
      </c>
      <c r="AB61" s="130">
        <v>115.88</v>
      </c>
      <c r="AD61" s="124">
        <v>57.94</v>
      </c>
      <c r="AG61" t="s">
        <v>236</v>
      </c>
      <c r="AH61" s="128">
        <v>3.6999999999999998E-5</v>
      </c>
      <c r="AI61" s="128">
        <v>2.8227751111905498E-3</v>
      </c>
      <c r="AJ61" s="128">
        <v>6.7166819361854204E-4</v>
      </c>
    </row>
    <row r="62" spans="1:36">
      <c r="A62">
        <v>13710</v>
      </c>
      <c r="B62">
        <v>13711</v>
      </c>
      <c r="C62" t="s">
        <v>2309</v>
      </c>
      <c r="D62" t="s">
        <v>2310</v>
      </c>
      <c r="E62" t="s">
        <v>35</v>
      </c>
      <c r="F62" t="s">
        <v>2317</v>
      </c>
      <c r="G62" t="s">
        <v>2318</v>
      </c>
      <c r="H62" t="s">
        <v>38</v>
      </c>
      <c r="I62" t="s">
        <v>1534</v>
      </c>
      <c r="J62" t="s">
        <v>39</v>
      </c>
      <c r="K62" t="s">
        <v>536</v>
      </c>
      <c r="L62" t="s">
        <v>40</v>
      </c>
      <c r="M62" t="s">
        <v>41</v>
      </c>
      <c r="N62" t="s">
        <v>224</v>
      </c>
      <c r="O62" t="s">
        <v>45</v>
      </c>
      <c r="P62" t="s">
        <v>361</v>
      </c>
      <c r="Q62" t="s">
        <v>190</v>
      </c>
      <c r="R62" t="s">
        <v>191</v>
      </c>
      <c r="S62" t="s">
        <v>46</v>
      </c>
      <c r="T62" t="s">
        <v>2319</v>
      </c>
      <c r="U62" t="s">
        <v>2104</v>
      </c>
      <c r="V62" s="128">
        <v>5.5E-2</v>
      </c>
      <c r="W62" s="128">
        <v>6.3829999999999998E-2</v>
      </c>
      <c r="X62" t="s">
        <v>231</v>
      </c>
      <c r="Z62" s="124">
        <v>19665</v>
      </c>
      <c r="AA62" s="126">
        <v>1</v>
      </c>
      <c r="AB62" s="130">
        <v>101.6</v>
      </c>
      <c r="AD62" s="124">
        <v>19.98</v>
      </c>
      <c r="AG62" t="s">
        <v>236</v>
      </c>
      <c r="AH62" s="128">
        <v>3.8000000000000002E-5</v>
      </c>
      <c r="AI62" s="128">
        <v>9.7338678844575803E-4</v>
      </c>
      <c r="AJ62" s="128">
        <v>2.3161354345786601E-4</v>
      </c>
    </row>
    <row r="63" spans="1:36">
      <c r="A63">
        <v>13710</v>
      </c>
      <c r="B63">
        <v>13711</v>
      </c>
      <c r="C63" t="s">
        <v>2309</v>
      </c>
      <c r="D63" t="s">
        <v>2310</v>
      </c>
      <c r="E63" t="s">
        <v>35</v>
      </c>
      <c r="F63" t="s">
        <v>2320</v>
      </c>
      <c r="G63" t="s">
        <v>2321</v>
      </c>
      <c r="H63" t="s">
        <v>38</v>
      </c>
      <c r="I63" t="s">
        <v>253</v>
      </c>
      <c r="J63" t="s">
        <v>39</v>
      </c>
      <c r="K63" t="s">
        <v>536</v>
      </c>
      <c r="L63" t="s">
        <v>40</v>
      </c>
      <c r="M63" t="s">
        <v>41</v>
      </c>
      <c r="N63" t="s">
        <v>224</v>
      </c>
      <c r="O63" t="s">
        <v>45</v>
      </c>
      <c r="P63" t="s">
        <v>386</v>
      </c>
      <c r="Q63" t="s">
        <v>190</v>
      </c>
      <c r="R63" t="s">
        <v>191</v>
      </c>
      <c r="S63" t="s">
        <v>46</v>
      </c>
      <c r="T63" t="s">
        <v>2322</v>
      </c>
      <c r="U63" t="s">
        <v>2323</v>
      </c>
      <c r="V63" s="128">
        <v>1.3299999999999999E-2</v>
      </c>
      <c r="W63" s="128">
        <v>2.6669999999999999E-2</v>
      </c>
      <c r="X63" t="s">
        <v>231</v>
      </c>
      <c r="Z63" s="124">
        <v>46000</v>
      </c>
      <c r="AA63" s="126">
        <v>1</v>
      </c>
      <c r="AB63" s="130">
        <v>115.54</v>
      </c>
      <c r="AD63" s="124">
        <v>53.148000000000003</v>
      </c>
      <c r="AG63" t="s">
        <v>236</v>
      </c>
      <c r="AH63" s="128">
        <v>1.5899999999999999E-4</v>
      </c>
      <c r="AI63" s="128">
        <v>2.58933346081464E-3</v>
      </c>
      <c r="AJ63" s="128">
        <v>6.1612167452046495E-4</v>
      </c>
    </row>
    <row r="64" spans="1:36">
      <c r="A64">
        <v>13710</v>
      </c>
      <c r="B64">
        <v>13711</v>
      </c>
      <c r="C64" t="s">
        <v>2309</v>
      </c>
      <c r="D64" t="s">
        <v>2310</v>
      </c>
      <c r="E64" t="s">
        <v>35</v>
      </c>
      <c r="F64" t="s">
        <v>2324</v>
      </c>
      <c r="G64" t="s">
        <v>2325</v>
      </c>
      <c r="H64" t="s">
        <v>38</v>
      </c>
      <c r="I64" t="s">
        <v>253</v>
      </c>
      <c r="J64" t="s">
        <v>39</v>
      </c>
      <c r="K64" t="s">
        <v>536</v>
      </c>
      <c r="L64" t="s">
        <v>40</v>
      </c>
      <c r="M64" t="s">
        <v>41</v>
      </c>
      <c r="N64" t="s">
        <v>224</v>
      </c>
      <c r="O64" t="s">
        <v>45</v>
      </c>
      <c r="P64" t="s">
        <v>361</v>
      </c>
      <c r="Q64" t="s">
        <v>190</v>
      </c>
      <c r="R64" t="s">
        <v>191</v>
      </c>
      <c r="S64" t="s">
        <v>46</v>
      </c>
      <c r="T64" t="s">
        <v>2326</v>
      </c>
      <c r="U64" t="s">
        <v>2327</v>
      </c>
      <c r="V64" s="128">
        <v>1.7899999999999999E-2</v>
      </c>
      <c r="W64" s="128">
        <v>6.5329999999999999E-2</v>
      </c>
      <c r="X64" t="s">
        <v>231</v>
      </c>
      <c r="Z64" s="124">
        <v>41000</v>
      </c>
      <c r="AA64" s="126">
        <v>1</v>
      </c>
      <c r="AB64" s="130">
        <v>96.53</v>
      </c>
      <c r="AD64" s="124">
        <v>39.576999999999998</v>
      </c>
      <c r="AG64" t="s">
        <v>236</v>
      </c>
      <c r="AH64" s="128">
        <v>2.6999999999999999E-5</v>
      </c>
      <c r="AI64" s="128">
        <v>1.9281639179862301E-3</v>
      </c>
      <c r="AJ64" s="128">
        <v>4.5879899204865601E-4</v>
      </c>
    </row>
    <row r="65" spans="1:36">
      <c r="A65">
        <v>13710</v>
      </c>
      <c r="B65">
        <v>13711</v>
      </c>
      <c r="C65" t="s">
        <v>2309</v>
      </c>
      <c r="D65" t="s">
        <v>2310</v>
      </c>
      <c r="E65" t="s">
        <v>35</v>
      </c>
      <c r="F65" t="s">
        <v>2328</v>
      </c>
      <c r="G65" t="s">
        <v>2325</v>
      </c>
      <c r="H65" t="s">
        <v>38</v>
      </c>
      <c r="I65" t="s">
        <v>253</v>
      </c>
      <c r="J65" t="s">
        <v>39</v>
      </c>
      <c r="K65" t="s">
        <v>39</v>
      </c>
      <c r="L65" t="s">
        <v>968</v>
      </c>
      <c r="M65" t="s">
        <v>41</v>
      </c>
      <c r="N65" t="s">
        <v>224</v>
      </c>
      <c r="O65" t="s">
        <v>45</v>
      </c>
      <c r="P65" t="s">
        <v>361</v>
      </c>
      <c r="Q65" t="s">
        <v>190</v>
      </c>
      <c r="R65" t="s">
        <v>191</v>
      </c>
      <c r="S65" t="s">
        <v>46</v>
      </c>
      <c r="T65" t="s">
        <v>2329</v>
      </c>
      <c r="U65" t="s">
        <v>2327</v>
      </c>
      <c r="V65" s="128">
        <v>1.7899999999999999E-2</v>
      </c>
      <c r="W65" s="128">
        <v>5.8110000000000002E-2</v>
      </c>
      <c r="X65" t="s">
        <v>231</v>
      </c>
      <c r="Z65" s="124">
        <v>25000</v>
      </c>
      <c r="AA65" s="126">
        <v>1</v>
      </c>
      <c r="AB65" s="130">
        <v>96.472999999999999</v>
      </c>
      <c r="AD65" s="124">
        <v>24.117999999999999</v>
      </c>
      <c r="AG65" t="s">
        <v>236</v>
      </c>
      <c r="AH65" s="128">
        <v>1.8E-5</v>
      </c>
      <c r="AI65" s="128">
        <v>1.17501486165286E-3</v>
      </c>
      <c r="AJ65" s="128">
        <v>2.7959014746606998E-4</v>
      </c>
    </row>
    <row r="66" spans="1:36">
      <c r="A66">
        <v>13710</v>
      </c>
      <c r="B66">
        <v>13711</v>
      </c>
      <c r="C66" t="s">
        <v>2309</v>
      </c>
      <c r="D66" t="s">
        <v>2310</v>
      </c>
      <c r="E66" t="s">
        <v>35</v>
      </c>
      <c r="F66" t="s">
        <v>2330</v>
      </c>
      <c r="G66" t="s">
        <v>2331</v>
      </c>
      <c r="H66" t="s">
        <v>38</v>
      </c>
      <c r="I66" t="s">
        <v>253</v>
      </c>
      <c r="J66" t="s">
        <v>39</v>
      </c>
      <c r="K66" t="s">
        <v>39</v>
      </c>
      <c r="L66" t="s">
        <v>40</v>
      </c>
      <c r="M66" t="s">
        <v>41</v>
      </c>
      <c r="N66" t="s">
        <v>224</v>
      </c>
      <c r="O66" t="s">
        <v>45</v>
      </c>
      <c r="P66" t="s">
        <v>386</v>
      </c>
      <c r="Q66" t="s">
        <v>190</v>
      </c>
      <c r="R66" t="s">
        <v>191</v>
      </c>
      <c r="S66" t="s">
        <v>46</v>
      </c>
      <c r="T66" t="s">
        <v>2332</v>
      </c>
      <c r="U66" t="s">
        <v>2333</v>
      </c>
      <c r="V66" s="128">
        <v>4.24E-2</v>
      </c>
      <c r="W66" s="128">
        <v>3.7600000000000001E-2</v>
      </c>
      <c r="X66" t="s">
        <v>231</v>
      </c>
      <c r="Z66" s="124">
        <v>40180</v>
      </c>
      <c r="AA66" s="126">
        <v>1</v>
      </c>
      <c r="AB66" s="130">
        <v>105.73</v>
      </c>
      <c r="AD66" s="124">
        <v>42.481999999999999</v>
      </c>
      <c r="AG66" t="s">
        <v>236</v>
      </c>
      <c r="AH66" s="128">
        <v>6.3999999999999997E-5</v>
      </c>
      <c r="AI66" s="128">
        <v>2.0696931070932302E-3</v>
      </c>
      <c r="AJ66" s="128">
        <v>4.9247530385080598E-4</v>
      </c>
    </row>
    <row r="67" spans="1:36">
      <c r="A67">
        <v>13710</v>
      </c>
      <c r="B67">
        <v>13711</v>
      </c>
      <c r="C67" t="s">
        <v>2334</v>
      </c>
      <c r="D67" t="s">
        <v>2335</v>
      </c>
      <c r="E67" t="s">
        <v>35</v>
      </c>
      <c r="F67" t="s">
        <v>2336</v>
      </c>
      <c r="G67" t="s">
        <v>2337</v>
      </c>
      <c r="H67" t="s">
        <v>38</v>
      </c>
      <c r="I67" t="s">
        <v>223</v>
      </c>
      <c r="J67" t="s">
        <v>39</v>
      </c>
      <c r="K67" t="s">
        <v>39</v>
      </c>
      <c r="L67" t="s">
        <v>40</v>
      </c>
      <c r="M67" t="s">
        <v>41</v>
      </c>
      <c r="N67" t="s">
        <v>1090</v>
      </c>
      <c r="O67" t="s">
        <v>45</v>
      </c>
      <c r="P67" t="s">
        <v>2084</v>
      </c>
      <c r="Q67" t="s">
        <v>190</v>
      </c>
      <c r="R67" t="s">
        <v>191</v>
      </c>
      <c r="S67" t="s">
        <v>46</v>
      </c>
      <c r="T67" t="s">
        <v>2338</v>
      </c>
      <c r="U67" t="s">
        <v>2339</v>
      </c>
      <c r="V67" s="128">
        <v>4.9599999999999998E-2</v>
      </c>
      <c r="W67" s="128">
        <v>4.8809999999999999E-2</v>
      </c>
      <c r="X67" t="s">
        <v>231</v>
      </c>
      <c r="Z67" s="124">
        <v>15000</v>
      </c>
      <c r="AA67" s="126">
        <v>1</v>
      </c>
      <c r="AB67" s="130">
        <v>101.47</v>
      </c>
      <c r="AD67" s="124">
        <v>15.22</v>
      </c>
      <c r="AG67" t="s">
        <v>236</v>
      </c>
      <c r="AH67" s="128">
        <v>5.0000000000000002E-5</v>
      </c>
      <c r="AI67" s="128">
        <v>7.41526554709628E-4</v>
      </c>
      <c r="AJ67" s="128">
        <v>1.7644331620591999E-4</v>
      </c>
    </row>
    <row r="68" spans="1:36">
      <c r="A68">
        <v>13710</v>
      </c>
      <c r="B68">
        <v>13711</v>
      </c>
      <c r="C68" t="s">
        <v>2340</v>
      </c>
      <c r="D68" t="s">
        <v>2341</v>
      </c>
      <c r="E68" t="s">
        <v>276</v>
      </c>
      <c r="F68" t="s">
        <v>2342</v>
      </c>
      <c r="G68" t="s">
        <v>2343</v>
      </c>
      <c r="H68" t="s">
        <v>38</v>
      </c>
      <c r="I68" t="s">
        <v>223</v>
      </c>
      <c r="J68" t="s">
        <v>39</v>
      </c>
      <c r="K68" t="s">
        <v>129</v>
      </c>
      <c r="L68" t="s">
        <v>40</v>
      </c>
      <c r="M68" t="s">
        <v>41</v>
      </c>
      <c r="N68" t="s">
        <v>224</v>
      </c>
      <c r="O68" t="s">
        <v>45</v>
      </c>
      <c r="P68" t="s">
        <v>281</v>
      </c>
      <c r="Q68" t="s">
        <v>281</v>
      </c>
      <c r="R68" t="s">
        <v>281</v>
      </c>
      <c r="S68" t="s">
        <v>46</v>
      </c>
      <c r="T68" t="s">
        <v>310</v>
      </c>
      <c r="U68" t="s">
        <v>790</v>
      </c>
      <c r="V68" s="128">
        <v>2.6499999999999999E-2</v>
      </c>
      <c r="W68" s="128">
        <v>0</v>
      </c>
      <c r="X68" t="s">
        <v>231</v>
      </c>
      <c r="Z68" s="124">
        <v>35088.01</v>
      </c>
      <c r="AA68" s="126">
        <v>1</v>
      </c>
      <c r="AB68" s="130">
        <v>64.319999999999993</v>
      </c>
      <c r="AD68" s="124">
        <v>22.568999999999999</v>
      </c>
      <c r="AG68" t="s">
        <v>236</v>
      </c>
      <c r="AH68" s="128">
        <v>1.27E-4</v>
      </c>
      <c r="AI68" s="128">
        <v>1.0995185544864501E-3</v>
      </c>
      <c r="AJ68" s="128">
        <v>2.6162609922917402E-4</v>
      </c>
    </row>
    <row r="69" spans="1:36">
      <c r="A69">
        <v>13710</v>
      </c>
      <c r="B69">
        <v>13711</v>
      </c>
      <c r="C69" t="s">
        <v>2344</v>
      </c>
      <c r="D69" t="s">
        <v>2345</v>
      </c>
      <c r="E69" t="s">
        <v>304</v>
      </c>
      <c r="F69" t="s">
        <v>2346</v>
      </c>
      <c r="G69" t="s">
        <v>2347</v>
      </c>
      <c r="H69" t="s">
        <v>38</v>
      </c>
      <c r="I69" t="s">
        <v>223</v>
      </c>
      <c r="J69" t="s">
        <v>39</v>
      </c>
      <c r="K69" t="s">
        <v>129</v>
      </c>
      <c r="L69" t="s">
        <v>40</v>
      </c>
      <c r="M69" t="s">
        <v>41</v>
      </c>
      <c r="N69" t="s">
        <v>224</v>
      </c>
      <c r="O69" t="s">
        <v>45</v>
      </c>
      <c r="P69" t="s">
        <v>386</v>
      </c>
      <c r="Q69" t="s">
        <v>190</v>
      </c>
      <c r="R69" t="s">
        <v>191</v>
      </c>
      <c r="S69" t="s">
        <v>46</v>
      </c>
      <c r="T69" t="s">
        <v>310</v>
      </c>
      <c r="U69" t="s">
        <v>790</v>
      </c>
      <c r="V69" s="128">
        <v>6.8000000000000005E-2</v>
      </c>
      <c r="W69" s="128">
        <v>0.22922000000000001</v>
      </c>
      <c r="X69" t="s">
        <v>231</v>
      </c>
      <c r="Z69" s="124">
        <v>181531.99</v>
      </c>
      <c r="AA69" s="126">
        <v>1</v>
      </c>
      <c r="AB69" s="130">
        <v>92</v>
      </c>
      <c r="AD69" s="124">
        <v>167.00899999999999</v>
      </c>
      <c r="AG69" t="s">
        <v>236</v>
      </c>
      <c r="AH69" s="128">
        <v>6.0499999999999996E-4</v>
      </c>
      <c r="AI69" s="128">
        <v>8.1365216533714393E-3</v>
      </c>
      <c r="AJ69" s="128">
        <v>1.93605320508624E-3</v>
      </c>
    </row>
    <row r="70" spans="1:36">
      <c r="A70">
        <v>13710</v>
      </c>
      <c r="B70">
        <v>13711</v>
      </c>
      <c r="C70" t="s">
        <v>2348</v>
      </c>
      <c r="D70" t="s">
        <v>2349</v>
      </c>
      <c r="E70" t="s">
        <v>35</v>
      </c>
      <c r="F70" t="s">
        <v>2350</v>
      </c>
      <c r="G70" t="s">
        <v>2351</v>
      </c>
      <c r="H70" t="s">
        <v>38</v>
      </c>
      <c r="I70" t="s">
        <v>223</v>
      </c>
      <c r="J70" t="s">
        <v>39</v>
      </c>
      <c r="K70" t="s">
        <v>39</v>
      </c>
      <c r="L70" t="s">
        <v>40</v>
      </c>
      <c r="M70" t="s">
        <v>41</v>
      </c>
      <c r="N70" t="s">
        <v>106</v>
      </c>
      <c r="O70" t="s">
        <v>45</v>
      </c>
      <c r="P70" t="s">
        <v>2042</v>
      </c>
      <c r="Q70" t="s">
        <v>245</v>
      </c>
      <c r="R70" t="s">
        <v>191</v>
      </c>
      <c r="S70" t="s">
        <v>46</v>
      </c>
      <c r="T70" t="s">
        <v>2352</v>
      </c>
      <c r="U70" t="s">
        <v>1861</v>
      </c>
      <c r="V70" s="128">
        <v>3.2899999999999999E-2</v>
      </c>
      <c r="W70" s="128">
        <v>4.8070000000000002E-2</v>
      </c>
      <c r="X70" t="s">
        <v>231</v>
      </c>
      <c r="Z70" s="124">
        <v>30666.67</v>
      </c>
      <c r="AA70" s="126">
        <v>1</v>
      </c>
      <c r="AB70" s="130">
        <v>98.63</v>
      </c>
      <c r="AD70" s="124">
        <v>30.247</v>
      </c>
      <c r="AG70" t="s">
        <v>236</v>
      </c>
      <c r="AH70" s="128">
        <v>6.3999999999999997E-5</v>
      </c>
      <c r="AI70" s="128">
        <v>1.47357906063984E-3</v>
      </c>
      <c r="AJ70" s="128">
        <v>3.50632319907562E-4</v>
      </c>
    </row>
    <row r="71" spans="1:36">
      <c r="A71">
        <v>13710</v>
      </c>
      <c r="B71">
        <v>13711</v>
      </c>
      <c r="C71" t="s">
        <v>2353</v>
      </c>
      <c r="D71" t="s">
        <v>2354</v>
      </c>
      <c r="E71" t="s">
        <v>35</v>
      </c>
      <c r="F71" t="s">
        <v>2355</v>
      </c>
      <c r="G71" t="s">
        <v>2356</v>
      </c>
      <c r="H71" t="s">
        <v>38</v>
      </c>
      <c r="I71" t="s">
        <v>253</v>
      </c>
      <c r="J71" t="s">
        <v>39</v>
      </c>
      <c r="K71" t="s">
        <v>39</v>
      </c>
      <c r="L71" t="s">
        <v>40</v>
      </c>
      <c r="M71" t="s">
        <v>41</v>
      </c>
      <c r="N71" t="s">
        <v>65</v>
      </c>
      <c r="O71" t="s">
        <v>45</v>
      </c>
      <c r="P71" t="s">
        <v>281</v>
      </c>
      <c r="Q71" t="s">
        <v>281</v>
      </c>
      <c r="R71" t="s">
        <v>281</v>
      </c>
      <c r="S71" t="s">
        <v>46</v>
      </c>
      <c r="T71" t="s">
        <v>2357</v>
      </c>
      <c r="U71" t="s">
        <v>2098</v>
      </c>
      <c r="V71" s="128">
        <v>1.5800000000000002E-2</v>
      </c>
      <c r="W71" s="128">
        <v>2.7619999999999999E-2</v>
      </c>
      <c r="X71" t="s">
        <v>231</v>
      </c>
      <c r="Z71" s="124">
        <v>112145.69</v>
      </c>
      <c r="AA71" s="126">
        <v>1</v>
      </c>
      <c r="AB71" s="130">
        <v>114.29</v>
      </c>
      <c r="AD71" s="124">
        <v>128.17099999999999</v>
      </c>
      <c r="AG71" t="s">
        <v>236</v>
      </c>
      <c r="AH71" s="128">
        <v>3.6200000000000002E-4</v>
      </c>
      <c r="AI71" s="128">
        <v>6.2443697152056296E-3</v>
      </c>
      <c r="AJ71" s="128">
        <v>1.48582312146345E-3</v>
      </c>
    </row>
    <row r="72" spans="1:36">
      <c r="A72">
        <v>13710</v>
      </c>
      <c r="B72">
        <v>13711</v>
      </c>
      <c r="C72" t="s">
        <v>2358</v>
      </c>
      <c r="D72" t="s">
        <v>2359</v>
      </c>
      <c r="E72" t="s">
        <v>35</v>
      </c>
      <c r="F72" t="s">
        <v>2360</v>
      </c>
      <c r="G72" t="s">
        <v>2361</v>
      </c>
      <c r="H72" t="s">
        <v>38</v>
      </c>
      <c r="I72" t="s">
        <v>253</v>
      </c>
      <c r="J72" t="s">
        <v>39</v>
      </c>
      <c r="K72" t="s">
        <v>39</v>
      </c>
      <c r="L72" t="s">
        <v>40</v>
      </c>
      <c r="M72" t="s">
        <v>41</v>
      </c>
      <c r="N72" t="s">
        <v>1069</v>
      </c>
      <c r="O72" t="s">
        <v>45</v>
      </c>
      <c r="P72" t="s">
        <v>189</v>
      </c>
      <c r="Q72" t="s">
        <v>190</v>
      </c>
      <c r="R72" t="s">
        <v>191</v>
      </c>
      <c r="S72" t="s">
        <v>46</v>
      </c>
      <c r="T72" t="s">
        <v>2362</v>
      </c>
      <c r="U72" t="s">
        <v>2363</v>
      </c>
      <c r="V72" s="128">
        <v>2E-3</v>
      </c>
      <c r="W72" s="128">
        <v>2.4199999999999999E-2</v>
      </c>
      <c r="X72" t="s">
        <v>231</v>
      </c>
      <c r="Z72" s="124">
        <v>551797.18000000005</v>
      </c>
      <c r="AA72" s="126">
        <v>1</v>
      </c>
      <c r="AB72" s="130">
        <v>106.92</v>
      </c>
      <c r="AD72" s="124">
        <v>589.98199999999997</v>
      </c>
      <c r="AG72" t="s">
        <v>236</v>
      </c>
      <c r="AH72" s="128">
        <v>1.8699999999999999E-4</v>
      </c>
      <c r="AI72" s="128">
        <v>2.8743272711102399E-2</v>
      </c>
      <c r="AJ72" s="128">
        <v>6.8393482654764701E-3</v>
      </c>
    </row>
    <row r="73" spans="1:36">
      <c r="A73">
        <v>13710</v>
      </c>
      <c r="B73">
        <v>13711</v>
      </c>
      <c r="C73" t="s">
        <v>2358</v>
      </c>
      <c r="D73" t="s">
        <v>2359</v>
      </c>
      <c r="E73" t="s">
        <v>35</v>
      </c>
      <c r="F73" t="s">
        <v>2364</v>
      </c>
      <c r="G73" t="s">
        <v>2365</v>
      </c>
      <c r="H73" t="s">
        <v>38</v>
      </c>
      <c r="I73" t="s">
        <v>253</v>
      </c>
      <c r="J73" t="s">
        <v>39</v>
      </c>
      <c r="K73" t="s">
        <v>39</v>
      </c>
      <c r="L73" t="s">
        <v>40</v>
      </c>
      <c r="M73" t="s">
        <v>41</v>
      </c>
      <c r="N73" t="s">
        <v>1069</v>
      </c>
      <c r="O73" t="s">
        <v>45</v>
      </c>
      <c r="P73" t="s">
        <v>189</v>
      </c>
      <c r="Q73" t="s">
        <v>190</v>
      </c>
      <c r="R73" t="s">
        <v>191</v>
      </c>
      <c r="S73" t="s">
        <v>46</v>
      </c>
      <c r="T73" t="s">
        <v>2366</v>
      </c>
      <c r="U73" t="s">
        <v>2367</v>
      </c>
      <c r="V73" s="128">
        <v>2.47E-2</v>
      </c>
      <c r="W73" s="128">
        <v>2.615E-2</v>
      </c>
      <c r="X73" t="s">
        <v>231</v>
      </c>
      <c r="Z73" s="124">
        <v>193186.59</v>
      </c>
      <c r="AA73" s="126">
        <v>1</v>
      </c>
      <c r="AB73" s="130">
        <v>103.5</v>
      </c>
      <c r="AD73" s="124">
        <v>199.94800000000001</v>
      </c>
      <c r="AG73" t="s">
        <v>236</v>
      </c>
      <c r="AH73" s="128">
        <v>8.2000000000000001E-5</v>
      </c>
      <c r="AI73" s="128">
        <v>9.7412595529883707E-3</v>
      </c>
      <c r="AJ73" s="128">
        <v>2.3178942529238499E-3</v>
      </c>
    </row>
    <row r="74" spans="1:36">
      <c r="A74">
        <v>13710</v>
      </c>
      <c r="B74">
        <v>13711</v>
      </c>
      <c r="C74" t="s">
        <v>2358</v>
      </c>
      <c r="D74" t="s">
        <v>2359</v>
      </c>
      <c r="E74" t="s">
        <v>35</v>
      </c>
      <c r="F74" t="s">
        <v>2368</v>
      </c>
      <c r="G74" t="s">
        <v>2369</v>
      </c>
      <c r="H74" t="s">
        <v>38</v>
      </c>
      <c r="I74" t="s">
        <v>253</v>
      </c>
      <c r="J74" t="s">
        <v>39</v>
      </c>
      <c r="K74" t="s">
        <v>39</v>
      </c>
      <c r="L74" t="s">
        <v>40</v>
      </c>
      <c r="M74" t="s">
        <v>41</v>
      </c>
      <c r="N74" t="s">
        <v>1069</v>
      </c>
      <c r="O74" t="s">
        <v>45</v>
      </c>
      <c r="P74" t="s">
        <v>189</v>
      </c>
      <c r="Q74" t="s">
        <v>190</v>
      </c>
      <c r="R74" t="s">
        <v>191</v>
      </c>
      <c r="S74" t="s">
        <v>46</v>
      </c>
      <c r="T74" t="s">
        <v>2370</v>
      </c>
      <c r="U74" t="s">
        <v>2367</v>
      </c>
      <c r="V74" s="128">
        <v>2.4E-2</v>
      </c>
      <c r="W74" s="128">
        <v>2.563E-2</v>
      </c>
      <c r="X74" t="s">
        <v>231</v>
      </c>
      <c r="Z74" s="124">
        <v>220500</v>
      </c>
      <c r="AA74" s="126">
        <v>1</v>
      </c>
      <c r="AB74" s="130">
        <v>101.59</v>
      </c>
      <c r="AD74" s="124">
        <v>224.006</v>
      </c>
      <c r="AG74" t="s">
        <v>236</v>
      </c>
      <c r="AH74" s="128">
        <v>5.8999999999999998E-5</v>
      </c>
      <c r="AI74" s="128">
        <v>1.0913331384511501E-2</v>
      </c>
      <c r="AJ74" s="128">
        <v>2.5967841179893899E-3</v>
      </c>
    </row>
    <row r="75" spans="1:36">
      <c r="A75">
        <v>13710</v>
      </c>
      <c r="B75">
        <v>13711</v>
      </c>
      <c r="C75" t="s">
        <v>2358</v>
      </c>
      <c r="D75" t="s">
        <v>2359</v>
      </c>
      <c r="E75" t="s">
        <v>35</v>
      </c>
      <c r="F75" t="s">
        <v>2371</v>
      </c>
      <c r="G75" t="s">
        <v>2372</v>
      </c>
      <c r="H75" t="s">
        <v>38</v>
      </c>
      <c r="I75" t="s">
        <v>253</v>
      </c>
      <c r="J75" t="s">
        <v>39</v>
      </c>
      <c r="K75" t="s">
        <v>39</v>
      </c>
      <c r="L75" t="s">
        <v>40</v>
      </c>
      <c r="M75" t="s">
        <v>41</v>
      </c>
      <c r="N75" t="s">
        <v>1069</v>
      </c>
      <c r="O75" t="s">
        <v>45</v>
      </c>
      <c r="P75" t="s">
        <v>189</v>
      </c>
      <c r="Q75" t="s">
        <v>190</v>
      </c>
      <c r="R75" t="s">
        <v>191</v>
      </c>
      <c r="S75" t="s">
        <v>46</v>
      </c>
      <c r="T75" t="s">
        <v>2373</v>
      </c>
      <c r="U75" t="s">
        <v>2374</v>
      </c>
      <c r="V75" s="128">
        <v>2.2200000000000001E-2</v>
      </c>
      <c r="W75" s="128">
        <v>2.5520000000000001E-2</v>
      </c>
      <c r="X75" t="s">
        <v>231</v>
      </c>
      <c r="Z75" s="124">
        <v>279000</v>
      </c>
      <c r="AA75" s="126">
        <v>1</v>
      </c>
      <c r="AB75" s="130">
        <v>98.81</v>
      </c>
      <c r="AD75" s="124">
        <v>275.68</v>
      </c>
      <c r="AG75" t="s">
        <v>236</v>
      </c>
      <c r="AH75" s="128">
        <v>1.1400000000000001E-4</v>
      </c>
      <c r="AI75" s="128">
        <v>1.3430831211175401E-2</v>
      </c>
      <c r="AJ75" s="128">
        <v>3.1958132628570998E-3</v>
      </c>
    </row>
    <row r="76" spans="1:36">
      <c r="A76">
        <v>13710</v>
      </c>
      <c r="B76">
        <v>13711</v>
      </c>
      <c r="C76" t="s">
        <v>2375</v>
      </c>
      <c r="D76" t="s">
        <v>2376</v>
      </c>
      <c r="E76" t="s">
        <v>35</v>
      </c>
      <c r="F76" t="s">
        <v>2377</v>
      </c>
      <c r="G76" t="s">
        <v>2378</v>
      </c>
      <c r="H76" t="s">
        <v>38</v>
      </c>
      <c r="I76" t="s">
        <v>223</v>
      </c>
      <c r="J76" t="s">
        <v>39</v>
      </c>
      <c r="K76" t="s">
        <v>39</v>
      </c>
      <c r="L76" t="s">
        <v>40</v>
      </c>
      <c r="M76" t="s">
        <v>41</v>
      </c>
      <c r="N76" t="s">
        <v>58</v>
      </c>
      <c r="O76" t="s">
        <v>45</v>
      </c>
      <c r="P76" t="s">
        <v>2379</v>
      </c>
      <c r="Q76" t="s">
        <v>190</v>
      </c>
      <c r="R76" t="s">
        <v>191</v>
      </c>
      <c r="S76" t="s">
        <v>46</v>
      </c>
      <c r="T76" t="s">
        <v>2380</v>
      </c>
      <c r="U76" t="s">
        <v>2120</v>
      </c>
      <c r="V76" s="128">
        <v>5.8000000000000003E-2</v>
      </c>
      <c r="W76" s="128">
        <v>5.5739999999999998E-2</v>
      </c>
      <c r="X76" t="s">
        <v>231</v>
      </c>
      <c r="Z76" s="124">
        <v>186098.36</v>
      </c>
      <c r="AA76" s="126">
        <v>1</v>
      </c>
      <c r="AB76" s="130">
        <v>100.97</v>
      </c>
      <c r="AD76" s="124">
        <v>187.904</v>
      </c>
      <c r="AG76" t="s">
        <v>236</v>
      </c>
      <c r="AH76" s="128">
        <v>6.5700000000000003E-4</v>
      </c>
      <c r="AI76" s="128">
        <v>9.1544591453942194E-3</v>
      </c>
      <c r="AJ76" s="128">
        <v>2.1782674125776702E-3</v>
      </c>
    </row>
    <row r="77" spans="1:36">
      <c r="A77">
        <v>13710</v>
      </c>
      <c r="B77">
        <v>13711</v>
      </c>
      <c r="C77" t="s">
        <v>2381</v>
      </c>
      <c r="D77" t="s">
        <v>2382</v>
      </c>
      <c r="E77" t="s">
        <v>35</v>
      </c>
      <c r="F77" t="s">
        <v>2383</v>
      </c>
      <c r="G77" t="s">
        <v>2384</v>
      </c>
      <c r="H77" t="s">
        <v>38</v>
      </c>
      <c r="I77" t="s">
        <v>223</v>
      </c>
      <c r="J77" t="s">
        <v>39</v>
      </c>
      <c r="K77" t="s">
        <v>39</v>
      </c>
      <c r="L77" t="s">
        <v>40</v>
      </c>
      <c r="M77" t="s">
        <v>41</v>
      </c>
      <c r="N77" t="s">
        <v>73</v>
      </c>
      <c r="O77" t="s">
        <v>45</v>
      </c>
      <c r="P77" t="s">
        <v>2042</v>
      </c>
      <c r="Q77" t="s">
        <v>245</v>
      </c>
      <c r="R77" t="s">
        <v>191</v>
      </c>
      <c r="S77" t="s">
        <v>46</v>
      </c>
      <c r="T77" t="s">
        <v>2385</v>
      </c>
      <c r="U77" t="s">
        <v>2386</v>
      </c>
      <c r="V77" s="128">
        <v>5.6800000000000003E-2</v>
      </c>
      <c r="W77" s="128">
        <v>5.1720000000000002E-2</v>
      </c>
      <c r="X77" t="s">
        <v>231</v>
      </c>
      <c r="Z77" s="124">
        <v>68000</v>
      </c>
      <c r="AA77" s="126">
        <v>1</v>
      </c>
      <c r="AB77" s="130">
        <v>103.41</v>
      </c>
      <c r="AD77" s="124">
        <v>70.319000000000003</v>
      </c>
      <c r="AG77" t="s">
        <v>236</v>
      </c>
      <c r="AH77" s="128">
        <v>3.8999999999999999E-5</v>
      </c>
      <c r="AI77" s="128">
        <v>3.4258570674626601E-3</v>
      </c>
      <c r="AJ77" s="128">
        <v>8.1516916419439997E-4</v>
      </c>
    </row>
    <row r="78" spans="1:36">
      <c r="A78">
        <v>13710</v>
      </c>
      <c r="B78">
        <v>13711</v>
      </c>
      <c r="C78" t="s">
        <v>2381</v>
      </c>
      <c r="D78" t="s">
        <v>2382</v>
      </c>
      <c r="E78" t="s">
        <v>35</v>
      </c>
      <c r="F78" t="s">
        <v>2387</v>
      </c>
      <c r="G78" t="s">
        <v>2388</v>
      </c>
      <c r="H78" t="s">
        <v>38</v>
      </c>
      <c r="I78" t="s">
        <v>223</v>
      </c>
      <c r="J78" t="s">
        <v>39</v>
      </c>
      <c r="K78" t="s">
        <v>39</v>
      </c>
      <c r="L78" t="s">
        <v>40</v>
      </c>
      <c r="M78" t="s">
        <v>41</v>
      </c>
      <c r="N78" t="s">
        <v>73</v>
      </c>
      <c r="O78" t="s">
        <v>45</v>
      </c>
      <c r="P78" t="s">
        <v>2042</v>
      </c>
      <c r="Q78" t="s">
        <v>245</v>
      </c>
      <c r="R78" t="s">
        <v>191</v>
      </c>
      <c r="S78" t="s">
        <v>46</v>
      </c>
      <c r="T78">
        <v>0.01</v>
      </c>
      <c r="U78" t="s">
        <v>2389</v>
      </c>
      <c r="V78" s="128">
        <v>5.0799999999999998E-2</v>
      </c>
      <c r="W78" s="128">
        <v>1E-4</v>
      </c>
      <c r="X78" t="s">
        <v>231</v>
      </c>
      <c r="Z78" s="124">
        <v>40000</v>
      </c>
      <c r="AA78" s="126">
        <v>1</v>
      </c>
      <c r="AB78" s="130">
        <v>99.4</v>
      </c>
      <c r="AD78" s="124">
        <v>39.76</v>
      </c>
      <c r="AG78" t="s">
        <v>236</v>
      </c>
      <c r="AH78" s="128">
        <v>3.8999999999999999E-5</v>
      </c>
      <c r="AI78" s="128">
        <v>1.9370648674652501E-3</v>
      </c>
      <c r="AJ78" s="128">
        <v>4.6091693783695601E-4</v>
      </c>
    </row>
    <row r="79" spans="1:36">
      <c r="A79">
        <v>13710</v>
      </c>
      <c r="B79">
        <v>13711</v>
      </c>
      <c r="C79" t="s">
        <v>2390</v>
      </c>
      <c r="D79" t="s">
        <v>2391</v>
      </c>
      <c r="E79" t="s">
        <v>35</v>
      </c>
      <c r="F79" t="s">
        <v>2392</v>
      </c>
      <c r="G79" t="s">
        <v>2393</v>
      </c>
      <c r="H79" t="s">
        <v>38</v>
      </c>
      <c r="I79" t="s">
        <v>223</v>
      </c>
      <c r="J79" t="s">
        <v>39</v>
      </c>
      <c r="K79" t="s">
        <v>39</v>
      </c>
      <c r="L79" t="s">
        <v>40</v>
      </c>
      <c r="M79" t="s">
        <v>41</v>
      </c>
      <c r="N79" t="s">
        <v>1073</v>
      </c>
      <c r="O79" t="s">
        <v>45</v>
      </c>
      <c r="P79" t="s">
        <v>264</v>
      </c>
      <c r="Q79" t="s">
        <v>190</v>
      </c>
      <c r="R79" t="s">
        <v>191</v>
      </c>
      <c r="S79" t="s">
        <v>46</v>
      </c>
      <c r="T79" t="s">
        <v>2152</v>
      </c>
      <c r="U79" t="s">
        <v>2153</v>
      </c>
      <c r="V79" s="128">
        <v>3.5999999999999997E-2</v>
      </c>
      <c r="W79" s="128">
        <v>4.8070000000000002E-2</v>
      </c>
      <c r="X79" t="s">
        <v>231</v>
      </c>
      <c r="Z79" s="124">
        <v>63866.79</v>
      </c>
      <c r="AA79" s="126">
        <v>1</v>
      </c>
      <c r="AB79" s="130">
        <v>99.47</v>
      </c>
      <c r="AD79" s="124">
        <v>63.527999999999999</v>
      </c>
      <c r="AG79" t="s">
        <v>236</v>
      </c>
      <c r="AH79" s="128">
        <v>5.7700000000000004E-4</v>
      </c>
      <c r="AI79" s="128">
        <v>3.0950309430763301E-3</v>
      </c>
      <c r="AJ79" s="128">
        <v>7.3645039397162197E-4</v>
      </c>
    </row>
    <row r="80" spans="1:36">
      <c r="A80">
        <v>13710</v>
      </c>
      <c r="B80">
        <v>13711</v>
      </c>
      <c r="C80" t="s">
        <v>2394</v>
      </c>
      <c r="D80" t="s">
        <v>2395</v>
      </c>
      <c r="E80" t="s">
        <v>35</v>
      </c>
      <c r="F80" t="s">
        <v>2396</v>
      </c>
      <c r="G80" t="s">
        <v>2397</v>
      </c>
      <c r="H80" t="s">
        <v>38</v>
      </c>
      <c r="I80" t="s">
        <v>223</v>
      </c>
      <c r="J80" t="s">
        <v>39</v>
      </c>
      <c r="K80" t="s">
        <v>39</v>
      </c>
      <c r="L80" t="s">
        <v>40</v>
      </c>
      <c r="M80" t="s">
        <v>41</v>
      </c>
      <c r="N80" t="s">
        <v>99</v>
      </c>
      <c r="O80" t="s">
        <v>45</v>
      </c>
      <c r="P80" t="s">
        <v>281</v>
      </c>
      <c r="Q80" t="s">
        <v>281</v>
      </c>
      <c r="R80" t="s">
        <v>281</v>
      </c>
      <c r="S80" t="s">
        <v>46</v>
      </c>
      <c r="T80" t="s">
        <v>2398</v>
      </c>
      <c r="U80" t="s">
        <v>2399</v>
      </c>
      <c r="V80" s="128">
        <v>2.9000000000000001E-2</v>
      </c>
      <c r="W80" s="128">
        <v>7.6969999999999997E-2</v>
      </c>
      <c r="X80" t="s">
        <v>231</v>
      </c>
      <c r="Z80" s="124">
        <v>58000</v>
      </c>
      <c r="AA80" s="126">
        <v>1</v>
      </c>
      <c r="AB80" s="130">
        <v>97.47</v>
      </c>
      <c r="AD80" s="124">
        <v>56.533000000000001</v>
      </c>
      <c r="AG80" t="s">
        <v>236</v>
      </c>
      <c r="AH80" s="128">
        <v>2.3499999999999999E-4</v>
      </c>
      <c r="AI80" s="128">
        <v>2.7542080816515498E-3</v>
      </c>
      <c r="AJ80" s="128">
        <v>6.5535293963685899E-4</v>
      </c>
    </row>
    <row r="81" spans="1:36">
      <c r="A81">
        <v>13710</v>
      </c>
      <c r="B81">
        <v>13711</v>
      </c>
      <c r="C81" t="s">
        <v>2400</v>
      </c>
      <c r="D81" t="s">
        <v>2401</v>
      </c>
      <c r="E81" t="s">
        <v>35</v>
      </c>
      <c r="F81" t="s">
        <v>2402</v>
      </c>
      <c r="G81" t="s">
        <v>2403</v>
      </c>
      <c r="H81" t="s">
        <v>38</v>
      </c>
      <c r="I81" t="s">
        <v>253</v>
      </c>
      <c r="J81" t="s">
        <v>39</v>
      </c>
      <c r="K81" t="s">
        <v>39</v>
      </c>
      <c r="L81" t="s">
        <v>40</v>
      </c>
      <c r="M81" t="s">
        <v>41</v>
      </c>
      <c r="N81" t="s">
        <v>92</v>
      </c>
      <c r="O81" t="s">
        <v>45</v>
      </c>
      <c r="P81" t="s">
        <v>256</v>
      </c>
      <c r="Q81" t="s">
        <v>190</v>
      </c>
      <c r="R81" t="s">
        <v>191</v>
      </c>
      <c r="S81" t="s">
        <v>46</v>
      </c>
      <c r="T81" t="s">
        <v>2404</v>
      </c>
      <c r="U81" t="s">
        <v>2405</v>
      </c>
      <c r="V81" s="128">
        <v>1.0500000000000001E-2</v>
      </c>
      <c r="W81" s="128">
        <v>2.1870000000000001E-2</v>
      </c>
      <c r="X81" t="s">
        <v>231</v>
      </c>
      <c r="Z81" s="124">
        <v>26930.79</v>
      </c>
      <c r="AA81" s="126">
        <v>1</v>
      </c>
      <c r="AB81" s="130">
        <v>116.14</v>
      </c>
      <c r="AD81" s="124">
        <v>31.277000000000001</v>
      </c>
      <c r="AG81" t="s">
        <v>236</v>
      </c>
      <c r="AH81" s="128">
        <v>9.7999999999999997E-5</v>
      </c>
      <c r="AI81" s="128">
        <v>1.52380257721441E-3</v>
      </c>
      <c r="AJ81" s="128">
        <v>3.6258280739807398E-4</v>
      </c>
    </row>
    <row r="82" spans="1:36">
      <c r="A82">
        <v>13710</v>
      </c>
      <c r="B82">
        <v>13711</v>
      </c>
      <c r="C82" t="s">
        <v>2400</v>
      </c>
      <c r="D82" t="s">
        <v>2401</v>
      </c>
      <c r="E82" t="s">
        <v>35</v>
      </c>
      <c r="F82" t="s">
        <v>2406</v>
      </c>
      <c r="G82" t="s">
        <v>2407</v>
      </c>
      <c r="H82" t="s">
        <v>38</v>
      </c>
      <c r="I82" t="s">
        <v>223</v>
      </c>
      <c r="J82" t="s">
        <v>39</v>
      </c>
      <c r="K82" t="s">
        <v>39</v>
      </c>
      <c r="L82" t="s">
        <v>40</v>
      </c>
      <c r="M82" t="s">
        <v>41</v>
      </c>
      <c r="N82" t="s">
        <v>92</v>
      </c>
      <c r="O82" t="s">
        <v>45</v>
      </c>
      <c r="P82" t="s">
        <v>256</v>
      </c>
      <c r="Q82" t="s">
        <v>190</v>
      </c>
      <c r="R82" t="s">
        <v>191</v>
      </c>
      <c r="S82" t="s">
        <v>46</v>
      </c>
      <c r="T82" t="s">
        <v>2408</v>
      </c>
      <c r="U82" t="s">
        <v>2409</v>
      </c>
      <c r="V82" s="128">
        <v>2.18E-2</v>
      </c>
      <c r="W82" s="128">
        <v>4.8599999999999997E-2</v>
      </c>
      <c r="X82" t="s">
        <v>231</v>
      </c>
      <c r="Z82" s="124">
        <v>43600</v>
      </c>
      <c r="AA82" s="126">
        <v>1</v>
      </c>
      <c r="AB82" s="130">
        <v>96.67</v>
      </c>
      <c r="AD82" s="124">
        <v>42.148000000000003</v>
      </c>
      <c r="AG82" t="s">
        <v>236</v>
      </c>
      <c r="AH82" s="128">
        <v>1.9100000000000001E-4</v>
      </c>
      <c r="AI82" s="128">
        <v>2.05341153123011E-3</v>
      </c>
      <c r="AJ82" s="128">
        <v>4.8860116715252898E-4</v>
      </c>
    </row>
    <row r="83" spans="1:36">
      <c r="A83">
        <v>13710</v>
      </c>
      <c r="B83">
        <v>13711</v>
      </c>
      <c r="C83" t="s">
        <v>2410</v>
      </c>
      <c r="D83" t="s">
        <v>2411</v>
      </c>
      <c r="E83" t="s">
        <v>35</v>
      </c>
      <c r="F83" t="s">
        <v>2412</v>
      </c>
      <c r="G83" t="s">
        <v>2413</v>
      </c>
      <c r="H83" t="s">
        <v>38</v>
      </c>
      <c r="I83" t="s">
        <v>253</v>
      </c>
      <c r="J83" t="s">
        <v>39</v>
      </c>
      <c r="K83" t="s">
        <v>39</v>
      </c>
      <c r="L83" t="s">
        <v>40</v>
      </c>
      <c r="M83" t="s">
        <v>41</v>
      </c>
      <c r="N83" t="s">
        <v>1069</v>
      </c>
      <c r="O83" t="s">
        <v>45</v>
      </c>
      <c r="P83" t="s">
        <v>256</v>
      </c>
      <c r="Q83" t="s">
        <v>190</v>
      </c>
      <c r="R83" t="s">
        <v>191</v>
      </c>
      <c r="S83" t="s">
        <v>46</v>
      </c>
      <c r="T83" t="s">
        <v>2414</v>
      </c>
      <c r="U83" t="s">
        <v>2064</v>
      </c>
      <c r="V83" s="128">
        <v>2E-3</v>
      </c>
      <c r="W83" s="128">
        <v>2.0750000000000001E-2</v>
      </c>
      <c r="X83" t="s">
        <v>231</v>
      </c>
      <c r="Z83" s="124">
        <v>68000</v>
      </c>
      <c r="AA83" s="126">
        <v>1</v>
      </c>
      <c r="AB83" s="130">
        <v>110.93</v>
      </c>
      <c r="AD83" s="124">
        <v>75.432000000000002</v>
      </c>
      <c r="AG83" t="s">
        <v>236</v>
      </c>
      <c r="AH83" s="128">
        <v>1.06E-4</v>
      </c>
      <c r="AI83" s="128">
        <v>3.6749862150046702E-3</v>
      </c>
      <c r="AJ83" s="128">
        <v>8.7444846131017203E-4</v>
      </c>
    </row>
    <row r="84" spans="1:36">
      <c r="A84">
        <v>13710</v>
      </c>
      <c r="B84">
        <v>13711</v>
      </c>
      <c r="C84" t="s">
        <v>2410</v>
      </c>
      <c r="D84" t="s">
        <v>2411</v>
      </c>
      <c r="E84" t="s">
        <v>35</v>
      </c>
      <c r="F84" t="s">
        <v>2415</v>
      </c>
      <c r="G84" t="s">
        <v>2416</v>
      </c>
      <c r="H84" t="s">
        <v>38</v>
      </c>
      <c r="I84" t="s">
        <v>253</v>
      </c>
      <c r="J84" t="s">
        <v>39</v>
      </c>
      <c r="K84" t="s">
        <v>39</v>
      </c>
      <c r="L84" t="s">
        <v>40</v>
      </c>
      <c r="M84" t="s">
        <v>41</v>
      </c>
      <c r="N84" t="s">
        <v>1069</v>
      </c>
      <c r="O84" t="s">
        <v>45</v>
      </c>
      <c r="P84" t="s">
        <v>256</v>
      </c>
      <c r="Q84" t="s">
        <v>190</v>
      </c>
      <c r="R84" t="s">
        <v>191</v>
      </c>
      <c r="S84" t="s">
        <v>46</v>
      </c>
      <c r="T84" t="s">
        <v>2417</v>
      </c>
      <c r="U84" t="s">
        <v>2418</v>
      </c>
      <c r="V84" s="128">
        <v>2.5899999999999999E-2</v>
      </c>
      <c r="W84" s="128">
        <v>2.4989999999999998E-2</v>
      </c>
      <c r="X84" t="s">
        <v>231</v>
      </c>
      <c r="Z84" s="124">
        <v>89000</v>
      </c>
      <c r="AA84" s="126">
        <v>1</v>
      </c>
      <c r="AB84" s="130">
        <v>106.22</v>
      </c>
      <c r="AD84" s="124">
        <v>94.536000000000001</v>
      </c>
      <c r="AG84" t="s">
        <v>236</v>
      </c>
      <c r="AH84" s="128">
        <v>1.2999999999999999E-4</v>
      </c>
      <c r="AI84" s="128">
        <v>4.6056835235845396E-3</v>
      </c>
      <c r="AJ84" s="128">
        <v>1.0959042115685799E-3</v>
      </c>
    </row>
    <row r="85" spans="1:36">
      <c r="A85">
        <v>13710</v>
      </c>
      <c r="B85">
        <v>13711</v>
      </c>
      <c r="C85" t="s">
        <v>2419</v>
      </c>
      <c r="D85" t="s">
        <v>2420</v>
      </c>
      <c r="E85" t="s">
        <v>35</v>
      </c>
      <c r="F85" t="s">
        <v>2421</v>
      </c>
      <c r="G85" t="s">
        <v>2422</v>
      </c>
      <c r="H85" t="s">
        <v>38</v>
      </c>
      <c r="I85" t="s">
        <v>253</v>
      </c>
      <c r="J85" t="s">
        <v>39</v>
      </c>
      <c r="K85" t="s">
        <v>39</v>
      </c>
      <c r="L85" t="s">
        <v>40</v>
      </c>
      <c r="M85" t="s">
        <v>41</v>
      </c>
      <c r="N85" t="s">
        <v>43</v>
      </c>
      <c r="O85" t="s">
        <v>45</v>
      </c>
      <c r="P85" t="s">
        <v>281</v>
      </c>
      <c r="Q85" t="s">
        <v>281</v>
      </c>
      <c r="R85" t="s">
        <v>281</v>
      </c>
      <c r="S85" t="s">
        <v>46</v>
      </c>
      <c r="T85" t="s">
        <v>2423</v>
      </c>
      <c r="U85" t="s">
        <v>2424</v>
      </c>
      <c r="V85" s="128">
        <v>4.99E-2</v>
      </c>
      <c r="W85" s="128">
        <v>5.1900000000000002E-2</v>
      </c>
      <c r="X85" t="s">
        <v>231</v>
      </c>
      <c r="Z85" s="124">
        <v>20000</v>
      </c>
      <c r="AA85" s="126">
        <v>1</v>
      </c>
      <c r="AB85" s="130">
        <v>99.82</v>
      </c>
      <c r="AD85" s="124">
        <v>19.963999999999999</v>
      </c>
      <c r="AG85" t="s">
        <v>236</v>
      </c>
      <c r="AH85" s="128">
        <v>1.5699999999999999E-4</v>
      </c>
      <c r="AI85" s="128">
        <v>9.7262482429769103E-4</v>
      </c>
      <c r="AJ85" s="128">
        <v>2.3143223709700699E-4</v>
      </c>
    </row>
    <row r="86" spans="1:36">
      <c r="A86">
        <v>13710</v>
      </c>
      <c r="B86">
        <v>13711</v>
      </c>
      <c r="C86" t="s">
        <v>2419</v>
      </c>
      <c r="D86" t="s">
        <v>2420</v>
      </c>
      <c r="E86" t="s">
        <v>35</v>
      </c>
      <c r="F86" t="s">
        <v>2425</v>
      </c>
      <c r="G86" t="s">
        <v>2426</v>
      </c>
      <c r="H86" t="s">
        <v>38</v>
      </c>
      <c r="I86" t="s">
        <v>253</v>
      </c>
      <c r="J86" t="s">
        <v>39</v>
      </c>
      <c r="K86" t="s">
        <v>39</v>
      </c>
      <c r="L86" t="s">
        <v>40</v>
      </c>
      <c r="M86" t="s">
        <v>41</v>
      </c>
      <c r="N86" t="s">
        <v>43</v>
      </c>
      <c r="O86" t="s">
        <v>45</v>
      </c>
      <c r="P86" t="s">
        <v>281</v>
      </c>
      <c r="Q86" t="s">
        <v>281</v>
      </c>
      <c r="R86" t="s">
        <v>281</v>
      </c>
      <c r="S86" t="s">
        <v>46</v>
      </c>
      <c r="T86" t="s">
        <v>2427</v>
      </c>
      <c r="U86" t="s">
        <v>2424</v>
      </c>
      <c r="V86" s="128">
        <v>3.5799999999999998E-2</v>
      </c>
      <c r="W86" s="128">
        <v>3.4380000000000001E-2</v>
      </c>
      <c r="X86" t="s">
        <v>231</v>
      </c>
      <c r="Z86" s="124">
        <v>35000</v>
      </c>
      <c r="AA86" s="126">
        <v>1</v>
      </c>
      <c r="AB86" s="130">
        <v>100.32</v>
      </c>
      <c r="AD86" s="124">
        <v>35.112000000000002</v>
      </c>
      <c r="AG86" t="s">
        <v>236</v>
      </c>
      <c r="AH86" s="128">
        <v>4.6E-5</v>
      </c>
      <c r="AI86" s="128">
        <v>1.7106192561981801E-3</v>
      </c>
      <c r="AJ86" s="128">
        <v>4.0703509862503E-4</v>
      </c>
    </row>
    <row r="87" spans="1:36">
      <c r="A87">
        <v>13710</v>
      </c>
      <c r="B87">
        <v>13711</v>
      </c>
      <c r="C87" t="s">
        <v>2428</v>
      </c>
      <c r="D87" t="s">
        <v>2429</v>
      </c>
      <c r="E87" t="s">
        <v>35</v>
      </c>
      <c r="F87" t="s">
        <v>2430</v>
      </c>
      <c r="G87" t="s">
        <v>2431</v>
      </c>
      <c r="H87" t="s">
        <v>38</v>
      </c>
      <c r="I87" t="s">
        <v>223</v>
      </c>
      <c r="J87" t="s">
        <v>39</v>
      </c>
      <c r="K87" t="s">
        <v>39</v>
      </c>
      <c r="L87" t="s">
        <v>40</v>
      </c>
      <c r="M87" t="s">
        <v>41</v>
      </c>
      <c r="N87" t="s">
        <v>99</v>
      </c>
      <c r="O87" t="s">
        <v>45</v>
      </c>
      <c r="P87" t="s">
        <v>361</v>
      </c>
      <c r="Q87" t="s">
        <v>190</v>
      </c>
      <c r="R87" t="s">
        <v>191</v>
      </c>
      <c r="S87" t="s">
        <v>46</v>
      </c>
      <c r="T87" t="s">
        <v>2404</v>
      </c>
      <c r="U87" t="s">
        <v>388</v>
      </c>
      <c r="V87" s="128">
        <v>3.95E-2</v>
      </c>
      <c r="W87" s="128">
        <v>5.5539999999999999E-2</v>
      </c>
      <c r="X87" t="s">
        <v>231</v>
      </c>
      <c r="Z87" s="124">
        <v>93600</v>
      </c>
      <c r="AA87" s="126">
        <v>1</v>
      </c>
      <c r="AB87" s="130">
        <v>99.93</v>
      </c>
      <c r="AD87" s="124">
        <v>93.534000000000006</v>
      </c>
      <c r="AG87" t="s">
        <v>236</v>
      </c>
      <c r="AH87" s="128">
        <v>1.5899999999999999E-4</v>
      </c>
      <c r="AI87" s="128">
        <v>4.5569002792915196E-3</v>
      </c>
      <c r="AJ87" s="128">
        <v>1.0842964311813901E-3</v>
      </c>
    </row>
    <row r="88" spans="1:36">
      <c r="A88">
        <v>13710</v>
      </c>
      <c r="B88">
        <v>13711</v>
      </c>
      <c r="C88" t="s">
        <v>2432</v>
      </c>
      <c r="D88" t="s">
        <v>2433</v>
      </c>
      <c r="E88" t="s">
        <v>69</v>
      </c>
      <c r="F88" t="s">
        <v>2434</v>
      </c>
      <c r="G88" t="s">
        <v>2435</v>
      </c>
      <c r="H88" t="s">
        <v>38</v>
      </c>
      <c r="I88" t="s">
        <v>241</v>
      </c>
      <c r="J88" t="s">
        <v>39</v>
      </c>
      <c r="K88" t="s">
        <v>39</v>
      </c>
      <c r="L88" t="s">
        <v>40</v>
      </c>
      <c r="M88" t="s">
        <v>41</v>
      </c>
      <c r="N88" t="s">
        <v>73</v>
      </c>
      <c r="O88" t="s">
        <v>45</v>
      </c>
      <c r="P88" t="s">
        <v>2084</v>
      </c>
      <c r="Q88" t="s">
        <v>190</v>
      </c>
      <c r="R88" t="s">
        <v>191</v>
      </c>
      <c r="S88" t="s">
        <v>46</v>
      </c>
      <c r="T88" t="s">
        <v>2436</v>
      </c>
      <c r="U88" t="s">
        <v>2437</v>
      </c>
      <c r="V88" s="128">
        <v>3.7699999999999997E-2</v>
      </c>
      <c r="W88" s="128">
        <v>3.9E-2</v>
      </c>
      <c r="X88" t="s">
        <v>231</v>
      </c>
      <c r="Z88" s="124">
        <v>756.41</v>
      </c>
      <c r="AA88" s="126">
        <v>1</v>
      </c>
      <c r="AB88" s="130">
        <v>93.68</v>
      </c>
      <c r="AD88" s="124">
        <v>0.70899999999999996</v>
      </c>
      <c r="AG88" t="s">
        <v>236</v>
      </c>
      <c r="AH88" s="128">
        <v>5.0000000000000004E-6</v>
      </c>
      <c r="AI88" s="128">
        <v>3.4522475690617402E-5</v>
      </c>
      <c r="AJ88" s="128">
        <v>8.2144867986232194E-6</v>
      </c>
    </row>
    <row r="89" spans="1:36">
      <c r="A89">
        <v>13710</v>
      </c>
      <c r="B89">
        <v>13711</v>
      </c>
      <c r="C89" t="s">
        <v>2438</v>
      </c>
      <c r="D89" t="s">
        <v>2439</v>
      </c>
      <c r="E89" t="s">
        <v>35</v>
      </c>
      <c r="F89" t="s">
        <v>2440</v>
      </c>
      <c r="G89" t="s">
        <v>2441</v>
      </c>
      <c r="H89" t="s">
        <v>38</v>
      </c>
      <c r="I89" t="s">
        <v>253</v>
      </c>
      <c r="J89" t="s">
        <v>39</v>
      </c>
      <c r="K89" t="s">
        <v>39</v>
      </c>
      <c r="L89" t="s">
        <v>40</v>
      </c>
      <c r="M89" t="s">
        <v>41</v>
      </c>
      <c r="N89" t="s">
        <v>43</v>
      </c>
      <c r="O89" t="s">
        <v>45</v>
      </c>
      <c r="P89" t="s">
        <v>2084</v>
      </c>
      <c r="Q89" t="s">
        <v>190</v>
      </c>
      <c r="R89" t="s">
        <v>191</v>
      </c>
      <c r="S89" t="s">
        <v>46</v>
      </c>
      <c r="T89" t="s">
        <v>2442</v>
      </c>
      <c r="U89" t="s">
        <v>2443</v>
      </c>
      <c r="V89" s="128">
        <v>1.5800000000000002E-2</v>
      </c>
      <c r="W89" s="128">
        <v>1.5440000000000001E-2</v>
      </c>
      <c r="X89" t="s">
        <v>231</v>
      </c>
      <c r="Z89" s="124">
        <v>22000</v>
      </c>
      <c r="AA89" s="126">
        <v>1</v>
      </c>
      <c r="AB89" s="130">
        <v>119.78</v>
      </c>
      <c r="AD89" s="124">
        <v>26.352</v>
      </c>
      <c r="AG89" t="s">
        <v>236</v>
      </c>
      <c r="AH89" s="128">
        <v>5.5999999999999999E-5</v>
      </c>
      <c r="AI89" s="128">
        <v>1.28382189540989E-3</v>
      </c>
      <c r="AJ89" s="128">
        <v>3.05480351587131E-4</v>
      </c>
    </row>
    <row r="90" spans="1:36">
      <c r="A90">
        <v>13710</v>
      </c>
      <c r="B90">
        <v>13711</v>
      </c>
      <c r="C90" t="s">
        <v>2438</v>
      </c>
      <c r="D90" t="s">
        <v>2439</v>
      </c>
      <c r="E90" t="s">
        <v>35</v>
      </c>
      <c r="F90" t="s">
        <v>2444</v>
      </c>
      <c r="G90" t="s">
        <v>2445</v>
      </c>
      <c r="H90" t="s">
        <v>38</v>
      </c>
      <c r="I90" t="s">
        <v>223</v>
      </c>
      <c r="J90" t="s">
        <v>39</v>
      </c>
      <c r="K90" t="s">
        <v>39</v>
      </c>
      <c r="L90" t="s">
        <v>40</v>
      </c>
      <c r="M90" t="s">
        <v>41</v>
      </c>
      <c r="N90" t="s">
        <v>43</v>
      </c>
      <c r="O90" t="s">
        <v>45</v>
      </c>
      <c r="P90" t="s">
        <v>256</v>
      </c>
      <c r="Q90" t="s">
        <v>190</v>
      </c>
      <c r="R90" t="s">
        <v>191</v>
      </c>
      <c r="S90" t="s">
        <v>46</v>
      </c>
      <c r="T90" t="s">
        <v>2446</v>
      </c>
      <c r="U90" t="s">
        <v>2447</v>
      </c>
      <c r="V90" s="128">
        <v>5.0500000000000003E-2</v>
      </c>
      <c r="W90" s="128">
        <v>3.9269999999999999E-2</v>
      </c>
      <c r="X90" t="s">
        <v>231</v>
      </c>
      <c r="Z90" s="124">
        <v>18500.16</v>
      </c>
      <c r="AA90" s="126">
        <v>1</v>
      </c>
      <c r="AB90" s="130">
        <v>101.48</v>
      </c>
      <c r="AD90" s="124">
        <v>18.774000000000001</v>
      </c>
      <c r="AG90" t="s">
        <v>236</v>
      </c>
      <c r="AH90" s="128">
        <v>2.0000000000000001E-4</v>
      </c>
      <c r="AI90" s="128">
        <v>9.1464745790159597E-4</v>
      </c>
      <c r="AJ90" s="128">
        <v>2.1763675165303799E-4</v>
      </c>
    </row>
    <row r="91" spans="1:36">
      <c r="A91">
        <v>13710</v>
      </c>
      <c r="B91">
        <v>13711</v>
      </c>
      <c r="C91" t="s">
        <v>2448</v>
      </c>
      <c r="D91" t="s">
        <v>2449</v>
      </c>
      <c r="E91" t="s">
        <v>35</v>
      </c>
      <c r="F91" t="s">
        <v>2450</v>
      </c>
      <c r="G91" t="s">
        <v>2451</v>
      </c>
      <c r="H91" t="s">
        <v>38</v>
      </c>
      <c r="I91" t="s">
        <v>1534</v>
      </c>
      <c r="J91" t="s">
        <v>39</v>
      </c>
      <c r="K91" t="s">
        <v>39</v>
      </c>
      <c r="L91" t="s">
        <v>40</v>
      </c>
      <c r="M91" t="s">
        <v>41</v>
      </c>
      <c r="N91" t="s">
        <v>1068</v>
      </c>
      <c r="O91" t="s">
        <v>45</v>
      </c>
      <c r="P91" t="s">
        <v>256</v>
      </c>
      <c r="Q91" t="s">
        <v>190</v>
      </c>
      <c r="R91" t="s">
        <v>191</v>
      </c>
      <c r="S91" t="s">
        <v>46</v>
      </c>
      <c r="T91" t="s">
        <v>2452</v>
      </c>
      <c r="U91" t="s">
        <v>2193</v>
      </c>
      <c r="V91" s="128">
        <v>2.8000000000000001E-2</v>
      </c>
      <c r="W91" s="128">
        <v>0</v>
      </c>
      <c r="X91" t="s">
        <v>231</v>
      </c>
      <c r="Z91" s="124">
        <v>144413</v>
      </c>
      <c r="AA91" s="126">
        <v>1</v>
      </c>
      <c r="AB91" s="130">
        <v>266</v>
      </c>
      <c r="AD91" s="124">
        <v>384.13900000000001</v>
      </c>
      <c r="AG91" t="s">
        <v>236</v>
      </c>
      <c r="AH91" s="128">
        <v>1.593E-3</v>
      </c>
      <c r="AI91" s="128">
        <v>1.87148226246476E-2</v>
      </c>
      <c r="AJ91" s="128">
        <v>4.4531181589194304E-3</v>
      </c>
    </row>
    <row r="92" spans="1:36">
      <c r="A92">
        <v>13710</v>
      </c>
      <c r="B92">
        <v>13711</v>
      </c>
      <c r="C92" t="s">
        <v>751</v>
      </c>
      <c r="D92" t="s">
        <v>752</v>
      </c>
      <c r="E92" t="s">
        <v>35</v>
      </c>
      <c r="F92" t="s">
        <v>2453</v>
      </c>
      <c r="G92" t="s">
        <v>2454</v>
      </c>
      <c r="H92" t="s">
        <v>38</v>
      </c>
      <c r="I92" t="s">
        <v>253</v>
      </c>
      <c r="J92" t="s">
        <v>39</v>
      </c>
      <c r="K92" t="s">
        <v>39</v>
      </c>
      <c r="L92" t="s">
        <v>40</v>
      </c>
      <c r="M92" t="s">
        <v>41</v>
      </c>
      <c r="N92" t="s">
        <v>1069</v>
      </c>
      <c r="O92" t="s">
        <v>45</v>
      </c>
      <c r="P92" t="s">
        <v>189</v>
      </c>
      <c r="Q92" t="s">
        <v>190</v>
      </c>
      <c r="R92" t="s">
        <v>191</v>
      </c>
      <c r="S92" t="s">
        <v>46</v>
      </c>
      <c r="T92" t="s">
        <v>2455</v>
      </c>
      <c r="U92" t="s">
        <v>1884</v>
      </c>
      <c r="V92" s="128">
        <v>1.8599999999999998E-2</v>
      </c>
      <c r="W92" s="128">
        <v>2.0230000000000001E-2</v>
      </c>
      <c r="X92" t="s">
        <v>231</v>
      </c>
      <c r="Z92" s="124">
        <v>605828</v>
      </c>
      <c r="AA92" s="126">
        <v>1</v>
      </c>
      <c r="AB92" s="130">
        <v>105.64</v>
      </c>
      <c r="AD92" s="124">
        <v>639.99699999999996</v>
      </c>
      <c r="AG92" t="s">
        <v>236</v>
      </c>
      <c r="AH92" s="128">
        <v>2.7099999999999997E-4</v>
      </c>
      <c r="AI92" s="128">
        <v>3.1179957779528301E-2</v>
      </c>
      <c r="AJ92" s="128">
        <v>7.4191478576716204E-3</v>
      </c>
    </row>
    <row r="93" spans="1:36">
      <c r="A93">
        <v>13710</v>
      </c>
      <c r="B93">
        <v>13711</v>
      </c>
      <c r="C93" t="s">
        <v>751</v>
      </c>
      <c r="D93" t="s">
        <v>752</v>
      </c>
      <c r="E93" t="s">
        <v>35</v>
      </c>
      <c r="F93" t="s">
        <v>2456</v>
      </c>
      <c r="G93" t="s">
        <v>2457</v>
      </c>
      <c r="H93" t="s">
        <v>38</v>
      </c>
      <c r="I93" t="s">
        <v>253</v>
      </c>
      <c r="J93" t="s">
        <v>39</v>
      </c>
      <c r="K93" t="s">
        <v>39</v>
      </c>
      <c r="L93" t="s">
        <v>40</v>
      </c>
      <c r="M93" t="s">
        <v>41</v>
      </c>
      <c r="N93" t="s">
        <v>1069</v>
      </c>
      <c r="O93" t="s">
        <v>45</v>
      </c>
      <c r="P93" t="s">
        <v>189</v>
      </c>
      <c r="Q93" t="s">
        <v>190</v>
      </c>
      <c r="R93" t="s">
        <v>191</v>
      </c>
      <c r="S93" t="s">
        <v>46</v>
      </c>
      <c r="T93" t="s">
        <v>1947</v>
      </c>
      <c r="U93" t="s">
        <v>363</v>
      </c>
      <c r="V93" s="128">
        <v>8.3000000000000001E-3</v>
      </c>
      <c r="W93" s="128">
        <v>1E-4</v>
      </c>
      <c r="X93" t="s">
        <v>231</v>
      </c>
      <c r="Z93" s="124">
        <v>89000</v>
      </c>
      <c r="AA93" s="126">
        <v>1</v>
      </c>
      <c r="AB93" s="130">
        <v>119.06</v>
      </c>
      <c r="AD93" s="124">
        <v>105.96299999999999</v>
      </c>
      <c r="AG93" t="s">
        <v>236</v>
      </c>
      <c r="AH93" s="128">
        <v>5.8999999999999998E-5</v>
      </c>
      <c r="AI93" s="128">
        <v>5.1624240286007803E-3</v>
      </c>
      <c r="AJ93" s="128">
        <v>1.22837841677044E-3</v>
      </c>
    </row>
    <row r="94" spans="1:36">
      <c r="A94">
        <v>13710</v>
      </c>
      <c r="B94">
        <v>13711</v>
      </c>
      <c r="C94" t="s">
        <v>751</v>
      </c>
      <c r="D94" t="s">
        <v>752</v>
      </c>
      <c r="E94" t="s">
        <v>35</v>
      </c>
      <c r="F94" t="s">
        <v>2458</v>
      </c>
      <c r="G94" t="s">
        <v>2459</v>
      </c>
      <c r="H94" t="s">
        <v>38</v>
      </c>
      <c r="I94" t="s">
        <v>253</v>
      </c>
      <c r="J94" t="s">
        <v>39</v>
      </c>
      <c r="K94" t="s">
        <v>39</v>
      </c>
      <c r="L94" t="s">
        <v>40</v>
      </c>
      <c r="M94" t="s">
        <v>41</v>
      </c>
      <c r="N94" t="s">
        <v>1069</v>
      </c>
      <c r="O94" t="s">
        <v>45</v>
      </c>
      <c r="P94" t="s">
        <v>189</v>
      </c>
      <c r="Q94" t="s">
        <v>190</v>
      </c>
      <c r="R94" t="s">
        <v>191</v>
      </c>
      <c r="S94" t="s">
        <v>46</v>
      </c>
      <c r="T94" t="s">
        <v>2460</v>
      </c>
      <c r="U94" t="s">
        <v>2461</v>
      </c>
      <c r="V94" s="128">
        <v>1E-3</v>
      </c>
      <c r="W94" s="128">
        <v>1.8589999999999999E-2</v>
      </c>
      <c r="X94" t="s">
        <v>231</v>
      </c>
      <c r="Z94" s="124">
        <v>18000</v>
      </c>
      <c r="AA94" s="126">
        <v>1</v>
      </c>
      <c r="AB94" s="130">
        <v>111.75</v>
      </c>
      <c r="AD94" s="124">
        <v>20.114999999999998</v>
      </c>
      <c r="AG94" t="s">
        <v>236</v>
      </c>
      <c r="AH94" s="128">
        <v>6.0000000000000002E-6</v>
      </c>
      <c r="AI94" s="128">
        <v>9.7998138352775209E-4</v>
      </c>
      <c r="AJ94" s="128">
        <v>2.3318270132269601E-4</v>
      </c>
    </row>
    <row r="95" spans="1:36">
      <c r="A95">
        <v>13710</v>
      </c>
      <c r="B95">
        <v>13711</v>
      </c>
      <c r="C95" t="s">
        <v>751</v>
      </c>
      <c r="D95" t="s">
        <v>752</v>
      </c>
      <c r="E95" t="s">
        <v>35</v>
      </c>
      <c r="F95" t="s">
        <v>2462</v>
      </c>
      <c r="G95" t="s">
        <v>2463</v>
      </c>
      <c r="H95" t="s">
        <v>38</v>
      </c>
      <c r="I95" t="s">
        <v>223</v>
      </c>
      <c r="J95" t="s">
        <v>39</v>
      </c>
      <c r="K95" t="s">
        <v>39</v>
      </c>
      <c r="L95" t="s">
        <v>40</v>
      </c>
      <c r="M95" t="s">
        <v>41</v>
      </c>
      <c r="N95" t="s">
        <v>1069</v>
      </c>
      <c r="O95" t="s">
        <v>45</v>
      </c>
      <c r="P95" t="s">
        <v>189</v>
      </c>
      <c r="Q95" t="s">
        <v>190</v>
      </c>
      <c r="R95" t="s">
        <v>191</v>
      </c>
      <c r="S95" t="s">
        <v>46</v>
      </c>
      <c r="T95" t="s">
        <v>2464</v>
      </c>
      <c r="U95" t="s">
        <v>2465</v>
      </c>
      <c r="V95" s="128">
        <v>2.76E-2</v>
      </c>
      <c r="W95" s="128">
        <v>4.3610000000000003E-2</v>
      </c>
      <c r="X95" t="s">
        <v>231</v>
      </c>
      <c r="Z95" s="124">
        <v>119700</v>
      </c>
      <c r="AA95" s="126">
        <v>1</v>
      </c>
      <c r="AB95" s="130">
        <v>98.1</v>
      </c>
      <c r="AD95" s="124">
        <v>117.426</v>
      </c>
      <c r="AG95" t="s">
        <v>236</v>
      </c>
      <c r="AH95" s="128">
        <v>6.0999999999999999E-5</v>
      </c>
      <c r="AI95" s="128">
        <v>5.7208550806718802E-3</v>
      </c>
      <c r="AJ95" s="128">
        <v>1.3612548809698499E-3</v>
      </c>
    </row>
    <row r="96" spans="1:36">
      <c r="A96">
        <v>13710</v>
      </c>
      <c r="B96">
        <v>13711</v>
      </c>
      <c r="C96" t="s">
        <v>751</v>
      </c>
      <c r="D96" t="s">
        <v>752</v>
      </c>
      <c r="E96" t="s">
        <v>35</v>
      </c>
      <c r="F96" t="s">
        <v>2466</v>
      </c>
      <c r="G96" t="s">
        <v>2467</v>
      </c>
      <c r="H96" t="s">
        <v>38</v>
      </c>
      <c r="I96" t="s">
        <v>253</v>
      </c>
      <c r="J96" t="s">
        <v>39</v>
      </c>
      <c r="K96" t="s">
        <v>39</v>
      </c>
      <c r="L96" t="s">
        <v>40</v>
      </c>
      <c r="M96" t="s">
        <v>41</v>
      </c>
      <c r="N96" t="s">
        <v>1069</v>
      </c>
      <c r="O96" t="s">
        <v>45</v>
      </c>
      <c r="P96" t="s">
        <v>189</v>
      </c>
      <c r="Q96" t="s">
        <v>190</v>
      </c>
      <c r="R96" t="s">
        <v>191</v>
      </c>
      <c r="S96" t="s">
        <v>46</v>
      </c>
      <c r="T96" t="s">
        <v>2468</v>
      </c>
      <c r="U96" t="s">
        <v>2469</v>
      </c>
      <c r="V96" s="128">
        <v>2.0199999999999999E-2</v>
      </c>
      <c r="W96" s="128">
        <v>2.4549999999999999E-2</v>
      </c>
      <c r="X96" t="s">
        <v>231</v>
      </c>
      <c r="Z96" s="124">
        <v>210000</v>
      </c>
      <c r="AA96" s="126">
        <v>1</v>
      </c>
      <c r="AB96" s="130">
        <v>104.86</v>
      </c>
      <c r="AD96" s="124">
        <v>220.20599999999999</v>
      </c>
      <c r="AG96" t="s">
        <v>236</v>
      </c>
      <c r="AH96" s="128">
        <v>3.8999999999999999E-5</v>
      </c>
      <c r="AI96" s="128">
        <v>1.07282018663242E-2</v>
      </c>
      <c r="AJ96" s="128">
        <v>2.5527332800131999E-3</v>
      </c>
    </row>
    <row r="97" spans="1:36">
      <c r="A97">
        <v>13710</v>
      </c>
      <c r="B97">
        <v>13711</v>
      </c>
      <c r="C97" t="s">
        <v>751</v>
      </c>
      <c r="D97" t="s">
        <v>752</v>
      </c>
      <c r="E97" t="s">
        <v>35</v>
      </c>
      <c r="F97" t="s">
        <v>2470</v>
      </c>
      <c r="G97" t="s">
        <v>2471</v>
      </c>
      <c r="H97" t="s">
        <v>38</v>
      </c>
      <c r="I97" t="s">
        <v>253</v>
      </c>
      <c r="J97" t="s">
        <v>39</v>
      </c>
      <c r="K97" t="s">
        <v>39</v>
      </c>
      <c r="L97" t="s">
        <v>40</v>
      </c>
      <c r="M97" t="s">
        <v>41</v>
      </c>
      <c r="N97" t="s">
        <v>1069</v>
      </c>
      <c r="O97" t="s">
        <v>45</v>
      </c>
      <c r="P97" t="s">
        <v>189</v>
      </c>
      <c r="Q97" t="s">
        <v>190</v>
      </c>
      <c r="R97" t="s">
        <v>191</v>
      </c>
      <c r="S97" t="s">
        <v>46</v>
      </c>
      <c r="T97" t="s">
        <v>2472</v>
      </c>
      <c r="U97" t="s">
        <v>2473</v>
      </c>
      <c r="V97" s="128">
        <v>1E-3</v>
      </c>
      <c r="W97" s="128">
        <v>2.4170000000000001E-2</v>
      </c>
      <c r="X97" t="s">
        <v>231</v>
      </c>
      <c r="Z97" s="124">
        <v>117000</v>
      </c>
      <c r="AA97" s="126">
        <v>1</v>
      </c>
      <c r="AB97" s="130">
        <v>105.8</v>
      </c>
      <c r="AD97" s="124">
        <v>123.786</v>
      </c>
      <c r="AG97" t="s">
        <v>236</v>
      </c>
      <c r="AH97" s="128">
        <v>2.6999999999999999E-5</v>
      </c>
      <c r="AI97" s="128">
        <v>6.03072212485043E-3</v>
      </c>
      <c r="AJ97" s="128">
        <v>1.43498652080195E-3</v>
      </c>
    </row>
    <row r="98" spans="1:36">
      <c r="A98">
        <v>13710</v>
      </c>
      <c r="B98">
        <v>13711</v>
      </c>
      <c r="C98" t="s">
        <v>751</v>
      </c>
      <c r="D98" t="s">
        <v>752</v>
      </c>
      <c r="E98" t="s">
        <v>35</v>
      </c>
      <c r="F98" t="s">
        <v>2474</v>
      </c>
      <c r="G98" t="s">
        <v>2475</v>
      </c>
      <c r="H98" t="s">
        <v>38</v>
      </c>
      <c r="I98" t="s">
        <v>223</v>
      </c>
      <c r="J98" t="s">
        <v>39</v>
      </c>
      <c r="K98" t="s">
        <v>39</v>
      </c>
      <c r="L98" t="s">
        <v>40</v>
      </c>
      <c r="M98" t="s">
        <v>41</v>
      </c>
      <c r="N98" t="s">
        <v>1069</v>
      </c>
      <c r="O98" t="s">
        <v>45</v>
      </c>
      <c r="P98" t="s">
        <v>289</v>
      </c>
      <c r="Q98" t="s">
        <v>245</v>
      </c>
      <c r="R98" t="s">
        <v>191</v>
      </c>
      <c r="S98" t="s">
        <v>46</v>
      </c>
      <c r="T98" t="s">
        <v>2476</v>
      </c>
      <c r="U98" t="s">
        <v>2477</v>
      </c>
      <c r="V98" s="128">
        <v>4.5900000000000003E-2</v>
      </c>
      <c r="W98" s="128">
        <v>4.4519999999999997E-2</v>
      </c>
      <c r="X98" t="s">
        <v>231</v>
      </c>
      <c r="Z98" s="124">
        <v>202000</v>
      </c>
      <c r="AA98" s="126">
        <v>1</v>
      </c>
      <c r="AB98" s="130">
        <v>103.3</v>
      </c>
      <c r="AD98" s="124">
        <v>208.666</v>
      </c>
      <c r="AG98" t="s">
        <v>236</v>
      </c>
      <c r="AH98" s="128">
        <v>4.6E-5</v>
      </c>
      <c r="AI98" s="128">
        <v>1.01659853529805E-2</v>
      </c>
      <c r="AJ98" s="128">
        <v>2.4189560802486501E-3</v>
      </c>
    </row>
    <row r="99" spans="1:36">
      <c r="A99">
        <v>13710</v>
      </c>
      <c r="B99">
        <v>13711</v>
      </c>
      <c r="C99" t="s">
        <v>751</v>
      </c>
      <c r="D99" t="s">
        <v>752</v>
      </c>
      <c r="E99" t="s">
        <v>35</v>
      </c>
      <c r="F99" t="s">
        <v>2478</v>
      </c>
      <c r="G99" t="s">
        <v>2479</v>
      </c>
      <c r="H99" t="s">
        <v>38</v>
      </c>
      <c r="I99" t="s">
        <v>253</v>
      </c>
      <c r="J99" t="s">
        <v>39</v>
      </c>
      <c r="K99" t="s">
        <v>39</v>
      </c>
      <c r="L99" t="s">
        <v>40</v>
      </c>
      <c r="M99" t="s">
        <v>41</v>
      </c>
      <c r="N99" t="s">
        <v>1069</v>
      </c>
      <c r="O99" t="s">
        <v>45</v>
      </c>
      <c r="P99" t="s">
        <v>289</v>
      </c>
      <c r="Q99" t="s">
        <v>245</v>
      </c>
      <c r="R99" t="s">
        <v>191</v>
      </c>
      <c r="S99" t="s">
        <v>46</v>
      </c>
      <c r="T99" t="s">
        <v>2480</v>
      </c>
      <c r="U99" t="s">
        <v>2481</v>
      </c>
      <c r="V99" s="128">
        <v>2.5999999999999999E-2</v>
      </c>
      <c r="W99" s="128">
        <v>2.5020000000000001E-2</v>
      </c>
      <c r="X99" t="s">
        <v>231</v>
      </c>
      <c r="Z99" s="124">
        <v>62000</v>
      </c>
      <c r="AA99" s="126">
        <v>1</v>
      </c>
      <c r="AB99" s="130">
        <v>102.06</v>
      </c>
      <c r="AD99" s="124">
        <v>63.277000000000001</v>
      </c>
      <c r="AG99" t="s">
        <v>236</v>
      </c>
      <c r="AH99" s="128">
        <v>3.4E-5</v>
      </c>
      <c r="AI99" s="128">
        <v>3.0827978126652901E-3</v>
      </c>
      <c r="AJ99" s="128">
        <v>7.3353956888573004E-4</v>
      </c>
    </row>
    <row r="100" spans="1:36">
      <c r="A100">
        <v>13710</v>
      </c>
      <c r="B100">
        <v>13711</v>
      </c>
      <c r="C100" t="s">
        <v>751</v>
      </c>
      <c r="D100" t="s">
        <v>752</v>
      </c>
      <c r="E100" t="s">
        <v>35</v>
      </c>
      <c r="F100" t="s">
        <v>2482</v>
      </c>
      <c r="G100" t="s">
        <v>2483</v>
      </c>
      <c r="H100" t="s">
        <v>38</v>
      </c>
      <c r="I100" t="s">
        <v>223</v>
      </c>
      <c r="J100" t="s">
        <v>39</v>
      </c>
      <c r="K100" t="s">
        <v>39</v>
      </c>
      <c r="L100" t="s">
        <v>40</v>
      </c>
      <c r="M100" t="s">
        <v>41</v>
      </c>
      <c r="N100" t="s">
        <v>1069</v>
      </c>
      <c r="O100" t="s">
        <v>45</v>
      </c>
      <c r="P100" t="s">
        <v>361</v>
      </c>
      <c r="Q100" t="s">
        <v>190</v>
      </c>
      <c r="R100" t="s">
        <v>191</v>
      </c>
      <c r="S100" t="s">
        <v>46</v>
      </c>
      <c r="T100" t="s">
        <v>2484</v>
      </c>
      <c r="U100" t="s">
        <v>2485</v>
      </c>
      <c r="V100" s="128">
        <v>4.02E-2</v>
      </c>
      <c r="W100" s="128">
        <v>3.866E-2</v>
      </c>
      <c r="X100" t="s">
        <v>231</v>
      </c>
      <c r="Z100" s="124">
        <v>1080</v>
      </c>
      <c r="AA100" s="126">
        <v>1</v>
      </c>
      <c r="AB100" s="130">
        <v>1008.9</v>
      </c>
      <c r="AD100" s="124">
        <v>10.896000000000001</v>
      </c>
      <c r="AG100" t="s">
        <v>236</v>
      </c>
      <c r="AH100" s="128">
        <v>9.9999999999999995E-7</v>
      </c>
      <c r="AI100" s="128">
        <v>5.3084736528383897E-4</v>
      </c>
      <c r="AJ100" s="128">
        <v>1.2631303482656001E-4</v>
      </c>
    </row>
    <row r="101" spans="1:36">
      <c r="A101">
        <v>13710</v>
      </c>
      <c r="B101">
        <v>13711</v>
      </c>
      <c r="C101" t="s">
        <v>2486</v>
      </c>
      <c r="D101" t="s">
        <v>2487</v>
      </c>
      <c r="E101" t="s">
        <v>35</v>
      </c>
      <c r="F101" t="s">
        <v>2488</v>
      </c>
      <c r="G101" t="s">
        <v>2489</v>
      </c>
      <c r="H101" t="s">
        <v>38</v>
      </c>
      <c r="I101" t="s">
        <v>223</v>
      </c>
      <c r="J101" t="s">
        <v>39</v>
      </c>
      <c r="K101" t="s">
        <v>39</v>
      </c>
      <c r="L101" t="s">
        <v>40</v>
      </c>
      <c r="M101" t="s">
        <v>41</v>
      </c>
      <c r="N101" t="s">
        <v>99</v>
      </c>
      <c r="O101" t="s">
        <v>45</v>
      </c>
      <c r="P101" t="s">
        <v>281</v>
      </c>
      <c r="Q101" t="s">
        <v>281</v>
      </c>
      <c r="R101" t="s">
        <v>281</v>
      </c>
      <c r="S101" t="s">
        <v>46</v>
      </c>
      <c r="T101" t="s">
        <v>2490</v>
      </c>
      <c r="U101" t="s">
        <v>2491</v>
      </c>
      <c r="V101" s="128">
        <v>6.7299999999999999E-2</v>
      </c>
      <c r="W101" s="128">
        <v>4.8230000000000002E-2</v>
      </c>
      <c r="X101" t="s">
        <v>231</v>
      </c>
      <c r="Z101" s="124">
        <v>19558</v>
      </c>
      <c r="AA101" s="126">
        <v>1</v>
      </c>
      <c r="AB101" s="130">
        <v>108.99</v>
      </c>
      <c r="AD101" s="124">
        <v>21.315999999999999</v>
      </c>
      <c r="AG101" t="s">
        <v>236</v>
      </c>
      <c r="AH101" s="128">
        <v>7.6000000000000004E-5</v>
      </c>
      <c r="AI101" s="128">
        <v>1.0385056963638599E-3</v>
      </c>
      <c r="AJ101" s="128">
        <v>2.47108330512765E-4</v>
      </c>
    </row>
    <row r="102" spans="1:36">
      <c r="A102">
        <v>13710</v>
      </c>
      <c r="B102">
        <v>13711</v>
      </c>
      <c r="C102" t="s">
        <v>2492</v>
      </c>
      <c r="D102" t="s">
        <v>2493</v>
      </c>
      <c r="E102" t="s">
        <v>35</v>
      </c>
      <c r="F102" t="s">
        <v>2494</v>
      </c>
      <c r="G102" t="s">
        <v>2495</v>
      </c>
      <c r="H102" t="s">
        <v>38</v>
      </c>
      <c r="I102" t="s">
        <v>223</v>
      </c>
      <c r="J102" t="s">
        <v>39</v>
      </c>
      <c r="K102" t="s">
        <v>39</v>
      </c>
      <c r="L102" t="s">
        <v>40</v>
      </c>
      <c r="M102" t="s">
        <v>41</v>
      </c>
      <c r="N102" t="s">
        <v>99</v>
      </c>
      <c r="O102" t="s">
        <v>45</v>
      </c>
      <c r="P102" t="s">
        <v>281</v>
      </c>
      <c r="Q102" t="s">
        <v>281</v>
      </c>
      <c r="R102" t="s">
        <v>281</v>
      </c>
      <c r="S102" t="s">
        <v>46</v>
      </c>
      <c r="T102" t="s">
        <v>2496</v>
      </c>
      <c r="U102" t="s">
        <v>81</v>
      </c>
      <c r="V102" s="128">
        <v>8.5000000000000006E-2</v>
      </c>
      <c r="W102" s="128">
        <v>7.9710000000000003E-2</v>
      </c>
      <c r="X102" t="s">
        <v>231</v>
      </c>
      <c r="Z102" s="124">
        <v>500</v>
      </c>
      <c r="AA102" s="126">
        <v>1</v>
      </c>
      <c r="AB102" s="130">
        <v>99.29</v>
      </c>
      <c r="AD102" s="124">
        <v>0.496</v>
      </c>
      <c r="AG102" t="s">
        <v>236</v>
      </c>
      <c r="AH102" s="128">
        <v>1.8E-5</v>
      </c>
      <c r="AI102" s="128">
        <v>2.41865154289015E-5</v>
      </c>
      <c r="AJ102" s="128">
        <v>5.7550858598882502E-6</v>
      </c>
    </row>
    <row r="103" spans="1:36">
      <c r="A103">
        <v>13710</v>
      </c>
      <c r="B103">
        <v>13711</v>
      </c>
      <c r="C103" t="s">
        <v>2497</v>
      </c>
      <c r="D103" t="s">
        <v>2498</v>
      </c>
      <c r="E103" t="s">
        <v>35</v>
      </c>
      <c r="F103" t="s">
        <v>2499</v>
      </c>
      <c r="G103" t="s">
        <v>2500</v>
      </c>
      <c r="H103" t="s">
        <v>38</v>
      </c>
      <c r="I103" t="s">
        <v>253</v>
      </c>
      <c r="J103" t="s">
        <v>39</v>
      </c>
      <c r="K103" t="s">
        <v>39</v>
      </c>
      <c r="L103" t="s">
        <v>40</v>
      </c>
      <c r="M103" t="s">
        <v>41</v>
      </c>
      <c r="N103" t="s">
        <v>43</v>
      </c>
      <c r="O103" t="s">
        <v>45</v>
      </c>
      <c r="P103" t="s">
        <v>281</v>
      </c>
      <c r="Q103" t="s">
        <v>281</v>
      </c>
      <c r="R103" t="s">
        <v>281</v>
      </c>
      <c r="S103" t="s">
        <v>46</v>
      </c>
      <c r="T103" t="s">
        <v>2501</v>
      </c>
      <c r="U103" t="s">
        <v>613</v>
      </c>
      <c r="V103" s="128">
        <v>6.0999999999999999E-2</v>
      </c>
      <c r="W103" s="128">
        <v>4.1009999999999998E-2</v>
      </c>
      <c r="X103" t="s">
        <v>231</v>
      </c>
      <c r="Z103" s="124">
        <v>31500</v>
      </c>
      <c r="AA103" s="126">
        <v>1</v>
      </c>
      <c r="AB103" s="130">
        <v>111</v>
      </c>
      <c r="AD103" s="124">
        <v>34.965000000000003</v>
      </c>
      <c r="AG103" t="s">
        <v>236</v>
      </c>
      <c r="AH103" s="128">
        <v>3.4699999999999998E-4</v>
      </c>
      <c r="AI103" s="128">
        <v>1.7034575727093201E-3</v>
      </c>
      <c r="AJ103" s="128">
        <v>4.05331004312605E-4</v>
      </c>
    </row>
    <row r="104" spans="1:36">
      <c r="A104">
        <v>13710</v>
      </c>
      <c r="B104">
        <v>13711</v>
      </c>
      <c r="C104" t="s">
        <v>2497</v>
      </c>
      <c r="D104" t="s">
        <v>2498</v>
      </c>
      <c r="E104" t="s">
        <v>35</v>
      </c>
      <c r="F104" t="s">
        <v>2502</v>
      </c>
      <c r="G104" t="s">
        <v>2503</v>
      </c>
      <c r="H104" t="s">
        <v>38</v>
      </c>
      <c r="I104" t="s">
        <v>253</v>
      </c>
      <c r="J104" t="s">
        <v>39</v>
      </c>
      <c r="K104" t="s">
        <v>39</v>
      </c>
      <c r="L104" t="s">
        <v>40</v>
      </c>
      <c r="M104" t="s">
        <v>41</v>
      </c>
      <c r="N104" t="s">
        <v>43</v>
      </c>
      <c r="O104" t="s">
        <v>45</v>
      </c>
      <c r="P104" t="s">
        <v>281</v>
      </c>
      <c r="Q104" t="s">
        <v>281</v>
      </c>
      <c r="R104" t="s">
        <v>281</v>
      </c>
      <c r="S104" t="s">
        <v>46</v>
      </c>
      <c r="T104" t="s">
        <v>2504</v>
      </c>
      <c r="U104" t="s">
        <v>2098</v>
      </c>
      <c r="V104" s="128">
        <v>0.06</v>
      </c>
      <c r="W104" s="128">
        <v>4.7E-2</v>
      </c>
      <c r="X104" t="s">
        <v>231</v>
      </c>
      <c r="Z104" s="124">
        <v>12200</v>
      </c>
      <c r="AA104" s="126">
        <v>1</v>
      </c>
      <c r="AB104" s="130">
        <v>110.91</v>
      </c>
      <c r="AD104" s="124">
        <v>13.531000000000001</v>
      </c>
      <c r="AG104" t="s">
        <v>236</v>
      </c>
      <c r="AH104" s="128">
        <v>1.64E-4</v>
      </c>
      <c r="AI104" s="128">
        <v>6.5921688790165E-4</v>
      </c>
      <c r="AJ104" s="128">
        <v>1.5685805594091101E-4</v>
      </c>
    </row>
    <row r="105" spans="1:36">
      <c r="A105">
        <v>13710</v>
      </c>
      <c r="B105">
        <v>13711</v>
      </c>
      <c r="C105" t="s">
        <v>2505</v>
      </c>
      <c r="D105" t="s">
        <v>2506</v>
      </c>
      <c r="E105" t="s">
        <v>35</v>
      </c>
      <c r="F105" t="s">
        <v>2507</v>
      </c>
      <c r="G105" t="s">
        <v>2508</v>
      </c>
      <c r="H105" t="s">
        <v>38</v>
      </c>
      <c r="I105" t="s">
        <v>253</v>
      </c>
      <c r="J105" t="s">
        <v>39</v>
      </c>
      <c r="K105" t="s">
        <v>39</v>
      </c>
      <c r="L105" t="s">
        <v>40</v>
      </c>
      <c r="M105" t="s">
        <v>41</v>
      </c>
      <c r="N105" t="s">
        <v>43</v>
      </c>
      <c r="O105" t="s">
        <v>45</v>
      </c>
      <c r="P105" t="s">
        <v>2084</v>
      </c>
      <c r="Q105" t="s">
        <v>190</v>
      </c>
      <c r="R105" t="s">
        <v>191</v>
      </c>
      <c r="S105" t="s">
        <v>46</v>
      </c>
      <c r="T105" t="s">
        <v>2509</v>
      </c>
      <c r="U105" t="s">
        <v>81</v>
      </c>
      <c r="V105" s="128">
        <v>2.5999999999999999E-2</v>
      </c>
      <c r="W105" s="128">
        <v>2.0559999999999998E-2</v>
      </c>
      <c r="X105" t="s">
        <v>231</v>
      </c>
      <c r="Z105" s="124">
        <v>41924.14</v>
      </c>
      <c r="AA105" s="126">
        <v>1</v>
      </c>
      <c r="AB105" s="130">
        <v>119.56</v>
      </c>
      <c r="AD105" s="124">
        <v>50.125</v>
      </c>
      <c r="AG105" t="s">
        <v>236</v>
      </c>
      <c r="AH105" s="128">
        <v>1.3300000000000001E-4</v>
      </c>
      <c r="AI105" s="128">
        <v>2.4420123592803198E-3</v>
      </c>
      <c r="AJ105" s="128">
        <v>5.8106720002224204E-4</v>
      </c>
    </row>
    <row r="106" spans="1:36">
      <c r="A106">
        <v>13710</v>
      </c>
      <c r="B106">
        <v>13711</v>
      </c>
      <c r="C106" t="s">
        <v>2505</v>
      </c>
      <c r="D106" t="s">
        <v>2506</v>
      </c>
      <c r="E106" t="s">
        <v>35</v>
      </c>
      <c r="F106" t="s">
        <v>2510</v>
      </c>
      <c r="G106" t="s">
        <v>2511</v>
      </c>
      <c r="H106" t="s">
        <v>38</v>
      </c>
      <c r="I106" t="s">
        <v>253</v>
      </c>
      <c r="J106" t="s">
        <v>39</v>
      </c>
      <c r="K106" t="s">
        <v>39</v>
      </c>
      <c r="L106" t="s">
        <v>40</v>
      </c>
      <c r="M106" t="s">
        <v>41</v>
      </c>
      <c r="N106" t="s">
        <v>43</v>
      </c>
      <c r="O106" t="s">
        <v>45</v>
      </c>
      <c r="P106" t="s">
        <v>2084</v>
      </c>
      <c r="Q106" t="s">
        <v>190</v>
      </c>
      <c r="R106" t="s">
        <v>191</v>
      </c>
      <c r="S106" t="s">
        <v>46</v>
      </c>
      <c r="T106" t="s">
        <v>2152</v>
      </c>
      <c r="U106" t="s">
        <v>2153</v>
      </c>
      <c r="V106" s="128">
        <v>2.4E-2</v>
      </c>
      <c r="W106" s="128">
        <v>9.4400000000000005E-3</v>
      </c>
      <c r="X106" t="s">
        <v>231</v>
      </c>
      <c r="Z106" s="124">
        <v>132068.4</v>
      </c>
      <c r="AA106" s="126">
        <v>1</v>
      </c>
      <c r="AB106" s="130">
        <v>119.4</v>
      </c>
      <c r="AD106" s="124">
        <v>157.69</v>
      </c>
      <c r="AG106" t="s">
        <v>236</v>
      </c>
      <c r="AH106" s="128">
        <v>2.6499999999999999E-4</v>
      </c>
      <c r="AI106" s="128">
        <v>7.6824728104718997E-3</v>
      </c>
      <c r="AJ106" s="128">
        <v>1.8280140754666301E-3</v>
      </c>
    </row>
    <row r="107" spans="1:36">
      <c r="A107">
        <v>13710</v>
      </c>
      <c r="B107">
        <v>13711</v>
      </c>
      <c r="C107" t="s">
        <v>2512</v>
      </c>
      <c r="D107" t="s">
        <v>2513</v>
      </c>
      <c r="E107" t="s">
        <v>35</v>
      </c>
      <c r="F107" t="s">
        <v>2514</v>
      </c>
      <c r="G107" t="s">
        <v>2515</v>
      </c>
      <c r="H107" t="s">
        <v>38</v>
      </c>
      <c r="I107" t="s">
        <v>253</v>
      </c>
      <c r="J107" t="s">
        <v>39</v>
      </c>
      <c r="K107" t="s">
        <v>39</v>
      </c>
      <c r="L107" t="s">
        <v>40</v>
      </c>
      <c r="M107" t="s">
        <v>41</v>
      </c>
      <c r="N107" t="s">
        <v>43</v>
      </c>
      <c r="O107" t="s">
        <v>45</v>
      </c>
      <c r="P107" t="s">
        <v>256</v>
      </c>
      <c r="Q107" t="s">
        <v>190</v>
      </c>
      <c r="R107" t="s">
        <v>191</v>
      </c>
      <c r="S107" t="s">
        <v>46</v>
      </c>
      <c r="T107" t="s">
        <v>2516</v>
      </c>
      <c r="U107" t="s">
        <v>81</v>
      </c>
      <c r="V107" s="128">
        <v>1.4E-2</v>
      </c>
      <c r="W107" s="128">
        <v>2.0729999999999998E-2</v>
      </c>
      <c r="X107" t="s">
        <v>231</v>
      </c>
      <c r="Z107" s="124">
        <v>90866.67</v>
      </c>
      <c r="AA107" s="126">
        <v>1</v>
      </c>
      <c r="AB107" s="130">
        <v>117.67</v>
      </c>
      <c r="AD107" s="124">
        <v>106.923</v>
      </c>
      <c r="AG107" t="s">
        <v>236</v>
      </c>
      <c r="AH107" s="128">
        <v>2.2499999999999999E-4</v>
      </c>
      <c r="AI107" s="128">
        <v>5.2091654910108899E-3</v>
      </c>
      <c r="AJ107" s="128">
        <v>1.2395003632193801E-3</v>
      </c>
    </row>
    <row r="108" spans="1:36">
      <c r="A108">
        <v>13710</v>
      </c>
      <c r="B108">
        <v>13711</v>
      </c>
      <c r="C108" t="s">
        <v>2512</v>
      </c>
      <c r="D108" t="s">
        <v>2513</v>
      </c>
      <c r="E108" t="s">
        <v>35</v>
      </c>
      <c r="F108" t="s">
        <v>2517</v>
      </c>
      <c r="G108" t="s">
        <v>2518</v>
      </c>
      <c r="H108" t="s">
        <v>38</v>
      </c>
      <c r="I108" t="s">
        <v>253</v>
      </c>
      <c r="J108" t="s">
        <v>39</v>
      </c>
      <c r="K108" t="s">
        <v>39</v>
      </c>
      <c r="L108" t="s">
        <v>40</v>
      </c>
      <c r="M108" t="s">
        <v>41</v>
      </c>
      <c r="N108" t="s">
        <v>43</v>
      </c>
      <c r="O108" t="s">
        <v>45</v>
      </c>
      <c r="P108" t="s">
        <v>256</v>
      </c>
      <c r="Q108" t="s">
        <v>190</v>
      </c>
      <c r="R108" t="s">
        <v>191</v>
      </c>
      <c r="S108" t="s">
        <v>46</v>
      </c>
      <c r="T108" t="s">
        <v>2519</v>
      </c>
      <c r="U108" t="s">
        <v>2520</v>
      </c>
      <c r="V108" s="128">
        <v>3.1800000000000002E-2</v>
      </c>
      <c r="W108" s="128">
        <v>2.7119999999999998E-2</v>
      </c>
      <c r="X108" t="s">
        <v>231</v>
      </c>
      <c r="Z108" s="124">
        <v>6000</v>
      </c>
      <c r="AA108" s="126">
        <v>1</v>
      </c>
      <c r="AB108" s="130">
        <v>106.69</v>
      </c>
      <c r="AD108" s="124">
        <v>6.4009999999999998</v>
      </c>
      <c r="AG108" t="s">
        <v>236</v>
      </c>
      <c r="AH108" s="128">
        <v>1.2999999999999999E-5</v>
      </c>
      <c r="AI108" s="128">
        <v>3.1186939241931698E-4</v>
      </c>
      <c r="AJ108" s="128">
        <v>7.4208090690882597E-5</v>
      </c>
    </row>
    <row r="109" spans="1:36">
      <c r="A109">
        <v>13710</v>
      </c>
      <c r="B109">
        <v>13711</v>
      </c>
      <c r="C109" t="s">
        <v>2521</v>
      </c>
      <c r="D109" t="s">
        <v>2522</v>
      </c>
      <c r="E109" t="s">
        <v>35</v>
      </c>
      <c r="F109" t="s">
        <v>2523</v>
      </c>
      <c r="G109" t="s">
        <v>2524</v>
      </c>
      <c r="H109" t="s">
        <v>38</v>
      </c>
      <c r="I109" t="s">
        <v>253</v>
      </c>
      <c r="J109" t="s">
        <v>39</v>
      </c>
      <c r="K109" t="s">
        <v>39</v>
      </c>
      <c r="L109" t="s">
        <v>40</v>
      </c>
      <c r="M109" t="s">
        <v>41</v>
      </c>
      <c r="N109" t="s">
        <v>43</v>
      </c>
      <c r="O109" t="s">
        <v>45</v>
      </c>
      <c r="P109" t="s">
        <v>361</v>
      </c>
      <c r="Q109" t="s">
        <v>190</v>
      </c>
      <c r="R109" t="s">
        <v>191</v>
      </c>
      <c r="S109" t="s">
        <v>46</v>
      </c>
      <c r="T109" t="s">
        <v>2525</v>
      </c>
      <c r="U109" t="s">
        <v>81</v>
      </c>
      <c r="V109" s="128">
        <v>3.0000000000000001E-3</v>
      </c>
      <c r="W109" s="128">
        <v>2.63E-2</v>
      </c>
      <c r="X109" t="s">
        <v>231</v>
      </c>
      <c r="Z109" s="124">
        <v>13000</v>
      </c>
      <c r="AA109" s="126">
        <v>1</v>
      </c>
      <c r="AB109" s="130">
        <v>111.18</v>
      </c>
      <c r="AD109" s="124">
        <v>14.452999999999999</v>
      </c>
      <c r="AG109" t="s">
        <v>236</v>
      </c>
      <c r="AH109" s="128">
        <v>2.5999999999999998E-5</v>
      </c>
      <c r="AI109" s="128">
        <v>7.0415425944220797E-4</v>
      </c>
      <c r="AJ109" s="128">
        <v>1.67550726089856E-4</v>
      </c>
    </row>
    <row r="110" spans="1:36">
      <c r="A110">
        <v>13710</v>
      </c>
      <c r="B110">
        <v>13711</v>
      </c>
      <c r="C110" t="s">
        <v>2521</v>
      </c>
      <c r="D110" t="s">
        <v>2522</v>
      </c>
      <c r="E110" t="s">
        <v>35</v>
      </c>
      <c r="F110" t="s">
        <v>2526</v>
      </c>
      <c r="G110" t="s">
        <v>2527</v>
      </c>
      <c r="H110" t="s">
        <v>38</v>
      </c>
      <c r="I110" t="s">
        <v>253</v>
      </c>
      <c r="J110" t="s">
        <v>39</v>
      </c>
      <c r="K110" t="s">
        <v>39</v>
      </c>
      <c r="L110" t="s">
        <v>40</v>
      </c>
      <c r="M110" t="s">
        <v>41</v>
      </c>
      <c r="N110" t="s">
        <v>43</v>
      </c>
      <c r="O110" t="s">
        <v>45</v>
      </c>
      <c r="P110" t="s">
        <v>361</v>
      </c>
      <c r="Q110" t="s">
        <v>190</v>
      </c>
      <c r="R110" t="s">
        <v>191</v>
      </c>
      <c r="S110" t="s">
        <v>46</v>
      </c>
      <c r="T110" t="s">
        <v>2152</v>
      </c>
      <c r="U110" t="s">
        <v>2153</v>
      </c>
      <c r="V110" s="128">
        <v>3.0000000000000001E-3</v>
      </c>
      <c r="W110" s="128">
        <v>9.2399999999999999E-3</v>
      </c>
      <c r="X110" t="s">
        <v>231</v>
      </c>
      <c r="Z110" s="124">
        <v>163000</v>
      </c>
      <c r="AA110" s="126">
        <v>1</v>
      </c>
      <c r="AB110" s="130">
        <v>108.97</v>
      </c>
      <c r="AD110" s="124">
        <v>177.62100000000001</v>
      </c>
      <c r="AG110" t="s">
        <v>236</v>
      </c>
      <c r="AH110" s="128">
        <v>3.5199999999999999E-4</v>
      </c>
      <c r="AI110" s="128">
        <v>8.6535108785344896E-3</v>
      </c>
      <c r="AJ110" s="128">
        <v>2.05906875018189E-3</v>
      </c>
    </row>
    <row r="111" spans="1:36">
      <c r="A111">
        <v>13710</v>
      </c>
      <c r="B111">
        <v>13711</v>
      </c>
      <c r="C111" t="s">
        <v>2521</v>
      </c>
      <c r="D111" t="s">
        <v>2522</v>
      </c>
      <c r="E111" t="s">
        <v>35</v>
      </c>
      <c r="F111" t="s">
        <v>2528</v>
      </c>
      <c r="G111" t="s">
        <v>2529</v>
      </c>
      <c r="H111" t="s">
        <v>38</v>
      </c>
      <c r="I111" t="s">
        <v>253</v>
      </c>
      <c r="J111" t="s">
        <v>39</v>
      </c>
      <c r="K111" t="s">
        <v>39</v>
      </c>
      <c r="L111" t="s">
        <v>40</v>
      </c>
      <c r="M111" t="s">
        <v>41</v>
      </c>
      <c r="N111" t="s">
        <v>43</v>
      </c>
      <c r="O111" t="s">
        <v>45</v>
      </c>
      <c r="P111" t="s">
        <v>361</v>
      </c>
      <c r="Q111" t="s">
        <v>190</v>
      </c>
      <c r="R111" t="s">
        <v>191</v>
      </c>
      <c r="S111" t="s">
        <v>46</v>
      </c>
      <c r="T111" t="s">
        <v>2530</v>
      </c>
      <c r="U111" t="s">
        <v>790</v>
      </c>
      <c r="V111" s="128">
        <v>3.0000000000000001E-3</v>
      </c>
      <c r="W111" s="128">
        <v>2.8039999999999999E-2</v>
      </c>
      <c r="X111" t="s">
        <v>231</v>
      </c>
      <c r="Z111" s="124">
        <v>33000</v>
      </c>
      <c r="AA111" s="126">
        <v>1</v>
      </c>
      <c r="AB111" s="130">
        <v>104.02</v>
      </c>
      <c r="AD111" s="124">
        <v>34.326999999999998</v>
      </c>
      <c r="AG111" t="s">
        <v>236</v>
      </c>
      <c r="AH111" s="128">
        <v>9.1000000000000003E-5</v>
      </c>
      <c r="AI111" s="128">
        <v>1.6723554044148E-3</v>
      </c>
      <c r="AJ111" s="128">
        <v>3.9793036615578598E-4</v>
      </c>
    </row>
    <row r="112" spans="1:36">
      <c r="A112">
        <v>13710</v>
      </c>
      <c r="B112">
        <v>13711</v>
      </c>
      <c r="C112" t="s">
        <v>2521</v>
      </c>
      <c r="D112" t="s">
        <v>2522</v>
      </c>
      <c r="E112" t="s">
        <v>35</v>
      </c>
      <c r="F112" t="s">
        <v>2531</v>
      </c>
      <c r="G112" t="s">
        <v>2532</v>
      </c>
      <c r="H112" t="s">
        <v>38</v>
      </c>
      <c r="I112" t="s">
        <v>253</v>
      </c>
      <c r="J112" t="s">
        <v>39</v>
      </c>
      <c r="K112" t="s">
        <v>39</v>
      </c>
      <c r="L112" t="s">
        <v>968</v>
      </c>
      <c r="M112" t="s">
        <v>41</v>
      </c>
      <c r="N112" t="s">
        <v>43</v>
      </c>
      <c r="O112" t="s">
        <v>45</v>
      </c>
      <c r="P112" t="s">
        <v>2533</v>
      </c>
      <c r="Q112" t="s">
        <v>190</v>
      </c>
      <c r="R112" t="s">
        <v>191</v>
      </c>
      <c r="S112" t="s">
        <v>46</v>
      </c>
      <c r="T112" t="s">
        <v>2534</v>
      </c>
      <c r="U112" t="s">
        <v>2535</v>
      </c>
      <c r="V112" s="128">
        <v>5.0000000000000001E-3</v>
      </c>
      <c r="W112" s="128">
        <v>4.2639999999999997E-2</v>
      </c>
      <c r="X112" t="s">
        <v>231</v>
      </c>
      <c r="Z112" s="124">
        <v>30000</v>
      </c>
      <c r="AA112" s="126">
        <v>1</v>
      </c>
      <c r="AB112" s="130">
        <v>90.48</v>
      </c>
      <c r="AD112" s="124">
        <v>27.143999999999998</v>
      </c>
      <c r="AG112" t="s">
        <v>236</v>
      </c>
      <c r="AH112" s="128">
        <v>6.0000000000000002E-5</v>
      </c>
      <c r="AI112" s="128">
        <v>1.32242677974036E-3</v>
      </c>
      <c r="AJ112" s="128">
        <v>3.1466623140458599E-4</v>
      </c>
    </row>
    <row r="113" spans="1:36">
      <c r="A113">
        <v>13710</v>
      </c>
      <c r="B113">
        <v>13711</v>
      </c>
      <c r="C113" t="s">
        <v>2521</v>
      </c>
      <c r="D113" t="s">
        <v>2522</v>
      </c>
      <c r="E113" t="s">
        <v>35</v>
      </c>
      <c r="F113" t="s">
        <v>2536</v>
      </c>
      <c r="G113" t="s">
        <v>2537</v>
      </c>
      <c r="H113" t="s">
        <v>38</v>
      </c>
      <c r="I113" t="s">
        <v>253</v>
      </c>
      <c r="J113" t="s">
        <v>39</v>
      </c>
      <c r="K113" t="s">
        <v>39</v>
      </c>
      <c r="L113" t="s">
        <v>968</v>
      </c>
      <c r="M113" t="s">
        <v>41</v>
      </c>
      <c r="N113" t="s">
        <v>43</v>
      </c>
      <c r="O113" t="s">
        <v>45</v>
      </c>
      <c r="P113" t="s">
        <v>361</v>
      </c>
      <c r="Q113" t="s">
        <v>190</v>
      </c>
      <c r="R113" t="s">
        <v>191</v>
      </c>
      <c r="S113" t="s">
        <v>46</v>
      </c>
      <c r="T113" s="118">
        <v>0.01</v>
      </c>
      <c r="U113" t="s">
        <v>266</v>
      </c>
      <c r="V113" s="128">
        <v>5.0000000000000001E-3</v>
      </c>
      <c r="W113" s="128">
        <v>1E-4</v>
      </c>
      <c r="X113" t="s">
        <v>231</v>
      </c>
      <c r="Z113" s="124">
        <v>55000</v>
      </c>
      <c r="AA113" s="126">
        <v>1</v>
      </c>
      <c r="AB113" s="130">
        <v>94.052999999999997</v>
      </c>
      <c r="AD113" s="124">
        <v>51.728999999999999</v>
      </c>
      <c r="AG113" t="s">
        <v>236</v>
      </c>
      <c r="AH113" s="128">
        <v>0</v>
      </c>
      <c r="AI113" s="128">
        <v>2.5201969972468998E-3</v>
      </c>
      <c r="AJ113" s="128">
        <v>5.99670925959724E-4</v>
      </c>
    </row>
    <row r="114" spans="1:36">
      <c r="A114">
        <v>13710</v>
      </c>
      <c r="B114">
        <v>13711</v>
      </c>
      <c r="C114" t="s">
        <v>2521</v>
      </c>
      <c r="D114" t="s">
        <v>2522</v>
      </c>
      <c r="E114" t="s">
        <v>35</v>
      </c>
      <c r="F114" t="s">
        <v>2538</v>
      </c>
      <c r="G114" t="s">
        <v>2539</v>
      </c>
      <c r="H114" t="s">
        <v>38</v>
      </c>
      <c r="I114" t="s">
        <v>253</v>
      </c>
      <c r="J114" t="s">
        <v>39</v>
      </c>
      <c r="K114" t="s">
        <v>39</v>
      </c>
      <c r="L114" t="s">
        <v>40</v>
      </c>
      <c r="M114" t="s">
        <v>41</v>
      </c>
      <c r="N114" t="s">
        <v>43</v>
      </c>
      <c r="O114" t="s">
        <v>45</v>
      </c>
      <c r="P114" t="s">
        <v>361</v>
      </c>
      <c r="Q114" t="s">
        <v>190</v>
      </c>
      <c r="R114" t="s">
        <v>191</v>
      </c>
      <c r="S114" t="s">
        <v>46</v>
      </c>
      <c r="T114" t="s">
        <v>2540</v>
      </c>
      <c r="U114" t="s">
        <v>258</v>
      </c>
      <c r="V114" s="128">
        <v>5.0000000000000001E-3</v>
      </c>
      <c r="W114" s="128">
        <v>2.9159999999999998E-2</v>
      </c>
      <c r="X114" t="s">
        <v>231</v>
      </c>
      <c r="Z114" s="124">
        <v>20000</v>
      </c>
      <c r="AA114" s="126">
        <v>1</v>
      </c>
      <c r="AB114" s="130">
        <v>91.59</v>
      </c>
      <c r="AD114" s="124">
        <v>18.318000000000001</v>
      </c>
      <c r="AG114" t="s">
        <v>236</v>
      </c>
      <c r="AH114" s="128">
        <v>3.3000000000000003E-5</v>
      </c>
      <c r="AI114" s="128">
        <v>8.9243345679648897E-4</v>
      </c>
      <c r="AJ114" s="128">
        <v>2.1235101778916901E-4</v>
      </c>
    </row>
    <row r="115" spans="1:36">
      <c r="A115">
        <v>13710</v>
      </c>
      <c r="B115">
        <v>13711</v>
      </c>
      <c r="C115" t="s">
        <v>2541</v>
      </c>
      <c r="D115" t="s">
        <v>2542</v>
      </c>
      <c r="E115" t="s">
        <v>35</v>
      </c>
      <c r="F115" t="s">
        <v>2543</v>
      </c>
      <c r="G115" t="s">
        <v>2544</v>
      </c>
      <c r="H115" t="s">
        <v>38</v>
      </c>
      <c r="I115" t="s">
        <v>253</v>
      </c>
      <c r="J115" t="s">
        <v>39</v>
      </c>
      <c r="K115" t="s">
        <v>39</v>
      </c>
      <c r="L115" t="s">
        <v>40</v>
      </c>
      <c r="M115" t="s">
        <v>41</v>
      </c>
      <c r="N115" t="s">
        <v>1075</v>
      </c>
      <c r="O115" t="s">
        <v>45</v>
      </c>
      <c r="P115" t="s">
        <v>281</v>
      </c>
      <c r="Q115" t="s">
        <v>281</v>
      </c>
      <c r="R115" t="s">
        <v>281</v>
      </c>
      <c r="S115" t="s">
        <v>46</v>
      </c>
      <c r="T115" t="s">
        <v>2362</v>
      </c>
      <c r="U115" t="s">
        <v>2068</v>
      </c>
      <c r="V115" s="128">
        <v>4.0899999999999999E-2</v>
      </c>
      <c r="W115" s="128">
        <v>2.9420000000000002E-2</v>
      </c>
      <c r="X115" t="s">
        <v>231</v>
      </c>
      <c r="Z115" s="124">
        <v>19000</v>
      </c>
      <c r="AA115" s="126">
        <v>1</v>
      </c>
      <c r="AB115" s="130">
        <v>107.19</v>
      </c>
      <c r="AD115" s="124">
        <v>20.366</v>
      </c>
      <c r="AG115" t="s">
        <v>236</v>
      </c>
      <c r="AH115" s="128">
        <v>5.5999999999999999E-5</v>
      </c>
      <c r="AI115" s="128">
        <v>9.9221470818118595E-4</v>
      </c>
      <c r="AJ115" s="128">
        <v>2.3609357262779801E-4</v>
      </c>
    </row>
    <row r="116" spans="1:36">
      <c r="A116">
        <v>13710</v>
      </c>
      <c r="B116">
        <v>13711</v>
      </c>
      <c r="C116" t="s">
        <v>2545</v>
      </c>
      <c r="D116" t="s">
        <v>2546</v>
      </c>
      <c r="E116" t="s">
        <v>35</v>
      </c>
      <c r="F116" t="s">
        <v>2547</v>
      </c>
      <c r="G116" t="s">
        <v>2548</v>
      </c>
      <c r="H116" t="s">
        <v>38</v>
      </c>
      <c r="I116" t="s">
        <v>253</v>
      </c>
      <c r="J116" t="s">
        <v>39</v>
      </c>
      <c r="K116" t="s">
        <v>39</v>
      </c>
      <c r="L116" t="s">
        <v>40</v>
      </c>
      <c r="M116" t="s">
        <v>41</v>
      </c>
      <c r="N116" t="s">
        <v>1069</v>
      </c>
      <c r="O116" t="s">
        <v>45</v>
      </c>
      <c r="P116" t="s">
        <v>189</v>
      </c>
      <c r="Q116" t="s">
        <v>190</v>
      </c>
      <c r="R116" t="s">
        <v>191</v>
      </c>
      <c r="S116" t="s">
        <v>46</v>
      </c>
      <c r="T116" t="s">
        <v>2549</v>
      </c>
      <c r="U116" t="s">
        <v>2550</v>
      </c>
      <c r="V116" s="128">
        <v>1.2200000000000001E-2</v>
      </c>
      <c r="W116" s="128">
        <v>1.7590000000000001E-2</v>
      </c>
      <c r="X116" t="s">
        <v>231</v>
      </c>
      <c r="Z116" s="124">
        <v>138000</v>
      </c>
      <c r="AA116" s="126">
        <v>1</v>
      </c>
      <c r="AB116" s="130">
        <v>118.82</v>
      </c>
      <c r="AD116" s="124">
        <v>163.97200000000001</v>
      </c>
      <c r="AG116" t="s">
        <v>236</v>
      </c>
      <c r="AH116" s="128">
        <v>4.6E-5</v>
      </c>
      <c r="AI116" s="128">
        <v>7.9885217711786801E-3</v>
      </c>
      <c r="AJ116" s="128">
        <v>1.9008372174101199E-3</v>
      </c>
    </row>
    <row r="117" spans="1:36">
      <c r="A117">
        <v>13710</v>
      </c>
      <c r="B117">
        <v>13711</v>
      </c>
      <c r="C117" t="s">
        <v>2545</v>
      </c>
      <c r="D117" t="s">
        <v>2546</v>
      </c>
      <c r="E117" t="s">
        <v>35</v>
      </c>
      <c r="F117" t="s">
        <v>2551</v>
      </c>
      <c r="G117" t="s">
        <v>2552</v>
      </c>
      <c r="H117" t="s">
        <v>38</v>
      </c>
      <c r="I117" t="s">
        <v>253</v>
      </c>
      <c r="J117" t="s">
        <v>39</v>
      </c>
      <c r="K117" t="s">
        <v>39</v>
      </c>
      <c r="L117" t="s">
        <v>40</v>
      </c>
      <c r="M117" t="s">
        <v>41</v>
      </c>
      <c r="N117" t="s">
        <v>1069</v>
      </c>
      <c r="O117" t="s">
        <v>45</v>
      </c>
      <c r="P117" t="s">
        <v>189</v>
      </c>
      <c r="Q117" t="s">
        <v>190</v>
      </c>
      <c r="R117" t="s">
        <v>191</v>
      </c>
      <c r="S117" t="s">
        <v>46</v>
      </c>
      <c r="T117" t="s">
        <v>2553</v>
      </c>
      <c r="U117" t="s">
        <v>44</v>
      </c>
      <c r="V117" s="128">
        <v>1E-3</v>
      </c>
      <c r="W117" s="128">
        <v>2.3130000000000001E-2</v>
      </c>
      <c r="X117" t="s">
        <v>231</v>
      </c>
      <c r="Z117" s="124">
        <v>139000</v>
      </c>
      <c r="AA117" s="126">
        <v>1</v>
      </c>
      <c r="AB117" s="130">
        <v>108.87</v>
      </c>
      <c r="AD117" s="124">
        <v>151.32900000000001</v>
      </c>
      <c r="AG117" t="s">
        <v>236</v>
      </c>
      <c r="AH117" s="128">
        <v>4.1E-5</v>
      </c>
      <c r="AI117" s="128">
        <v>7.3726023754554504E-3</v>
      </c>
      <c r="AJ117" s="128">
        <v>1.75428162879804E-3</v>
      </c>
    </row>
    <row r="118" spans="1:36">
      <c r="A118">
        <v>13710</v>
      </c>
      <c r="B118">
        <v>13711</v>
      </c>
      <c r="C118" t="s">
        <v>2545</v>
      </c>
      <c r="D118" t="s">
        <v>2546</v>
      </c>
      <c r="E118" t="s">
        <v>35</v>
      </c>
      <c r="F118" t="s">
        <v>2554</v>
      </c>
      <c r="G118" t="s">
        <v>2555</v>
      </c>
      <c r="H118" t="s">
        <v>38</v>
      </c>
      <c r="I118" t="s">
        <v>223</v>
      </c>
      <c r="J118" t="s">
        <v>39</v>
      </c>
      <c r="K118" t="s">
        <v>39</v>
      </c>
      <c r="L118" t="s">
        <v>40</v>
      </c>
      <c r="M118" t="s">
        <v>41</v>
      </c>
      <c r="N118" t="s">
        <v>1069</v>
      </c>
      <c r="O118" t="s">
        <v>45</v>
      </c>
      <c r="P118" t="s">
        <v>189</v>
      </c>
      <c r="Q118" t="s">
        <v>190</v>
      </c>
      <c r="R118" t="s">
        <v>191</v>
      </c>
      <c r="S118" t="s">
        <v>46</v>
      </c>
      <c r="T118" t="s">
        <v>2556</v>
      </c>
      <c r="U118" t="s">
        <v>2557</v>
      </c>
      <c r="V118" s="128">
        <v>2.7400000000000001E-2</v>
      </c>
      <c r="W118" s="128">
        <v>4.3900000000000002E-2</v>
      </c>
      <c r="X118" t="s">
        <v>231</v>
      </c>
      <c r="Z118" s="124">
        <v>255046</v>
      </c>
      <c r="AA118" s="126">
        <v>1</v>
      </c>
      <c r="AB118" s="130">
        <v>98.89</v>
      </c>
      <c r="AD118" s="124">
        <v>252.215</v>
      </c>
      <c r="AG118" t="s">
        <v>236</v>
      </c>
      <c r="AH118" s="128">
        <v>9.7E-5</v>
      </c>
      <c r="AI118" s="128">
        <v>1.22876457498707E-2</v>
      </c>
      <c r="AJ118" s="128">
        <v>2.9237967955439699E-3</v>
      </c>
    </row>
    <row r="119" spans="1:36">
      <c r="A119">
        <v>13710</v>
      </c>
      <c r="B119">
        <v>13711</v>
      </c>
      <c r="C119" t="s">
        <v>2545</v>
      </c>
      <c r="D119" t="s">
        <v>2546</v>
      </c>
      <c r="E119" t="s">
        <v>35</v>
      </c>
      <c r="F119" t="s">
        <v>2558</v>
      </c>
      <c r="G119" t="s">
        <v>2559</v>
      </c>
      <c r="H119" t="s">
        <v>38</v>
      </c>
      <c r="I119" t="s">
        <v>253</v>
      </c>
      <c r="J119" t="s">
        <v>39</v>
      </c>
      <c r="K119" t="s">
        <v>39</v>
      </c>
      <c r="L119" t="s">
        <v>40</v>
      </c>
      <c r="M119" t="s">
        <v>41</v>
      </c>
      <c r="N119" t="s">
        <v>1069</v>
      </c>
      <c r="O119" t="s">
        <v>45</v>
      </c>
      <c r="P119" t="s">
        <v>189</v>
      </c>
      <c r="Q119" t="s">
        <v>190</v>
      </c>
      <c r="R119" t="s">
        <v>191</v>
      </c>
      <c r="S119" t="s">
        <v>46</v>
      </c>
      <c r="T119" t="s">
        <v>2560</v>
      </c>
      <c r="U119" t="s">
        <v>2561</v>
      </c>
      <c r="V119" s="128">
        <v>2.06E-2</v>
      </c>
      <c r="W119" s="128">
        <v>2.4250000000000001E-2</v>
      </c>
      <c r="X119" t="s">
        <v>231</v>
      </c>
      <c r="Z119" s="124">
        <v>79111.11</v>
      </c>
      <c r="AA119" s="126">
        <v>1</v>
      </c>
      <c r="AB119" s="130">
        <v>107.31</v>
      </c>
      <c r="AD119" s="124">
        <v>84.894000000000005</v>
      </c>
      <c r="AG119" t="s">
        <v>236</v>
      </c>
      <c r="AH119" s="128">
        <v>4.8999999999999998E-5</v>
      </c>
      <c r="AI119" s="128">
        <v>4.1359517309930401E-3</v>
      </c>
      <c r="AJ119" s="128">
        <v>9.8413338598479999E-4</v>
      </c>
    </row>
    <row r="120" spans="1:36">
      <c r="A120">
        <v>13710</v>
      </c>
      <c r="B120">
        <v>13711</v>
      </c>
      <c r="C120" t="s">
        <v>2545</v>
      </c>
      <c r="D120" t="s">
        <v>2546</v>
      </c>
      <c r="E120" t="s">
        <v>35</v>
      </c>
      <c r="F120" t="s">
        <v>2562</v>
      </c>
      <c r="G120" t="s">
        <v>2563</v>
      </c>
      <c r="H120" t="s">
        <v>38</v>
      </c>
      <c r="I120" t="s">
        <v>253</v>
      </c>
      <c r="J120" t="s">
        <v>39</v>
      </c>
      <c r="K120" t="s">
        <v>39</v>
      </c>
      <c r="L120" t="s">
        <v>40</v>
      </c>
      <c r="M120" t="s">
        <v>41</v>
      </c>
      <c r="N120" t="s">
        <v>1069</v>
      </c>
      <c r="O120" t="s">
        <v>45</v>
      </c>
      <c r="P120" t="s">
        <v>189</v>
      </c>
      <c r="Q120" t="s">
        <v>190</v>
      </c>
      <c r="R120" t="s">
        <v>191</v>
      </c>
      <c r="S120" t="s">
        <v>46</v>
      </c>
      <c r="T120" t="s">
        <v>2564</v>
      </c>
      <c r="U120" t="s">
        <v>2565</v>
      </c>
      <c r="V120" s="128">
        <v>1.9900000000000001E-2</v>
      </c>
      <c r="W120" s="128">
        <v>2.486E-2</v>
      </c>
      <c r="X120" t="s">
        <v>231</v>
      </c>
      <c r="Z120" s="124">
        <v>112000</v>
      </c>
      <c r="AA120" s="126">
        <v>1</v>
      </c>
      <c r="AB120" s="130">
        <v>104.27</v>
      </c>
      <c r="AD120" s="124">
        <v>116.782</v>
      </c>
      <c r="AG120" t="s">
        <v>236</v>
      </c>
      <c r="AH120" s="128">
        <v>5.1999999999999997E-5</v>
      </c>
      <c r="AI120" s="128">
        <v>5.6895141895943998E-3</v>
      </c>
      <c r="AJ120" s="128">
        <v>1.35379743966928E-3</v>
      </c>
    </row>
    <row r="121" spans="1:36">
      <c r="A121">
        <v>13710</v>
      </c>
      <c r="B121">
        <v>13711</v>
      </c>
      <c r="C121" t="s">
        <v>2545</v>
      </c>
      <c r="D121" t="s">
        <v>2546</v>
      </c>
      <c r="E121" t="s">
        <v>35</v>
      </c>
      <c r="F121" t="s">
        <v>2566</v>
      </c>
      <c r="G121" t="s">
        <v>2567</v>
      </c>
      <c r="H121" t="s">
        <v>38</v>
      </c>
      <c r="I121" t="s">
        <v>253</v>
      </c>
      <c r="J121" t="s">
        <v>39</v>
      </c>
      <c r="K121" t="s">
        <v>39</v>
      </c>
      <c r="L121" t="s">
        <v>40</v>
      </c>
      <c r="M121" t="s">
        <v>41</v>
      </c>
      <c r="N121" t="s">
        <v>1069</v>
      </c>
      <c r="O121" t="s">
        <v>45</v>
      </c>
      <c r="P121" t="s">
        <v>289</v>
      </c>
      <c r="Q121" t="s">
        <v>245</v>
      </c>
      <c r="R121" t="s">
        <v>191</v>
      </c>
      <c r="S121" t="s">
        <v>46</v>
      </c>
      <c r="T121" t="s">
        <v>2568</v>
      </c>
      <c r="U121" t="s">
        <v>2569</v>
      </c>
      <c r="V121" s="128">
        <v>5.0000000000000001E-3</v>
      </c>
      <c r="W121" s="128">
        <v>1.523E-2</v>
      </c>
      <c r="X121" t="s">
        <v>231</v>
      </c>
      <c r="Z121" s="124">
        <v>98000</v>
      </c>
      <c r="AA121" s="126">
        <v>1</v>
      </c>
      <c r="AB121" s="130">
        <v>116.07</v>
      </c>
      <c r="AD121" s="124">
        <v>113.749</v>
      </c>
      <c r="AG121" t="s">
        <v>236</v>
      </c>
      <c r="AH121" s="128">
        <v>1.2799999999999999E-4</v>
      </c>
      <c r="AI121" s="128">
        <v>5.5417106836860497E-3</v>
      </c>
      <c r="AJ121" s="128">
        <v>1.31862817895475E-3</v>
      </c>
    </row>
    <row r="122" spans="1:36">
      <c r="A122">
        <v>13710</v>
      </c>
      <c r="B122">
        <v>13711</v>
      </c>
      <c r="C122" t="s">
        <v>2545</v>
      </c>
      <c r="D122" t="s">
        <v>2546</v>
      </c>
      <c r="E122" t="s">
        <v>35</v>
      </c>
      <c r="F122" t="s">
        <v>2570</v>
      </c>
      <c r="G122" t="s">
        <v>2571</v>
      </c>
      <c r="H122" t="s">
        <v>38</v>
      </c>
      <c r="I122" t="s">
        <v>253</v>
      </c>
      <c r="J122" t="s">
        <v>39</v>
      </c>
      <c r="K122" t="s">
        <v>39</v>
      </c>
      <c r="L122" t="s">
        <v>40</v>
      </c>
      <c r="M122" t="s">
        <v>41</v>
      </c>
      <c r="N122" t="s">
        <v>1069</v>
      </c>
      <c r="O122" t="s">
        <v>45</v>
      </c>
      <c r="P122" t="s">
        <v>189</v>
      </c>
      <c r="Q122" t="s">
        <v>190</v>
      </c>
      <c r="R122" t="s">
        <v>191</v>
      </c>
      <c r="S122" t="s">
        <v>46</v>
      </c>
      <c r="T122" t="s">
        <v>2572</v>
      </c>
      <c r="U122" t="s">
        <v>2573</v>
      </c>
      <c r="V122" s="128">
        <v>2E-3</v>
      </c>
      <c r="W122" s="128">
        <v>2.495E-2</v>
      </c>
      <c r="X122" t="s">
        <v>231</v>
      </c>
      <c r="Z122" s="124">
        <v>160000</v>
      </c>
      <c r="AA122" s="126">
        <v>1</v>
      </c>
      <c r="AB122" s="130">
        <v>107.35</v>
      </c>
      <c r="AD122" s="124">
        <v>171.76</v>
      </c>
      <c r="AG122" t="s">
        <v>236</v>
      </c>
      <c r="AH122" s="128">
        <v>4.6E-5</v>
      </c>
      <c r="AI122" s="128">
        <v>8.3679643268569099E-3</v>
      </c>
      <c r="AJ122" s="128">
        <v>1.9911240755250401E-3</v>
      </c>
    </row>
    <row r="123" spans="1:36">
      <c r="A123">
        <v>13710</v>
      </c>
      <c r="B123">
        <v>13711</v>
      </c>
      <c r="C123" t="s">
        <v>2545</v>
      </c>
      <c r="D123" t="s">
        <v>2546</v>
      </c>
      <c r="E123" t="s">
        <v>35</v>
      </c>
      <c r="F123" t="s">
        <v>2574</v>
      </c>
      <c r="G123" t="s">
        <v>2575</v>
      </c>
      <c r="H123" t="s">
        <v>38</v>
      </c>
      <c r="I123" t="s">
        <v>253</v>
      </c>
      <c r="J123" t="s">
        <v>39</v>
      </c>
      <c r="K123" t="s">
        <v>39</v>
      </c>
      <c r="L123" t="s">
        <v>40</v>
      </c>
      <c r="M123" t="s">
        <v>41</v>
      </c>
      <c r="N123" t="s">
        <v>1069</v>
      </c>
      <c r="O123" t="s">
        <v>45</v>
      </c>
      <c r="P123" t="s">
        <v>189</v>
      </c>
      <c r="Q123" t="s">
        <v>190</v>
      </c>
      <c r="R123" t="s">
        <v>191</v>
      </c>
      <c r="S123" t="s">
        <v>46</v>
      </c>
      <c r="T123" t="s">
        <v>2576</v>
      </c>
      <c r="U123" t="s">
        <v>2577</v>
      </c>
      <c r="V123" s="128">
        <v>1.6400000000000001E-2</v>
      </c>
      <c r="W123" s="128">
        <v>2.3439999999999999E-2</v>
      </c>
      <c r="X123" t="s">
        <v>231</v>
      </c>
      <c r="Z123" s="124">
        <v>102859.6</v>
      </c>
      <c r="AA123" s="126">
        <v>1</v>
      </c>
      <c r="AB123" s="130">
        <v>107.65</v>
      </c>
      <c r="AD123" s="124">
        <v>110.72799999999999</v>
      </c>
      <c r="AG123" t="s">
        <v>236</v>
      </c>
      <c r="AH123" s="128">
        <v>1.2799999999999999E-4</v>
      </c>
      <c r="AI123" s="128">
        <v>5.39456777730899E-3</v>
      </c>
      <c r="AJ123" s="128">
        <v>1.28361610529069E-3</v>
      </c>
    </row>
    <row r="124" spans="1:36">
      <c r="A124">
        <v>13710</v>
      </c>
      <c r="B124">
        <v>13711</v>
      </c>
      <c r="C124" t="s">
        <v>2545</v>
      </c>
      <c r="D124" t="s">
        <v>2546</v>
      </c>
      <c r="E124" t="s">
        <v>35</v>
      </c>
      <c r="F124" t="s">
        <v>2578</v>
      </c>
      <c r="G124" t="s">
        <v>2579</v>
      </c>
      <c r="H124" t="s">
        <v>38</v>
      </c>
      <c r="I124" t="s">
        <v>253</v>
      </c>
      <c r="J124" t="s">
        <v>39</v>
      </c>
      <c r="K124" t="s">
        <v>39</v>
      </c>
      <c r="L124" t="s">
        <v>40</v>
      </c>
      <c r="M124" t="s">
        <v>41</v>
      </c>
      <c r="N124" t="s">
        <v>1069</v>
      </c>
      <c r="O124" t="s">
        <v>45</v>
      </c>
      <c r="P124" t="s">
        <v>189</v>
      </c>
      <c r="Q124" t="s">
        <v>190</v>
      </c>
      <c r="R124" t="s">
        <v>191</v>
      </c>
      <c r="S124" t="s">
        <v>46</v>
      </c>
      <c r="T124" t="s">
        <v>2580</v>
      </c>
      <c r="U124" t="s">
        <v>2581</v>
      </c>
      <c r="V124" s="128">
        <v>3.8E-3</v>
      </c>
      <c r="W124" s="128">
        <v>1E-4</v>
      </c>
      <c r="X124" t="s">
        <v>231</v>
      </c>
      <c r="Z124" s="124">
        <v>308000</v>
      </c>
      <c r="AA124" s="126">
        <v>1</v>
      </c>
      <c r="AB124" s="130">
        <v>116.87</v>
      </c>
      <c r="AD124" s="124">
        <v>359.96</v>
      </c>
      <c r="AG124" t="s">
        <v>236</v>
      </c>
      <c r="AH124" s="128">
        <v>1.03E-4</v>
      </c>
      <c r="AI124" s="128">
        <v>1.7536848462445801E-2</v>
      </c>
      <c r="AJ124" s="128">
        <v>4.1728238575708199E-3</v>
      </c>
    </row>
    <row r="125" spans="1:36">
      <c r="A125">
        <v>13710</v>
      </c>
      <c r="B125">
        <v>13711</v>
      </c>
      <c r="C125" t="s">
        <v>2545</v>
      </c>
      <c r="D125" t="s">
        <v>2546</v>
      </c>
      <c r="E125" t="s">
        <v>35</v>
      </c>
      <c r="F125" t="s">
        <v>2582</v>
      </c>
      <c r="G125" t="s">
        <v>2583</v>
      </c>
      <c r="H125" t="s">
        <v>38</v>
      </c>
      <c r="I125" t="s">
        <v>253</v>
      </c>
      <c r="J125" t="s">
        <v>39</v>
      </c>
      <c r="K125" t="s">
        <v>39</v>
      </c>
      <c r="L125" t="s">
        <v>40</v>
      </c>
      <c r="M125" t="s">
        <v>41</v>
      </c>
      <c r="N125" t="s">
        <v>1069</v>
      </c>
      <c r="O125" t="s">
        <v>45</v>
      </c>
      <c r="P125" t="s">
        <v>189</v>
      </c>
      <c r="Q125" t="s">
        <v>190</v>
      </c>
      <c r="R125" t="s">
        <v>191</v>
      </c>
      <c r="S125" t="s">
        <v>46</v>
      </c>
      <c r="T125" t="s">
        <v>2584</v>
      </c>
      <c r="U125" t="s">
        <v>2557</v>
      </c>
      <c r="V125" s="128">
        <v>1E-3</v>
      </c>
      <c r="W125" s="128">
        <v>2.334E-2</v>
      </c>
      <c r="X125" t="s">
        <v>231</v>
      </c>
      <c r="Z125" s="124">
        <v>477726.19</v>
      </c>
      <c r="AA125" s="126">
        <v>1</v>
      </c>
      <c r="AB125" s="130">
        <v>107.76</v>
      </c>
      <c r="AD125" s="124">
        <v>514.798</v>
      </c>
      <c r="AG125" t="s">
        <v>236</v>
      </c>
      <c r="AH125" s="128">
        <v>2.5700000000000001E-4</v>
      </c>
      <c r="AI125" s="128">
        <v>2.50803979010309E-2</v>
      </c>
      <c r="AJ125" s="128">
        <v>5.9677816651552999E-3</v>
      </c>
    </row>
    <row r="126" spans="1:36">
      <c r="A126">
        <v>13710</v>
      </c>
      <c r="B126">
        <v>13711</v>
      </c>
      <c r="C126" t="s">
        <v>2585</v>
      </c>
      <c r="D126" t="s">
        <v>2586</v>
      </c>
      <c r="E126" t="s">
        <v>35</v>
      </c>
      <c r="F126" t="s">
        <v>2587</v>
      </c>
      <c r="G126" t="s">
        <v>2588</v>
      </c>
      <c r="H126" t="s">
        <v>38</v>
      </c>
      <c r="I126" t="s">
        <v>1534</v>
      </c>
      <c r="J126" t="s">
        <v>39</v>
      </c>
      <c r="K126" t="s">
        <v>39</v>
      </c>
      <c r="L126" t="s">
        <v>40</v>
      </c>
      <c r="M126" t="s">
        <v>41</v>
      </c>
      <c r="N126" t="s">
        <v>1088</v>
      </c>
      <c r="O126" t="s">
        <v>45</v>
      </c>
      <c r="P126" t="s">
        <v>2286</v>
      </c>
      <c r="Q126" t="s">
        <v>245</v>
      </c>
      <c r="R126" t="s">
        <v>191</v>
      </c>
      <c r="S126" t="s">
        <v>46</v>
      </c>
      <c r="T126" t="s">
        <v>2589</v>
      </c>
      <c r="U126" t="s">
        <v>2590</v>
      </c>
      <c r="V126" s="128">
        <v>5.0000000000000001E-3</v>
      </c>
      <c r="W126" s="128">
        <v>2.6370000000000001E-2</v>
      </c>
      <c r="X126" t="s">
        <v>231</v>
      </c>
      <c r="Z126" s="124">
        <v>10000</v>
      </c>
      <c r="AA126" s="126">
        <v>1</v>
      </c>
      <c r="AB126" s="130">
        <v>90.5</v>
      </c>
      <c r="AD126" s="124">
        <v>9.0500000000000007</v>
      </c>
      <c r="AG126" t="s">
        <v>236</v>
      </c>
      <c r="AH126" s="128">
        <v>3.4E-5</v>
      </c>
      <c r="AI126" s="128">
        <v>4.4090636445071599E-4</v>
      </c>
      <c r="AJ126" s="128">
        <v>1.0491192875816E-4</v>
      </c>
    </row>
    <row r="127" spans="1:36">
      <c r="A127">
        <v>13710</v>
      </c>
      <c r="B127">
        <v>13711</v>
      </c>
      <c r="C127" t="s">
        <v>2591</v>
      </c>
      <c r="D127" t="s">
        <v>2592</v>
      </c>
      <c r="E127" t="s">
        <v>35</v>
      </c>
      <c r="F127" t="s">
        <v>2593</v>
      </c>
      <c r="G127" t="s">
        <v>2594</v>
      </c>
      <c r="H127" t="s">
        <v>38</v>
      </c>
      <c r="I127" t="s">
        <v>253</v>
      </c>
      <c r="J127" t="s">
        <v>39</v>
      </c>
      <c r="K127" t="s">
        <v>39</v>
      </c>
      <c r="L127" t="s">
        <v>40</v>
      </c>
      <c r="M127" t="s">
        <v>41</v>
      </c>
      <c r="N127" t="s">
        <v>43</v>
      </c>
      <c r="O127" t="s">
        <v>45</v>
      </c>
      <c r="P127" t="s">
        <v>2084</v>
      </c>
      <c r="Q127" t="s">
        <v>190</v>
      </c>
      <c r="R127" t="s">
        <v>191</v>
      </c>
      <c r="S127" t="s">
        <v>46</v>
      </c>
      <c r="T127" t="s">
        <v>2595</v>
      </c>
      <c r="U127" t="s">
        <v>2596</v>
      </c>
      <c r="V127" s="128">
        <v>6.4999999999999997E-3</v>
      </c>
      <c r="W127" s="128">
        <v>2.3120000000000002E-2</v>
      </c>
      <c r="X127" t="s">
        <v>231</v>
      </c>
      <c r="Z127" s="124">
        <v>21000</v>
      </c>
      <c r="AA127" s="126">
        <v>1</v>
      </c>
      <c r="AB127" s="130">
        <v>113.67</v>
      </c>
      <c r="AD127" s="124">
        <v>23.870999999999999</v>
      </c>
      <c r="AG127" t="s">
        <v>236</v>
      </c>
      <c r="AH127" s="128">
        <v>4.0000000000000003E-5</v>
      </c>
      <c r="AI127" s="128">
        <v>1.16295508882804E-3</v>
      </c>
      <c r="AJ127" s="128">
        <v>2.7672057213341599E-4</v>
      </c>
    </row>
    <row r="128" spans="1:36">
      <c r="A128">
        <v>13710</v>
      </c>
      <c r="B128">
        <v>13711</v>
      </c>
      <c r="C128" t="s">
        <v>2591</v>
      </c>
      <c r="D128" t="s">
        <v>2592</v>
      </c>
      <c r="E128" t="s">
        <v>35</v>
      </c>
      <c r="F128" t="s">
        <v>2597</v>
      </c>
      <c r="G128" t="s">
        <v>2598</v>
      </c>
      <c r="H128" t="s">
        <v>38</v>
      </c>
      <c r="I128" t="s">
        <v>253</v>
      </c>
      <c r="J128" t="s">
        <v>39</v>
      </c>
      <c r="K128" t="s">
        <v>39</v>
      </c>
      <c r="L128" t="s">
        <v>40</v>
      </c>
      <c r="M128" t="s">
        <v>41</v>
      </c>
      <c r="N128" t="s">
        <v>43</v>
      </c>
      <c r="O128" t="s">
        <v>45</v>
      </c>
      <c r="P128" t="s">
        <v>2084</v>
      </c>
      <c r="Q128" t="s">
        <v>190</v>
      </c>
      <c r="R128" t="s">
        <v>191</v>
      </c>
      <c r="S128" t="s">
        <v>46</v>
      </c>
      <c r="T128" t="s">
        <v>2599</v>
      </c>
      <c r="U128" t="s">
        <v>2104</v>
      </c>
      <c r="V128" s="128">
        <v>1.43E-2</v>
      </c>
      <c r="W128" s="128">
        <v>2.5870000000000001E-2</v>
      </c>
      <c r="X128" t="s">
        <v>231</v>
      </c>
      <c r="Z128" s="124">
        <v>52411.66</v>
      </c>
      <c r="AA128" s="126">
        <v>1</v>
      </c>
      <c r="AB128" s="130">
        <v>114.25</v>
      </c>
      <c r="AD128" s="124">
        <v>59.88</v>
      </c>
      <c r="AG128" t="s">
        <v>236</v>
      </c>
      <c r="AH128" s="128">
        <v>2.6999999999999999E-5</v>
      </c>
      <c r="AI128" s="128">
        <v>2.9173055112431401E-3</v>
      </c>
      <c r="AJ128" s="128">
        <v>6.9416132911263298E-4</v>
      </c>
    </row>
    <row r="129" spans="1:36">
      <c r="A129">
        <v>13710</v>
      </c>
      <c r="B129">
        <v>13711</v>
      </c>
      <c r="C129" t="s">
        <v>2591</v>
      </c>
      <c r="D129" t="s">
        <v>2592</v>
      </c>
      <c r="E129" t="s">
        <v>35</v>
      </c>
      <c r="F129" t="s">
        <v>2600</v>
      </c>
      <c r="G129" t="s">
        <v>2601</v>
      </c>
      <c r="H129" t="s">
        <v>38</v>
      </c>
      <c r="I129" t="s">
        <v>253</v>
      </c>
      <c r="J129" t="s">
        <v>39</v>
      </c>
      <c r="K129" t="s">
        <v>39</v>
      </c>
      <c r="L129" t="s">
        <v>40</v>
      </c>
      <c r="M129" t="s">
        <v>41</v>
      </c>
      <c r="N129" t="s">
        <v>43</v>
      </c>
      <c r="O129" t="s">
        <v>45</v>
      </c>
      <c r="P129" t="s">
        <v>2084</v>
      </c>
      <c r="Q129" t="s">
        <v>190</v>
      </c>
      <c r="R129" t="s">
        <v>191</v>
      </c>
      <c r="S129" t="s">
        <v>46</v>
      </c>
      <c r="T129" t="s">
        <v>2602</v>
      </c>
      <c r="U129" t="s">
        <v>2603</v>
      </c>
      <c r="V129" s="128">
        <v>2.1499999999999998E-2</v>
      </c>
      <c r="W129" s="128">
        <v>1E-4</v>
      </c>
      <c r="X129" t="s">
        <v>231</v>
      </c>
      <c r="Z129" s="124">
        <v>82315.14</v>
      </c>
      <c r="AA129" s="126">
        <v>1</v>
      </c>
      <c r="AB129" s="130">
        <v>121.27</v>
      </c>
      <c r="AD129" s="124">
        <v>99.823999999999998</v>
      </c>
      <c r="AG129" t="s">
        <v>236</v>
      </c>
      <c r="AH129" s="128">
        <v>1.44E-4</v>
      </c>
      <c r="AI129" s="128">
        <v>4.8632980616313297E-3</v>
      </c>
      <c r="AJ129" s="128">
        <v>1.15720257385533E-3</v>
      </c>
    </row>
    <row r="130" spans="1:36">
      <c r="A130">
        <v>13710</v>
      </c>
      <c r="B130">
        <v>13711</v>
      </c>
      <c r="C130" t="s">
        <v>2591</v>
      </c>
      <c r="D130" t="s">
        <v>2592</v>
      </c>
      <c r="E130" t="s">
        <v>35</v>
      </c>
      <c r="F130" t="s">
        <v>2604</v>
      </c>
      <c r="G130" t="s">
        <v>2605</v>
      </c>
      <c r="H130" t="s">
        <v>38</v>
      </c>
      <c r="I130" t="s">
        <v>253</v>
      </c>
      <c r="J130" t="s">
        <v>39</v>
      </c>
      <c r="K130" t="s">
        <v>39</v>
      </c>
      <c r="L130" t="s">
        <v>40</v>
      </c>
      <c r="M130" t="s">
        <v>41</v>
      </c>
      <c r="N130" t="s">
        <v>43</v>
      </c>
      <c r="O130" t="s">
        <v>45</v>
      </c>
      <c r="P130" t="s">
        <v>2084</v>
      </c>
      <c r="Q130" t="s">
        <v>190</v>
      </c>
      <c r="R130" t="s">
        <v>191</v>
      </c>
      <c r="S130" t="s">
        <v>46</v>
      </c>
      <c r="T130" t="s">
        <v>2606</v>
      </c>
      <c r="U130" t="s">
        <v>2252</v>
      </c>
      <c r="V130" s="128">
        <v>2.35E-2</v>
      </c>
      <c r="W130" s="128">
        <v>2.1170000000000001E-2</v>
      </c>
      <c r="X130" t="s">
        <v>231</v>
      </c>
      <c r="Z130" s="124">
        <v>118607.64</v>
      </c>
      <c r="AA130" s="126">
        <v>1</v>
      </c>
      <c r="AB130" s="130">
        <v>119.55</v>
      </c>
      <c r="AC130" s="124">
        <v>3.4289999999999998</v>
      </c>
      <c r="AD130" s="124">
        <v>145.22399999999999</v>
      </c>
      <c r="AG130" t="s">
        <v>236</v>
      </c>
      <c r="AH130" s="128">
        <v>1.3300000000000001E-4</v>
      </c>
      <c r="AI130" s="128">
        <v>7.0751622464660102E-3</v>
      </c>
      <c r="AJ130" s="128">
        <v>1.68350692437473E-3</v>
      </c>
    </row>
    <row r="131" spans="1:36">
      <c r="A131">
        <v>13710</v>
      </c>
      <c r="B131">
        <v>13711</v>
      </c>
      <c r="C131" t="s">
        <v>2607</v>
      </c>
      <c r="D131" t="s">
        <v>2608</v>
      </c>
      <c r="E131" t="s">
        <v>35</v>
      </c>
      <c r="F131" t="s">
        <v>2609</v>
      </c>
      <c r="G131" t="s">
        <v>2610</v>
      </c>
      <c r="H131" t="s">
        <v>38</v>
      </c>
      <c r="I131" t="s">
        <v>253</v>
      </c>
      <c r="J131" t="s">
        <v>39</v>
      </c>
      <c r="K131" t="s">
        <v>39</v>
      </c>
      <c r="L131" t="s">
        <v>40</v>
      </c>
      <c r="M131" t="s">
        <v>41</v>
      </c>
      <c r="N131" t="s">
        <v>43</v>
      </c>
      <c r="O131" t="s">
        <v>45</v>
      </c>
      <c r="P131" t="s">
        <v>2611</v>
      </c>
      <c r="Q131" t="s">
        <v>245</v>
      </c>
      <c r="R131" t="s">
        <v>191</v>
      </c>
      <c r="S131" t="s">
        <v>46</v>
      </c>
      <c r="T131" t="s">
        <v>2612</v>
      </c>
      <c r="U131" t="s">
        <v>613</v>
      </c>
      <c r="V131" s="128">
        <v>2.75E-2</v>
      </c>
      <c r="W131" s="128">
        <v>2.137E-2</v>
      </c>
      <c r="X131" t="s">
        <v>231</v>
      </c>
      <c r="Z131" s="124">
        <v>52383.94</v>
      </c>
      <c r="AA131" s="126">
        <v>1</v>
      </c>
      <c r="AB131" s="130">
        <v>119.16</v>
      </c>
      <c r="AD131" s="124">
        <v>62.420999999999999</v>
      </c>
      <c r="AG131" t="s">
        <v>236</v>
      </c>
      <c r="AH131" s="128">
        <v>1.6699999999999999E-4</v>
      </c>
      <c r="AI131" s="128">
        <v>3.0410701860619799E-3</v>
      </c>
      <c r="AJ131" s="128">
        <v>7.2361064487278903E-4</v>
      </c>
    </row>
    <row r="132" spans="1:36">
      <c r="A132">
        <v>13710</v>
      </c>
      <c r="B132">
        <v>13711</v>
      </c>
      <c r="C132" t="s">
        <v>2613</v>
      </c>
      <c r="D132" t="s">
        <v>2614</v>
      </c>
      <c r="E132" t="s">
        <v>35</v>
      </c>
      <c r="F132" t="s">
        <v>2615</v>
      </c>
      <c r="G132" t="s">
        <v>2616</v>
      </c>
      <c r="H132" t="s">
        <v>38</v>
      </c>
      <c r="I132" t="s">
        <v>223</v>
      </c>
      <c r="J132" t="s">
        <v>39</v>
      </c>
      <c r="K132" t="s">
        <v>39</v>
      </c>
      <c r="L132" t="s">
        <v>40</v>
      </c>
      <c r="M132" t="s">
        <v>41</v>
      </c>
      <c r="N132" t="s">
        <v>1066</v>
      </c>
      <c r="O132" t="s">
        <v>45</v>
      </c>
      <c r="P132" t="s">
        <v>2188</v>
      </c>
      <c r="Q132" t="s">
        <v>245</v>
      </c>
      <c r="R132" t="s">
        <v>191</v>
      </c>
      <c r="S132" t="s">
        <v>46</v>
      </c>
      <c r="T132" t="s">
        <v>2152</v>
      </c>
      <c r="U132" t="s">
        <v>2153</v>
      </c>
      <c r="V132" s="128">
        <v>0.109</v>
      </c>
      <c r="W132" s="128">
        <v>7.0260000000000003E-2</v>
      </c>
      <c r="X132" t="s">
        <v>231</v>
      </c>
      <c r="Z132" s="124">
        <v>30955.22</v>
      </c>
      <c r="AA132" s="126">
        <v>1</v>
      </c>
      <c r="AB132" s="130">
        <v>99.81</v>
      </c>
      <c r="AD132" s="124">
        <v>30.896000000000001</v>
      </c>
      <c r="AG132" t="s">
        <v>236</v>
      </c>
      <c r="AH132" s="128">
        <v>2.52E-4</v>
      </c>
      <c r="AI132" s="128">
        <v>1.50523996014379E-3</v>
      </c>
      <c r="AJ132" s="128">
        <v>3.5816590594983899E-4</v>
      </c>
    </row>
    <row r="133" spans="1:36">
      <c r="A133">
        <v>13710</v>
      </c>
      <c r="B133">
        <v>13711</v>
      </c>
      <c r="C133" t="s">
        <v>267</v>
      </c>
      <c r="D133" t="s">
        <v>268</v>
      </c>
      <c r="E133" t="s">
        <v>35</v>
      </c>
      <c r="F133" t="s">
        <v>2617</v>
      </c>
      <c r="G133" t="s">
        <v>2618</v>
      </c>
      <c r="H133" t="s">
        <v>38</v>
      </c>
      <c r="I133" t="s">
        <v>253</v>
      </c>
      <c r="J133" t="s">
        <v>39</v>
      </c>
      <c r="K133" t="s">
        <v>39</v>
      </c>
      <c r="L133" t="s">
        <v>40</v>
      </c>
      <c r="M133" t="s">
        <v>41</v>
      </c>
      <c r="N133" s="118" t="s">
        <v>1089</v>
      </c>
      <c r="O133" t="s">
        <v>45</v>
      </c>
      <c r="P133" t="s">
        <v>189</v>
      </c>
      <c r="Q133" t="s">
        <v>190</v>
      </c>
      <c r="R133" t="s">
        <v>191</v>
      </c>
      <c r="S133" t="s">
        <v>46</v>
      </c>
      <c r="T133" t="s">
        <v>2619</v>
      </c>
      <c r="U133" t="s">
        <v>613</v>
      </c>
      <c r="V133" s="128">
        <v>1E-3</v>
      </c>
      <c r="W133" s="128">
        <v>1.7440000000000001E-2</v>
      </c>
      <c r="X133" t="s">
        <v>231</v>
      </c>
      <c r="Z133" s="124">
        <v>182000</v>
      </c>
      <c r="AA133" s="126">
        <v>1</v>
      </c>
      <c r="AB133" s="130">
        <v>113.8</v>
      </c>
      <c r="AD133" s="124">
        <v>207.11600000000001</v>
      </c>
      <c r="AG133" t="s">
        <v>236</v>
      </c>
      <c r="AH133" s="128">
        <v>4.2499999999999998E-4</v>
      </c>
      <c r="AI133" s="128">
        <v>1.00904710032679E-2</v>
      </c>
      <c r="AJ133" s="128">
        <v>2.40098773885913E-3</v>
      </c>
    </row>
    <row r="134" spans="1:36">
      <c r="A134">
        <v>13710</v>
      </c>
      <c r="B134">
        <v>13711</v>
      </c>
      <c r="C134" t="s">
        <v>267</v>
      </c>
      <c r="D134" t="s">
        <v>268</v>
      </c>
      <c r="E134" t="s">
        <v>35</v>
      </c>
      <c r="F134" t="s">
        <v>2620</v>
      </c>
      <c r="G134" t="s">
        <v>2621</v>
      </c>
      <c r="H134" t="s">
        <v>38</v>
      </c>
      <c r="I134" t="s">
        <v>253</v>
      </c>
      <c r="J134" t="s">
        <v>39</v>
      </c>
      <c r="K134" t="s">
        <v>39</v>
      </c>
      <c r="L134" t="s">
        <v>40</v>
      </c>
      <c r="M134" t="s">
        <v>41</v>
      </c>
      <c r="N134" s="118" t="s">
        <v>1089</v>
      </c>
      <c r="O134" t="s">
        <v>45</v>
      </c>
      <c r="P134" t="s">
        <v>189</v>
      </c>
      <c r="Q134" t="s">
        <v>190</v>
      </c>
      <c r="R134" t="s">
        <v>191</v>
      </c>
      <c r="S134" t="s">
        <v>46</v>
      </c>
      <c r="T134" t="s">
        <v>2622</v>
      </c>
      <c r="U134" t="s">
        <v>2623</v>
      </c>
      <c r="V134" s="128">
        <v>2.07E-2</v>
      </c>
      <c r="W134" s="128">
        <v>2.8629999999999999E-2</v>
      </c>
      <c r="X134" t="s">
        <v>231</v>
      </c>
      <c r="Z134" s="124">
        <v>280888.18</v>
      </c>
      <c r="AA134" s="126">
        <v>1</v>
      </c>
      <c r="AB134" s="130">
        <v>106.7</v>
      </c>
      <c r="AD134" s="124">
        <v>299.70800000000003</v>
      </c>
      <c r="AG134" t="s">
        <v>236</v>
      </c>
      <c r="AH134" s="128">
        <v>4.3000000000000002E-5</v>
      </c>
      <c r="AI134" s="128">
        <v>1.46014394630347E-2</v>
      </c>
      <c r="AJ134" s="128">
        <v>3.4743548749197402E-3</v>
      </c>
    </row>
    <row r="135" spans="1:36">
      <c r="A135">
        <v>13710</v>
      </c>
      <c r="B135">
        <v>13711</v>
      </c>
      <c r="C135" t="s">
        <v>2624</v>
      </c>
      <c r="D135" t="s">
        <v>2625</v>
      </c>
      <c r="E135" t="s">
        <v>35</v>
      </c>
      <c r="F135" t="s">
        <v>2626</v>
      </c>
      <c r="G135" t="s">
        <v>2627</v>
      </c>
      <c r="H135" t="s">
        <v>38</v>
      </c>
      <c r="I135" t="s">
        <v>253</v>
      </c>
      <c r="J135" t="s">
        <v>39</v>
      </c>
      <c r="K135" t="s">
        <v>39</v>
      </c>
      <c r="L135" t="s">
        <v>40</v>
      </c>
      <c r="M135" t="s">
        <v>41</v>
      </c>
      <c r="N135" t="s">
        <v>1069</v>
      </c>
      <c r="O135" t="s">
        <v>45</v>
      </c>
      <c r="P135" t="s">
        <v>189</v>
      </c>
      <c r="Q135" t="s">
        <v>190</v>
      </c>
      <c r="R135" t="s">
        <v>191</v>
      </c>
      <c r="S135" t="s">
        <v>46</v>
      </c>
      <c r="T135" t="s">
        <v>2628</v>
      </c>
      <c r="U135" t="s">
        <v>2629</v>
      </c>
      <c r="V135" s="128">
        <v>1.4999999999999999E-2</v>
      </c>
      <c r="W135" s="128">
        <v>2.1600000000000001E-2</v>
      </c>
      <c r="X135" t="s">
        <v>231</v>
      </c>
      <c r="Z135" s="124">
        <v>62958.27</v>
      </c>
      <c r="AA135" s="126">
        <v>1</v>
      </c>
      <c r="AB135" s="130">
        <v>116.38</v>
      </c>
      <c r="AD135" s="124">
        <v>73.271000000000001</v>
      </c>
      <c r="AG135" t="s">
        <v>236</v>
      </c>
      <c r="AH135" s="128">
        <v>3.3799999999999998E-4</v>
      </c>
      <c r="AI135" s="128">
        <v>3.56967705140545E-3</v>
      </c>
      <c r="AJ135" s="128">
        <v>8.4939056158385201E-4</v>
      </c>
    </row>
    <row r="136" spans="1:36">
      <c r="A136">
        <v>13710</v>
      </c>
      <c r="B136">
        <v>13711</v>
      </c>
      <c r="C136" t="s">
        <v>2630</v>
      </c>
      <c r="D136" t="s">
        <v>2631</v>
      </c>
      <c r="E136" t="s">
        <v>35</v>
      </c>
      <c r="F136" t="s">
        <v>2632</v>
      </c>
      <c r="G136" t="s">
        <v>2633</v>
      </c>
      <c r="H136" t="s">
        <v>38</v>
      </c>
      <c r="I136" t="s">
        <v>253</v>
      </c>
      <c r="J136" t="s">
        <v>39</v>
      </c>
      <c r="K136" t="s">
        <v>39</v>
      </c>
      <c r="L136" t="s">
        <v>40</v>
      </c>
      <c r="M136" t="s">
        <v>41</v>
      </c>
      <c r="N136" t="s">
        <v>106</v>
      </c>
      <c r="O136" t="s">
        <v>45</v>
      </c>
      <c r="P136" t="s">
        <v>281</v>
      </c>
      <c r="Q136" t="s">
        <v>281</v>
      </c>
      <c r="R136" t="s">
        <v>281</v>
      </c>
      <c r="S136" t="s">
        <v>46</v>
      </c>
      <c r="T136" t="s">
        <v>2634</v>
      </c>
      <c r="U136" t="s">
        <v>2142</v>
      </c>
      <c r="V136" s="128">
        <v>4.7800000000000002E-2</v>
      </c>
      <c r="W136" s="128">
        <v>3.9190000000000003E-2</v>
      </c>
      <c r="X136" t="s">
        <v>231</v>
      </c>
      <c r="Z136" s="124">
        <v>25000</v>
      </c>
      <c r="AA136" s="126">
        <v>1</v>
      </c>
      <c r="AB136" s="130">
        <v>106.4</v>
      </c>
      <c r="AD136" s="124">
        <v>26.6</v>
      </c>
      <c r="AG136" t="s">
        <v>236</v>
      </c>
      <c r="AH136" s="128">
        <v>6.6000000000000005E-5</v>
      </c>
      <c r="AI136" s="128">
        <v>1.29592367893802E-3</v>
      </c>
      <c r="AJ136" s="128">
        <v>3.0835992320078098E-4</v>
      </c>
    </row>
    <row r="137" spans="1:36">
      <c r="A137">
        <v>13710</v>
      </c>
      <c r="B137">
        <v>13711</v>
      </c>
      <c r="C137" t="s">
        <v>67</v>
      </c>
      <c r="D137" t="s">
        <v>68</v>
      </c>
      <c r="E137" t="s">
        <v>69</v>
      </c>
      <c r="F137" t="s">
        <v>2635</v>
      </c>
      <c r="G137" t="s">
        <v>2636</v>
      </c>
      <c r="H137" t="s">
        <v>38</v>
      </c>
      <c r="I137" t="s">
        <v>223</v>
      </c>
      <c r="J137" t="s">
        <v>39</v>
      </c>
      <c r="K137" t="s">
        <v>39</v>
      </c>
      <c r="L137" t="s">
        <v>40</v>
      </c>
      <c r="M137" t="s">
        <v>41</v>
      </c>
      <c r="N137" t="s">
        <v>73</v>
      </c>
      <c r="O137" t="s">
        <v>45</v>
      </c>
      <c r="P137" t="s">
        <v>2533</v>
      </c>
      <c r="Q137" t="s">
        <v>190</v>
      </c>
      <c r="R137" t="s">
        <v>191</v>
      </c>
      <c r="S137" t="s">
        <v>46</v>
      </c>
      <c r="T137" t="s">
        <v>2637</v>
      </c>
      <c r="U137" t="s">
        <v>2068</v>
      </c>
      <c r="V137" s="128">
        <v>0.06</v>
      </c>
      <c r="W137" s="128">
        <v>5.808E-2</v>
      </c>
      <c r="X137" t="s">
        <v>231</v>
      </c>
      <c r="Z137" s="124">
        <v>54000</v>
      </c>
      <c r="AA137" s="126">
        <v>1</v>
      </c>
      <c r="AB137" s="130">
        <v>102.43</v>
      </c>
      <c r="AD137" s="124">
        <v>55.311999999999998</v>
      </c>
      <c r="AG137" t="s">
        <v>236</v>
      </c>
      <c r="AH137" s="128">
        <v>5.3999999999999998E-5</v>
      </c>
      <c r="AI137" s="128">
        <v>2.6947514930133602E-3</v>
      </c>
      <c r="AJ137" s="128">
        <v>6.4120547910023404E-4</v>
      </c>
    </row>
    <row r="138" spans="1:36">
      <c r="A138">
        <v>13710</v>
      </c>
      <c r="B138">
        <v>13711</v>
      </c>
      <c r="C138" t="s">
        <v>67</v>
      </c>
      <c r="D138" t="s">
        <v>68</v>
      </c>
      <c r="E138" t="s">
        <v>69</v>
      </c>
      <c r="F138" t="s">
        <v>2638</v>
      </c>
      <c r="G138" t="s">
        <v>2639</v>
      </c>
      <c r="H138" t="s">
        <v>38</v>
      </c>
      <c r="I138" t="s">
        <v>241</v>
      </c>
      <c r="J138" t="s">
        <v>39</v>
      </c>
      <c r="K138" t="s">
        <v>39</v>
      </c>
      <c r="L138" t="s">
        <v>40</v>
      </c>
      <c r="M138" t="s">
        <v>41</v>
      </c>
      <c r="N138" t="s">
        <v>73</v>
      </c>
      <c r="O138" t="s">
        <v>45</v>
      </c>
      <c r="P138" t="s">
        <v>2533</v>
      </c>
      <c r="Q138" t="s">
        <v>190</v>
      </c>
      <c r="R138" t="s">
        <v>191</v>
      </c>
      <c r="S138" t="s">
        <v>46</v>
      </c>
      <c r="T138" t="s">
        <v>2640</v>
      </c>
      <c r="U138" t="s">
        <v>433</v>
      </c>
      <c r="V138" s="128">
        <v>7.9500000000000001E-2</v>
      </c>
      <c r="W138" s="128">
        <v>6.9599999999999995E-2</v>
      </c>
      <c r="X138" t="s">
        <v>231</v>
      </c>
      <c r="Z138" s="124">
        <v>56000</v>
      </c>
      <c r="AA138" s="126">
        <v>1</v>
      </c>
      <c r="AB138" s="130">
        <v>103.65</v>
      </c>
      <c r="AD138" s="124">
        <v>58.043999999999997</v>
      </c>
      <c r="AG138" t="s">
        <v>236</v>
      </c>
      <c r="AH138" s="128">
        <v>0</v>
      </c>
      <c r="AI138" s="128">
        <v>2.8278418804615901E-3</v>
      </c>
      <c r="AJ138" s="128">
        <v>6.7287381136338701E-4</v>
      </c>
    </row>
    <row r="139" spans="1:36">
      <c r="A139">
        <v>13710</v>
      </c>
      <c r="B139">
        <v>13711</v>
      </c>
      <c r="C139" t="s">
        <v>67</v>
      </c>
      <c r="D139" t="s">
        <v>68</v>
      </c>
      <c r="E139" t="s">
        <v>69</v>
      </c>
      <c r="F139" t="s">
        <v>2641</v>
      </c>
      <c r="G139" t="s">
        <v>2639</v>
      </c>
      <c r="H139" t="s">
        <v>38</v>
      </c>
      <c r="I139" t="s">
        <v>241</v>
      </c>
      <c r="J139" t="s">
        <v>39</v>
      </c>
      <c r="K139" t="s">
        <v>39</v>
      </c>
      <c r="L139" t="s">
        <v>968</v>
      </c>
      <c r="M139" t="s">
        <v>41</v>
      </c>
      <c r="N139" t="s">
        <v>73</v>
      </c>
      <c r="O139" t="s">
        <v>45</v>
      </c>
      <c r="P139" t="s">
        <v>2533</v>
      </c>
      <c r="Q139" t="s">
        <v>190</v>
      </c>
      <c r="R139" t="s">
        <v>191</v>
      </c>
      <c r="S139" t="s">
        <v>46</v>
      </c>
      <c r="T139" s="118">
        <v>0.01</v>
      </c>
      <c r="U139" t="s">
        <v>433</v>
      </c>
      <c r="V139" s="128">
        <v>7.9500000000000001E-2</v>
      </c>
      <c r="W139" s="128">
        <v>1E-4</v>
      </c>
      <c r="X139" t="s">
        <v>231</v>
      </c>
      <c r="Z139" s="124">
        <v>50000</v>
      </c>
      <c r="AA139" s="126">
        <v>1</v>
      </c>
      <c r="AB139" s="130">
        <v>102.48399999999999</v>
      </c>
      <c r="AD139" s="124">
        <v>51.241999999999997</v>
      </c>
      <c r="AG139" t="s">
        <v>236</v>
      </c>
      <c r="AH139" s="128">
        <v>0</v>
      </c>
      <c r="AI139" s="128">
        <v>2.4964541600950001E-3</v>
      </c>
      <c r="AJ139" s="128">
        <v>5.9402141159424005E-4</v>
      </c>
    </row>
    <row r="140" spans="1:36">
      <c r="A140">
        <v>13710</v>
      </c>
      <c r="B140">
        <v>13711</v>
      </c>
      <c r="C140" t="s">
        <v>67</v>
      </c>
      <c r="D140" t="s">
        <v>68</v>
      </c>
      <c r="E140" t="s">
        <v>69</v>
      </c>
      <c r="F140" t="s">
        <v>2642</v>
      </c>
      <c r="G140" t="s">
        <v>2643</v>
      </c>
      <c r="H140" t="s">
        <v>38</v>
      </c>
      <c r="I140" t="s">
        <v>223</v>
      </c>
      <c r="J140" t="s">
        <v>39</v>
      </c>
      <c r="K140" t="s">
        <v>39</v>
      </c>
      <c r="L140" t="s">
        <v>40</v>
      </c>
      <c r="M140" t="s">
        <v>41</v>
      </c>
      <c r="N140" t="s">
        <v>73</v>
      </c>
      <c r="O140" t="s">
        <v>45</v>
      </c>
      <c r="P140" t="s">
        <v>361</v>
      </c>
      <c r="Q140" t="s">
        <v>190</v>
      </c>
      <c r="R140" t="s">
        <v>191</v>
      </c>
      <c r="S140" t="s">
        <v>46</v>
      </c>
      <c r="T140" t="s">
        <v>1910</v>
      </c>
      <c r="U140" t="s">
        <v>2064</v>
      </c>
      <c r="V140" s="128">
        <v>6.7000000000000004E-2</v>
      </c>
      <c r="W140" s="128">
        <v>5.033E-2</v>
      </c>
      <c r="X140" t="s">
        <v>231</v>
      </c>
      <c r="Z140" s="124">
        <v>14461.54</v>
      </c>
      <c r="AA140" s="126">
        <v>1</v>
      </c>
      <c r="AB140" s="130">
        <v>104.39</v>
      </c>
      <c r="AD140" s="124">
        <v>15.096</v>
      </c>
      <c r="AG140" t="s">
        <v>236</v>
      </c>
      <c r="AH140" s="128">
        <v>3.1000000000000001E-5</v>
      </c>
      <c r="AI140" s="128">
        <v>7.3548061308170395E-4</v>
      </c>
      <c r="AJ140" s="128">
        <v>1.7500470826444699E-4</v>
      </c>
    </row>
    <row r="141" spans="1:36">
      <c r="A141">
        <v>13710</v>
      </c>
      <c r="B141">
        <v>13711</v>
      </c>
      <c r="C141" t="s">
        <v>2644</v>
      </c>
      <c r="D141" t="s">
        <v>2645</v>
      </c>
      <c r="E141" t="s">
        <v>35</v>
      </c>
      <c r="F141" t="s">
        <v>2646</v>
      </c>
      <c r="G141" t="s">
        <v>2647</v>
      </c>
      <c r="H141" t="s">
        <v>38</v>
      </c>
      <c r="I141" t="s">
        <v>223</v>
      </c>
      <c r="J141" t="s">
        <v>39</v>
      </c>
      <c r="K141" t="s">
        <v>39</v>
      </c>
      <c r="L141" t="s">
        <v>40</v>
      </c>
      <c r="M141" t="s">
        <v>41</v>
      </c>
      <c r="N141" t="s">
        <v>1066</v>
      </c>
      <c r="O141" t="s">
        <v>45</v>
      </c>
      <c r="P141" t="s">
        <v>386</v>
      </c>
      <c r="Q141" t="s">
        <v>190</v>
      </c>
      <c r="R141" t="s">
        <v>191</v>
      </c>
      <c r="S141" t="s">
        <v>46</v>
      </c>
      <c r="T141" t="s">
        <v>2648</v>
      </c>
      <c r="U141" t="s">
        <v>2068</v>
      </c>
      <c r="V141" s="128">
        <v>5.2499999999999998E-2</v>
      </c>
      <c r="W141" s="128">
        <v>5.7570000000000003E-2</v>
      </c>
      <c r="X141" t="s">
        <v>231</v>
      </c>
      <c r="Z141" s="124">
        <v>35000</v>
      </c>
      <c r="AA141" s="126">
        <v>1</v>
      </c>
      <c r="AB141" s="130">
        <v>100.26</v>
      </c>
      <c r="AD141" s="124">
        <v>35.091000000000001</v>
      </c>
      <c r="AG141" t="s">
        <v>236</v>
      </c>
      <c r="AH141" s="128">
        <v>1.2400000000000001E-4</v>
      </c>
      <c r="AI141" s="128">
        <v>1.7095961585569201E-3</v>
      </c>
      <c r="AJ141" s="128">
        <v>4.06791656580398E-4</v>
      </c>
    </row>
    <row r="142" spans="1:36">
      <c r="A142">
        <v>13710</v>
      </c>
      <c r="B142">
        <v>13711</v>
      </c>
      <c r="C142" t="s">
        <v>75</v>
      </c>
      <c r="D142" t="s">
        <v>76</v>
      </c>
      <c r="E142" t="s">
        <v>35</v>
      </c>
      <c r="F142" t="s">
        <v>2649</v>
      </c>
      <c r="G142" t="s">
        <v>79</v>
      </c>
      <c r="H142" t="s">
        <v>38</v>
      </c>
      <c r="I142" t="s">
        <v>223</v>
      </c>
      <c r="J142" t="s">
        <v>39</v>
      </c>
      <c r="K142" t="s">
        <v>39</v>
      </c>
      <c r="L142" t="s">
        <v>40</v>
      </c>
      <c r="M142" t="s">
        <v>41</v>
      </c>
      <c r="N142" t="s">
        <v>80</v>
      </c>
      <c r="O142" t="s">
        <v>45</v>
      </c>
      <c r="P142" t="s">
        <v>281</v>
      </c>
      <c r="Q142" t="s">
        <v>281</v>
      </c>
      <c r="R142" t="s">
        <v>281</v>
      </c>
      <c r="S142" t="s">
        <v>46</v>
      </c>
      <c r="T142" t="s">
        <v>2063</v>
      </c>
      <c r="U142" t="s">
        <v>2333</v>
      </c>
      <c r="V142" s="128">
        <v>5.8999999999999997E-2</v>
      </c>
      <c r="W142" s="128">
        <v>5.2179999999999997E-2</v>
      </c>
      <c r="X142" t="s">
        <v>231</v>
      </c>
      <c r="Z142" s="124">
        <v>19000</v>
      </c>
      <c r="AA142" s="126">
        <v>1</v>
      </c>
      <c r="AB142" s="130">
        <v>102.44</v>
      </c>
      <c r="AD142" s="124">
        <v>19.463999999999999</v>
      </c>
      <c r="AG142" t="s">
        <v>236</v>
      </c>
      <c r="AH142" s="128">
        <v>1.9000000000000001E-5</v>
      </c>
      <c r="AI142" s="128">
        <v>9.4824586907436099E-4</v>
      </c>
      <c r="AJ142" s="128">
        <v>2.25631360947771E-4</v>
      </c>
    </row>
    <row r="143" spans="1:36">
      <c r="A143">
        <v>13710</v>
      </c>
      <c r="B143">
        <v>13711</v>
      </c>
      <c r="C143" t="s">
        <v>2650</v>
      </c>
      <c r="D143" t="s">
        <v>2651</v>
      </c>
      <c r="E143" t="s">
        <v>35</v>
      </c>
      <c r="F143" t="s">
        <v>2652</v>
      </c>
      <c r="G143" t="s">
        <v>2653</v>
      </c>
      <c r="H143" t="s">
        <v>38</v>
      </c>
      <c r="I143" t="s">
        <v>223</v>
      </c>
      <c r="J143" t="s">
        <v>39</v>
      </c>
      <c r="K143" t="s">
        <v>39</v>
      </c>
      <c r="L143" t="s">
        <v>40</v>
      </c>
      <c r="M143" t="s">
        <v>41</v>
      </c>
      <c r="N143" t="s">
        <v>65</v>
      </c>
      <c r="O143" t="s">
        <v>45</v>
      </c>
      <c r="P143" t="s">
        <v>2188</v>
      </c>
      <c r="Q143" t="s">
        <v>245</v>
      </c>
      <c r="R143" t="s">
        <v>191</v>
      </c>
      <c r="S143" t="s">
        <v>46</v>
      </c>
      <c r="T143" t="s">
        <v>2654</v>
      </c>
      <c r="U143" t="s">
        <v>2068</v>
      </c>
      <c r="V143" s="128">
        <v>6.9500000000000006E-2</v>
      </c>
      <c r="W143" s="128">
        <v>5.6250000000000001E-2</v>
      </c>
      <c r="X143" t="s">
        <v>231</v>
      </c>
      <c r="Z143" s="124">
        <v>89000</v>
      </c>
      <c r="AA143" s="126">
        <v>1</v>
      </c>
      <c r="AB143" s="130">
        <v>105.39</v>
      </c>
      <c r="AD143" s="124">
        <v>93.796999999999997</v>
      </c>
      <c r="AG143" t="s">
        <v>236</v>
      </c>
      <c r="AH143" s="128">
        <v>1.11E-4</v>
      </c>
      <c r="AI143" s="128">
        <v>4.5696948460795901E-3</v>
      </c>
      <c r="AJ143" s="128">
        <v>1.08734084783669E-3</v>
      </c>
    </row>
    <row r="144" spans="1:36">
      <c r="A144">
        <v>13710</v>
      </c>
      <c r="B144">
        <v>13711</v>
      </c>
      <c r="C144" t="s">
        <v>2650</v>
      </c>
      <c r="D144" t="s">
        <v>2651</v>
      </c>
      <c r="E144" t="s">
        <v>35</v>
      </c>
      <c r="F144" t="s">
        <v>2655</v>
      </c>
      <c r="G144" t="s">
        <v>2656</v>
      </c>
      <c r="H144" t="s">
        <v>38</v>
      </c>
      <c r="I144" t="s">
        <v>223</v>
      </c>
      <c r="J144" t="s">
        <v>39</v>
      </c>
      <c r="K144" t="s">
        <v>39</v>
      </c>
      <c r="L144" t="s">
        <v>40</v>
      </c>
      <c r="M144" t="s">
        <v>41</v>
      </c>
      <c r="N144" t="s">
        <v>65</v>
      </c>
      <c r="O144" t="s">
        <v>45</v>
      </c>
      <c r="P144" t="s">
        <v>2188</v>
      </c>
      <c r="Q144" t="s">
        <v>245</v>
      </c>
      <c r="R144" t="s">
        <v>191</v>
      </c>
      <c r="S144" t="s">
        <v>46</v>
      </c>
      <c r="T144" t="s">
        <v>2657</v>
      </c>
      <c r="U144" t="s">
        <v>2658</v>
      </c>
      <c r="V144" s="128">
        <v>5.9799999999999999E-2</v>
      </c>
      <c r="W144" s="128">
        <v>6.2179999999999999E-2</v>
      </c>
      <c r="X144" t="s">
        <v>231</v>
      </c>
      <c r="Z144" s="124">
        <v>39000</v>
      </c>
      <c r="AA144" s="126">
        <v>1</v>
      </c>
      <c r="AB144" s="130">
        <v>99.13</v>
      </c>
      <c r="AD144" s="124">
        <v>38.661000000000001</v>
      </c>
      <c r="AG144" t="s">
        <v>236</v>
      </c>
      <c r="AH144" s="128">
        <v>2.5999999999999998E-4</v>
      </c>
      <c r="AI144" s="128">
        <v>1.8835081418916899E-3</v>
      </c>
      <c r="AJ144" s="128">
        <v>4.4817332642437598E-4</v>
      </c>
    </row>
    <row r="145" spans="1:36">
      <c r="A145">
        <v>13710</v>
      </c>
      <c r="B145">
        <v>13711</v>
      </c>
      <c r="C145" t="s">
        <v>2659</v>
      </c>
      <c r="D145" t="s">
        <v>2660</v>
      </c>
      <c r="E145" t="s">
        <v>35</v>
      </c>
      <c r="F145" t="s">
        <v>2661</v>
      </c>
      <c r="G145" t="s">
        <v>2662</v>
      </c>
      <c r="H145" t="s">
        <v>38</v>
      </c>
      <c r="I145" t="s">
        <v>253</v>
      </c>
      <c r="J145" t="s">
        <v>39</v>
      </c>
      <c r="K145" t="s">
        <v>39</v>
      </c>
      <c r="L145" t="s">
        <v>40</v>
      </c>
      <c r="M145" t="s">
        <v>41</v>
      </c>
      <c r="N145" t="s">
        <v>43</v>
      </c>
      <c r="O145" t="s">
        <v>45</v>
      </c>
      <c r="P145" t="s">
        <v>189</v>
      </c>
      <c r="Q145" t="s">
        <v>190</v>
      </c>
      <c r="R145" t="s">
        <v>191</v>
      </c>
      <c r="S145" t="s">
        <v>46</v>
      </c>
      <c r="T145" t="s">
        <v>2663</v>
      </c>
      <c r="U145" t="s">
        <v>433</v>
      </c>
      <c r="V145" s="128">
        <v>1.6500000000000001E-2</v>
      </c>
      <c r="W145" s="128">
        <v>2.358E-2</v>
      </c>
      <c r="X145" t="s">
        <v>231</v>
      </c>
      <c r="Z145" s="124">
        <v>167000</v>
      </c>
      <c r="AA145" s="126">
        <v>1</v>
      </c>
      <c r="AB145" s="130">
        <v>116.46</v>
      </c>
      <c r="AD145" s="124">
        <v>194.488</v>
      </c>
      <c r="AG145" t="s">
        <v>236</v>
      </c>
      <c r="AH145" s="128">
        <v>7.8999999999999996E-5</v>
      </c>
      <c r="AI145" s="128">
        <v>9.4752580321065E-3</v>
      </c>
      <c r="AJ145" s="128">
        <v>2.2546002411826301E-3</v>
      </c>
    </row>
    <row r="146" spans="1:36">
      <c r="A146">
        <v>13710</v>
      </c>
      <c r="B146">
        <v>13711</v>
      </c>
      <c r="C146" t="s">
        <v>2659</v>
      </c>
      <c r="D146" t="s">
        <v>2660</v>
      </c>
      <c r="E146" t="s">
        <v>35</v>
      </c>
      <c r="F146" t="s">
        <v>2664</v>
      </c>
      <c r="G146" t="s">
        <v>2665</v>
      </c>
      <c r="H146" t="s">
        <v>38</v>
      </c>
      <c r="I146" t="s">
        <v>253</v>
      </c>
      <c r="J146" t="s">
        <v>39</v>
      </c>
      <c r="K146" t="s">
        <v>39</v>
      </c>
      <c r="L146" t="s">
        <v>40</v>
      </c>
      <c r="M146" t="s">
        <v>41</v>
      </c>
      <c r="N146" t="s">
        <v>43</v>
      </c>
      <c r="O146" t="s">
        <v>45</v>
      </c>
      <c r="P146" t="s">
        <v>189</v>
      </c>
      <c r="Q146" t="s">
        <v>190</v>
      </c>
      <c r="R146" t="s">
        <v>191</v>
      </c>
      <c r="S146" t="s">
        <v>46</v>
      </c>
      <c r="T146" t="s">
        <v>2666</v>
      </c>
      <c r="U146" t="s">
        <v>790</v>
      </c>
      <c r="V146" s="128">
        <v>8.3000000000000001E-3</v>
      </c>
      <c r="W146" s="128">
        <v>2.2210000000000001E-2</v>
      </c>
      <c r="X146" t="s">
        <v>231</v>
      </c>
      <c r="Z146" s="124">
        <v>8320</v>
      </c>
      <c r="AA146" s="126">
        <v>1</v>
      </c>
      <c r="AB146" s="130">
        <v>117.94</v>
      </c>
      <c r="AD146" s="124">
        <v>9.8130000000000006</v>
      </c>
      <c r="AG146" t="s">
        <v>236</v>
      </c>
      <c r="AH146" s="128">
        <v>3.8000000000000002E-5</v>
      </c>
      <c r="AI146" s="128">
        <v>4.7805981426077499E-4</v>
      </c>
      <c r="AJ146" s="128">
        <v>1.1375244546163E-4</v>
      </c>
    </row>
    <row r="147" spans="1:36">
      <c r="A147">
        <v>13710</v>
      </c>
      <c r="B147">
        <v>13711</v>
      </c>
      <c r="C147" t="s">
        <v>2659</v>
      </c>
      <c r="D147" t="s">
        <v>2660</v>
      </c>
      <c r="E147" t="s">
        <v>35</v>
      </c>
      <c r="F147" t="s">
        <v>2667</v>
      </c>
      <c r="G147" t="s">
        <v>2668</v>
      </c>
      <c r="H147" t="s">
        <v>38</v>
      </c>
      <c r="I147" t="s">
        <v>253</v>
      </c>
      <c r="J147" t="s">
        <v>39</v>
      </c>
      <c r="K147" t="s">
        <v>39</v>
      </c>
      <c r="L147" t="s">
        <v>40</v>
      </c>
      <c r="M147" t="s">
        <v>41</v>
      </c>
      <c r="N147" t="s">
        <v>43</v>
      </c>
      <c r="O147" t="s">
        <v>45</v>
      </c>
      <c r="P147" t="s">
        <v>189</v>
      </c>
      <c r="Q147" t="s">
        <v>190</v>
      </c>
      <c r="R147" t="s">
        <v>191</v>
      </c>
      <c r="S147" t="s">
        <v>46</v>
      </c>
      <c r="T147" t="s">
        <v>2669</v>
      </c>
      <c r="U147" t="s">
        <v>2670</v>
      </c>
      <c r="V147" s="128">
        <v>9.5999999999999992E-3</v>
      </c>
      <c r="W147" s="128">
        <v>2.8199999999999999E-2</v>
      </c>
      <c r="X147" t="s">
        <v>231</v>
      </c>
      <c r="Z147" s="124">
        <v>180000</v>
      </c>
      <c r="AA147" s="126">
        <v>1</v>
      </c>
      <c r="AB147" s="130">
        <v>93.74</v>
      </c>
      <c r="AD147" s="124">
        <v>168.732</v>
      </c>
      <c r="AG147" t="s">
        <v>236</v>
      </c>
      <c r="AH147" s="128">
        <v>1.65E-4</v>
      </c>
      <c r="AI147" s="128">
        <v>8.2204433907732896E-3</v>
      </c>
      <c r="AJ147" s="128">
        <v>1.95602205118474E-3</v>
      </c>
    </row>
    <row r="148" spans="1:36">
      <c r="A148">
        <v>13710</v>
      </c>
      <c r="B148">
        <v>13711</v>
      </c>
      <c r="C148" t="s">
        <v>407</v>
      </c>
      <c r="D148" t="s">
        <v>408</v>
      </c>
      <c r="E148" t="s">
        <v>35</v>
      </c>
      <c r="F148" t="s">
        <v>2671</v>
      </c>
      <c r="G148" t="s">
        <v>2672</v>
      </c>
      <c r="H148" t="s">
        <v>38</v>
      </c>
      <c r="I148" t="s">
        <v>253</v>
      </c>
      <c r="J148" t="s">
        <v>39</v>
      </c>
      <c r="K148" t="s">
        <v>39</v>
      </c>
      <c r="L148" t="s">
        <v>40</v>
      </c>
      <c r="M148" t="s">
        <v>41</v>
      </c>
      <c r="N148" s="118" t="s">
        <v>1089</v>
      </c>
      <c r="O148" t="s">
        <v>45</v>
      </c>
      <c r="P148" t="s">
        <v>189</v>
      </c>
      <c r="Q148" t="s">
        <v>190</v>
      </c>
      <c r="R148" t="s">
        <v>191</v>
      </c>
      <c r="S148" t="s">
        <v>46</v>
      </c>
      <c r="T148" t="s">
        <v>2673</v>
      </c>
      <c r="U148" t="s">
        <v>2674</v>
      </c>
      <c r="V148" s="128">
        <v>2.6499999999999999E-2</v>
      </c>
      <c r="W148" s="128">
        <v>2.487E-2</v>
      </c>
      <c r="X148" t="s">
        <v>231</v>
      </c>
      <c r="Z148" s="124">
        <v>51794.44</v>
      </c>
      <c r="AA148" s="126">
        <v>1</v>
      </c>
      <c r="AB148" s="130">
        <v>120.26</v>
      </c>
      <c r="AD148" s="124">
        <v>62.287999999999997</v>
      </c>
      <c r="AG148" t="s">
        <v>236</v>
      </c>
      <c r="AH148" s="128">
        <v>3.8000000000000002E-5</v>
      </c>
      <c r="AI148" s="128">
        <v>3.03460472733864E-3</v>
      </c>
      <c r="AJ148" s="128">
        <v>7.2207221449468203E-4</v>
      </c>
    </row>
    <row r="149" spans="1:36">
      <c r="A149">
        <v>13710</v>
      </c>
      <c r="B149">
        <v>13711</v>
      </c>
      <c r="C149" t="s">
        <v>2675</v>
      </c>
      <c r="D149" t="s">
        <v>2676</v>
      </c>
      <c r="E149" t="s">
        <v>35</v>
      </c>
      <c r="F149" t="s">
        <v>2677</v>
      </c>
      <c r="G149" t="s">
        <v>2678</v>
      </c>
      <c r="H149" t="s">
        <v>38</v>
      </c>
      <c r="I149" t="s">
        <v>223</v>
      </c>
      <c r="J149" t="s">
        <v>39</v>
      </c>
      <c r="K149" t="s">
        <v>39</v>
      </c>
      <c r="L149" t="s">
        <v>40</v>
      </c>
      <c r="M149" t="s">
        <v>41</v>
      </c>
      <c r="N149" t="s">
        <v>99</v>
      </c>
      <c r="O149" t="s">
        <v>45</v>
      </c>
      <c r="P149" t="s">
        <v>281</v>
      </c>
      <c r="Q149" t="s">
        <v>281</v>
      </c>
      <c r="R149" t="s">
        <v>281</v>
      </c>
      <c r="S149" t="s">
        <v>46</v>
      </c>
      <c r="T149" t="s">
        <v>2679</v>
      </c>
      <c r="U149" t="s">
        <v>2680</v>
      </c>
      <c r="V149" s="128">
        <v>4.4999999999999998E-2</v>
      </c>
      <c r="W149" s="128">
        <v>7.0980000000000001E-2</v>
      </c>
      <c r="X149" t="s">
        <v>231</v>
      </c>
      <c r="Z149" s="124">
        <v>75000</v>
      </c>
      <c r="AA149" s="126">
        <v>1</v>
      </c>
      <c r="AB149" s="130">
        <v>98.3</v>
      </c>
      <c r="AD149" s="124">
        <v>73.724999999999994</v>
      </c>
      <c r="AG149" t="s">
        <v>236</v>
      </c>
      <c r="AH149" s="128">
        <v>6.2500000000000001E-4</v>
      </c>
      <c r="AI149" s="128">
        <v>3.5918035048761402E-3</v>
      </c>
      <c r="AJ149" s="128">
        <v>8.5465546383374199E-4</v>
      </c>
    </row>
    <row r="150" spans="1:36">
      <c r="A150">
        <v>13710</v>
      </c>
      <c r="B150">
        <v>13711</v>
      </c>
      <c r="C150" t="s">
        <v>2675</v>
      </c>
      <c r="D150" t="s">
        <v>2676</v>
      </c>
      <c r="E150" t="s">
        <v>35</v>
      </c>
      <c r="F150" t="s">
        <v>2681</v>
      </c>
      <c r="G150" t="s">
        <v>2682</v>
      </c>
      <c r="H150" t="s">
        <v>38</v>
      </c>
      <c r="I150" t="s">
        <v>223</v>
      </c>
      <c r="J150" t="s">
        <v>39</v>
      </c>
      <c r="K150" t="s">
        <v>39</v>
      </c>
      <c r="L150" t="s">
        <v>40</v>
      </c>
      <c r="M150" t="s">
        <v>41</v>
      </c>
      <c r="N150" t="s">
        <v>99</v>
      </c>
      <c r="O150" t="s">
        <v>45</v>
      </c>
      <c r="P150" t="s">
        <v>281</v>
      </c>
      <c r="Q150" t="s">
        <v>281</v>
      </c>
      <c r="R150" t="s">
        <v>281</v>
      </c>
      <c r="S150" t="s">
        <v>46</v>
      </c>
      <c r="T150" t="s">
        <v>2683</v>
      </c>
      <c r="U150" t="s">
        <v>2128</v>
      </c>
      <c r="V150" s="128">
        <v>6.5000000000000002E-2</v>
      </c>
      <c r="W150" s="128">
        <v>7.6619999999999994E-2</v>
      </c>
      <c r="X150" t="s">
        <v>231</v>
      </c>
      <c r="Z150" s="124">
        <v>75275</v>
      </c>
      <c r="AA150" s="126">
        <v>1</v>
      </c>
      <c r="AB150" s="130">
        <v>98.62</v>
      </c>
      <c r="AD150" s="124">
        <v>74.236000000000004</v>
      </c>
      <c r="AG150" t="s">
        <v>236</v>
      </c>
      <c r="AH150" s="128">
        <v>3.86E-4</v>
      </c>
      <c r="AI150" s="128">
        <v>3.6167088681953699E-3</v>
      </c>
      <c r="AJ150" s="128">
        <v>8.6058159671118005E-4</v>
      </c>
    </row>
    <row r="151" spans="1:36">
      <c r="A151">
        <v>13710</v>
      </c>
      <c r="B151">
        <v>13711</v>
      </c>
      <c r="C151" t="s">
        <v>2684</v>
      </c>
      <c r="D151" t="s">
        <v>2685</v>
      </c>
      <c r="E151" t="s">
        <v>35</v>
      </c>
      <c r="F151" t="s">
        <v>2686</v>
      </c>
      <c r="G151" t="s">
        <v>2687</v>
      </c>
      <c r="H151" t="s">
        <v>38</v>
      </c>
      <c r="I151" t="s">
        <v>253</v>
      </c>
      <c r="J151" t="s">
        <v>39</v>
      </c>
      <c r="K151" t="s">
        <v>39</v>
      </c>
      <c r="L151" t="s">
        <v>40</v>
      </c>
      <c r="M151" t="s">
        <v>41</v>
      </c>
      <c r="N151" t="s">
        <v>43</v>
      </c>
      <c r="O151" t="s">
        <v>45</v>
      </c>
      <c r="P151" t="s">
        <v>281</v>
      </c>
      <c r="Q151" t="s">
        <v>281</v>
      </c>
      <c r="R151" t="s">
        <v>281</v>
      </c>
      <c r="S151" t="s">
        <v>46</v>
      </c>
      <c r="T151" t="s">
        <v>2688</v>
      </c>
      <c r="U151" t="s">
        <v>2124</v>
      </c>
      <c r="V151" s="128">
        <v>3.39E-2</v>
      </c>
      <c r="W151" s="128">
        <v>3.32E-2</v>
      </c>
      <c r="X151" t="s">
        <v>231</v>
      </c>
      <c r="Z151" s="124">
        <v>135599</v>
      </c>
      <c r="AA151" s="126">
        <v>1</v>
      </c>
      <c r="AB151" s="130">
        <v>101.98</v>
      </c>
      <c r="AD151" s="124">
        <v>138.28399999999999</v>
      </c>
      <c r="AG151" t="s">
        <v>236</v>
      </c>
      <c r="AH151" s="128">
        <v>6.1600000000000001E-4</v>
      </c>
      <c r="AI151" s="128">
        <v>6.7370424378997897E-3</v>
      </c>
      <c r="AJ151" s="128">
        <v>1.6030526507962201E-3</v>
      </c>
    </row>
    <row r="152" spans="1:36">
      <c r="A152">
        <v>13710</v>
      </c>
      <c r="B152">
        <v>13711</v>
      </c>
      <c r="C152" t="s">
        <v>2689</v>
      </c>
      <c r="D152" t="s">
        <v>2690</v>
      </c>
      <c r="E152" t="s">
        <v>35</v>
      </c>
      <c r="F152" t="s">
        <v>2691</v>
      </c>
      <c r="G152" t="s">
        <v>2692</v>
      </c>
      <c r="H152" t="s">
        <v>38</v>
      </c>
      <c r="I152" t="s">
        <v>223</v>
      </c>
      <c r="J152" t="s">
        <v>39</v>
      </c>
      <c r="K152" t="s">
        <v>536</v>
      </c>
      <c r="L152" t="s">
        <v>40</v>
      </c>
      <c r="M152" t="s">
        <v>41</v>
      </c>
      <c r="N152" t="s">
        <v>224</v>
      </c>
      <c r="O152" t="s">
        <v>45</v>
      </c>
      <c r="P152" t="s">
        <v>1946</v>
      </c>
      <c r="Q152" t="s">
        <v>245</v>
      </c>
      <c r="R152" t="s">
        <v>191</v>
      </c>
      <c r="S152" t="s">
        <v>46</v>
      </c>
      <c r="T152" t="s">
        <v>2693</v>
      </c>
      <c r="U152" t="s">
        <v>790</v>
      </c>
      <c r="V152" s="128">
        <v>2.75E-2</v>
      </c>
      <c r="W152" s="128">
        <v>4.1320000000000003E-2</v>
      </c>
      <c r="X152" t="s">
        <v>231</v>
      </c>
      <c r="Z152" s="124">
        <v>28095.63</v>
      </c>
      <c r="AA152" s="126">
        <v>1</v>
      </c>
      <c r="AB152" s="130">
        <v>99.75</v>
      </c>
      <c r="AD152" s="124">
        <v>28.024999999999999</v>
      </c>
      <c r="AG152" t="s">
        <v>236</v>
      </c>
      <c r="AH152" s="128">
        <v>3.9399999999999998E-4</v>
      </c>
      <c r="AI152" s="128">
        <v>1.3653672071880501E-3</v>
      </c>
      <c r="AJ152" s="128">
        <v>3.2488373659040801E-4</v>
      </c>
    </row>
    <row r="153" spans="1:36">
      <c r="A153">
        <v>13710</v>
      </c>
      <c r="B153">
        <v>13711</v>
      </c>
      <c r="C153" t="s">
        <v>82</v>
      </c>
      <c r="D153" t="s">
        <v>83</v>
      </c>
      <c r="E153" t="s">
        <v>35</v>
      </c>
      <c r="F153" t="s">
        <v>2694</v>
      </c>
      <c r="G153" t="s">
        <v>2695</v>
      </c>
      <c r="H153" t="s">
        <v>38</v>
      </c>
      <c r="I153" t="s">
        <v>253</v>
      </c>
      <c r="J153" t="s">
        <v>39</v>
      </c>
      <c r="K153" t="s">
        <v>39</v>
      </c>
      <c r="L153" t="s">
        <v>40</v>
      </c>
      <c r="M153" t="s">
        <v>41</v>
      </c>
      <c r="N153" t="s">
        <v>65</v>
      </c>
      <c r="O153" t="s">
        <v>45</v>
      </c>
      <c r="P153" t="s">
        <v>281</v>
      </c>
      <c r="Q153" t="s">
        <v>281</v>
      </c>
      <c r="R153" t="s">
        <v>281</v>
      </c>
      <c r="S153" t="s">
        <v>46</v>
      </c>
      <c r="T153" t="s">
        <v>2696</v>
      </c>
      <c r="U153" t="s">
        <v>2068</v>
      </c>
      <c r="V153" s="128">
        <v>4.9000000000000002E-2</v>
      </c>
      <c r="W153" s="128">
        <v>3.7879999999999997E-2</v>
      </c>
      <c r="X153" t="s">
        <v>231</v>
      </c>
      <c r="Z153" s="124">
        <v>46000</v>
      </c>
      <c r="AA153" s="126">
        <v>1</v>
      </c>
      <c r="AB153" s="130">
        <v>107.48</v>
      </c>
      <c r="AD153" s="124">
        <v>49.441000000000003</v>
      </c>
      <c r="AG153" t="s">
        <v>236</v>
      </c>
      <c r="AH153" s="128">
        <v>6.9999999999999994E-5</v>
      </c>
      <c r="AI153" s="128">
        <v>2.4087031363022099E-3</v>
      </c>
      <c r="AJ153" s="128">
        <v>5.7314140191673502E-4</v>
      </c>
    </row>
    <row r="154" spans="1:36">
      <c r="A154">
        <v>13710</v>
      </c>
      <c r="B154">
        <v>13711</v>
      </c>
      <c r="C154" t="s">
        <v>82</v>
      </c>
      <c r="D154" t="s">
        <v>83</v>
      </c>
      <c r="E154" t="s">
        <v>35</v>
      </c>
      <c r="F154" t="s">
        <v>2697</v>
      </c>
      <c r="G154" t="s">
        <v>2695</v>
      </c>
      <c r="H154" t="s">
        <v>38</v>
      </c>
      <c r="I154" t="s">
        <v>253</v>
      </c>
      <c r="J154" t="s">
        <v>39</v>
      </c>
      <c r="K154" t="s">
        <v>39</v>
      </c>
      <c r="L154" s="118" t="s">
        <v>968</v>
      </c>
      <c r="M154" t="s">
        <v>41</v>
      </c>
      <c r="N154" t="s">
        <v>65</v>
      </c>
      <c r="O154" t="s">
        <v>45</v>
      </c>
      <c r="P154" t="s">
        <v>281</v>
      </c>
      <c r="Q154" t="s">
        <v>281</v>
      </c>
      <c r="R154" t="s">
        <v>281</v>
      </c>
      <c r="S154" t="s">
        <v>46</v>
      </c>
      <c r="T154" t="s">
        <v>2698</v>
      </c>
      <c r="U154" t="s">
        <v>2068</v>
      </c>
      <c r="V154" s="128">
        <v>4.9000000000000002E-2</v>
      </c>
      <c r="W154" s="128">
        <v>3.1629999999999998E-2</v>
      </c>
      <c r="X154" t="s">
        <v>231</v>
      </c>
      <c r="Z154" s="124">
        <v>40000</v>
      </c>
      <c r="AA154" s="126">
        <v>1</v>
      </c>
      <c r="AB154" s="130">
        <v>106.96</v>
      </c>
      <c r="AD154" s="124">
        <v>42.783999999999999</v>
      </c>
      <c r="AG154" t="s">
        <v>236</v>
      </c>
      <c r="AH154" s="128">
        <v>8.7999999999999998E-5</v>
      </c>
      <c r="AI154" s="128">
        <v>2.08439325150601E-3</v>
      </c>
      <c r="AJ154" s="128">
        <v>4.9597314517883795E-4</v>
      </c>
    </row>
    <row r="155" spans="1:36">
      <c r="A155">
        <v>13710</v>
      </c>
      <c r="B155">
        <v>13711</v>
      </c>
      <c r="C155" t="s">
        <v>2699</v>
      </c>
      <c r="D155" t="s">
        <v>2700</v>
      </c>
      <c r="E155" t="s">
        <v>276</v>
      </c>
      <c r="F155" t="s">
        <v>2701</v>
      </c>
      <c r="G155" t="s">
        <v>2702</v>
      </c>
      <c r="H155" t="s">
        <v>38</v>
      </c>
      <c r="I155" t="s">
        <v>241</v>
      </c>
      <c r="J155" t="s">
        <v>39</v>
      </c>
      <c r="K155" t="s">
        <v>129</v>
      </c>
      <c r="L155" t="s">
        <v>40</v>
      </c>
      <c r="M155" t="s">
        <v>41</v>
      </c>
      <c r="N155" t="s">
        <v>1066</v>
      </c>
      <c r="O155" t="s">
        <v>45</v>
      </c>
      <c r="P155" t="s">
        <v>2703</v>
      </c>
      <c r="Q155" t="s">
        <v>245</v>
      </c>
      <c r="R155" t="s">
        <v>191</v>
      </c>
      <c r="S155" t="s">
        <v>46</v>
      </c>
      <c r="T155" t="s">
        <v>2704</v>
      </c>
      <c r="U155" t="s">
        <v>74</v>
      </c>
      <c r="V155" s="128">
        <v>7.2356000000000004E-2</v>
      </c>
      <c r="W155" s="128">
        <v>9.4400000000000005E-3</v>
      </c>
      <c r="X155" t="s">
        <v>231</v>
      </c>
      <c r="Z155" s="124">
        <v>5000</v>
      </c>
      <c r="AA155" s="126">
        <v>1</v>
      </c>
      <c r="AB155" s="130">
        <v>88.66</v>
      </c>
      <c r="AD155" s="124">
        <v>4.4329999999999998</v>
      </c>
      <c r="AG155" t="s">
        <v>236</v>
      </c>
      <c r="AH155" s="128">
        <v>1.2E-5</v>
      </c>
      <c r="AI155" s="128">
        <v>2.1597104017790299E-4</v>
      </c>
      <c r="AJ155" s="128">
        <v>5.1389456374024799E-5</v>
      </c>
    </row>
    <row r="156" spans="1:36">
      <c r="A156">
        <v>13710</v>
      </c>
      <c r="B156">
        <v>13711</v>
      </c>
      <c r="C156" t="s">
        <v>2705</v>
      </c>
      <c r="D156" t="s">
        <v>2706</v>
      </c>
      <c r="E156" t="s">
        <v>276</v>
      </c>
      <c r="F156" t="s">
        <v>2707</v>
      </c>
      <c r="G156" t="s">
        <v>2708</v>
      </c>
      <c r="H156" t="s">
        <v>38</v>
      </c>
      <c r="I156" t="s">
        <v>223</v>
      </c>
      <c r="J156" t="s">
        <v>39</v>
      </c>
      <c r="K156" t="s">
        <v>39</v>
      </c>
      <c r="L156" t="s">
        <v>40</v>
      </c>
      <c r="M156" t="s">
        <v>41</v>
      </c>
      <c r="N156" t="s">
        <v>1076</v>
      </c>
      <c r="O156" t="s">
        <v>45</v>
      </c>
      <c r="P156" t="s">
        <v>2188</v>
      </c>
      <c r="Q156" t="s">
        <v>245</v>
      </c>
      <c r="R156" t="s">
        <v>191</v>
      </c>
      <c r="S156" t="s">
        <v>46</v>
      </c>
      <c r="T156" t="s">
        <v>2709</v>
      </c>
      <c r="U156" t="s">
        <v>2710</v>
      </c>
      <c r="V156" s="128">
        <v>7.0000000000000007E-2</v>
      </c>
      <c r="W156" s="128">
        <v>7.4050000000000005E-2</v>
      </c>
      <c r="X156" t="s">
        <v>231</v>
      </c>
      <c r="Z156" s="124">
        <v>35000</v>
      </c>
      <c r="AA156" s="126">
        <v>1</v>
      </c>
      <c r="AB156" s="130">
        <v>101.28</v>
      </c>
      <c r="AD156" s="124">
        <v>35.448</v>
      </c>
      <c r="AG156" t="s">
        <v>236</v>
      </c>
      <c r="AH156" s="128">
        <v>5.5999999999999999E-5</v>
      </c>
      <c r="AI156" s="128">
        <v>1.7269888184584499E-3</v>
      </c>
      <c r="AJ156" s="128">
        <v>4.1093017133914502E-4</v>
      </c>
    </row>
    <row r="157" spans="1:36">
      <c r="A157">
        <v>13710</v>
      </c>
      <c r="B157">
        <v>13711</v>
      </c>
      <c r="C157" t="s">
        <v>2711</v>
      </c>
      <c r="D157" t="s">
        <v>2712</v>
      </c>
      <c r="E157" t="s">
        <v>35</v>
      </c>
      <c r="F157" t="s">
        <v>2713</v>
      </c>
      <c r="G157" t="s">
        <v>2714</v>
      </c>
      <c r="H157" t="s">
        <v>38</v>
      </c>
      <c r="I157" t="s">
        <v>253</v>
      </c>
      <c r="J157" t="s">
        <v>39</v>
      </c>
      <c r="K157" t="s">
        <v>39</v>
      </c>
      <c r="L157" t="s">
        <v>40</v>
      </c>
      <c r="M157" t="s">
        <v>41</v>
      </c>
      <c r="N157" t="s">
        <v>43</v>
      </c>
      <c r="O157" t="s">
        <v>45</v>
      </c>
      <c r="P157" t="s">
        <v>2611</v>
      </c>
      <c r="Q157" t="s">
        <v>245</v>
      </c>
      <c r="R157" t="s">
        <v>191</v>
      </c>
      <c r="S157" t="s">
        <v>46</v>
      </c>
      <c r="T157" t="s">
        <v>2715</v>
      </c>
      <c r="U157" t="s">
        <v>2716</v>
      </c>
      <c r="V157" s="128">
        <v>1.9599999999999999E-2</v>
      </c>
      <c r="W157" s="128">
        <v>2.2380000000000001E-2</v>
      </c>
      <c r="X157" t="s">
        <v>231</v>
      </c>
      <c r="Z157" s="124">
        <v>148000</v>
      </c>
      <c r="AA157" s="126">
        <v>1</v>
      </c>
      <c r="AB157" s="130">
        <v>119.16</v>
      </c>
      <c r="AD157" s="124">
        <v>176.357</v>
      </c>
      <c r="AG157" t="s">
        <v>236</v>
      </c>
      <c r="AH157" s="128">
        <v>1.7200000000000001E-4</v>
      </c>
      <c r="AI157" s="128">
        <v>8.5919155286367007E-3</v>
      </c>
      <c r="AJ157" s="128">
        <v>2.0444123798471999E-3</v>
      </c>
    </row>
    <row r="158" spans="1:36">
      <c r="A158">
        <v>13710</v>
      </c>
      <c r="B158">
        <v>13711</v>
      </c>
      <c r="C158" t="s">
        <v>2711</v>
      </c>
      <c r="D158" t="s">
        <v>2712</v>
      </c>
      <c r="E158" t="s">
        <v>35</v>
      </c>
      <c r="F158" t="s">
        <v>2717</v>
      </c>
      <c r="G158" t="s">
        <v>2718</v>
      </c>
      <c r="H158" t="s">
        <v>38</v>
      </c>
      <c r="I158" t="s">
        <v>253</v>
      </c>
      <c r="J158" t="s">
        <v>39</v>
      </c>
      <c r="K158" t="s">
        <v>39</v>
      </c>
      <c r="L158" t="s">
        <v>40</v>
      </c>
      <c r="M158" t="s">
        <v>41</v>
      </c>
      <c r="N158" t="s">
        <v>43</v>
      </c>
      <c r="O158" t="s">
        <v>45</v>
      </c>
      <c r="P158" t="s">
        <v>2084</v>
      </c>
      <c r="Q158" t="s">
        <v>190</v>
      </c>
      <c r="R158" t="s">
        <v>191</v>
      </c>
      <c r="S158" t="s">
        <v>46</v>
      </c>
      <c r="T158" t="s">
        <v>2719</v>
      </c>
      <c r="U158" t="s">
        <v>2720</v>
      </c>
      <c r="V158" s="128">
        <v>0.03</v>
      </c>
      <c r="W158" s="128">
        <v>2.9190000000000001E-2</v>
      </c>
      <c r="X158" t="s">
        <v>231</v>
      </c>
      <c r="Z158" s="124">
        <v>28800</v>
      </c>
      <c r="AA158" s="126">
        <v>1</v>
      </c>
      <c r="AB158" s="130">
        <v>107.68</v>
      </c>
      <c r="AD158" s="124">
        <v>31.012</v>
      </c>
      <c r="AG158" t="s">
        <v>236</v>
      </c>
      <c r="AH158" s="128">
        <v>3.6000000000000001E-5</v>
      </c>
      <c r="AI158" s="128">
        <v>1.51086382644501E-3</v>
      </c>
      <c r="AJ158" s="128">
        <v>3.5950408273364298E-4</v>
      </c>
    </row>
    <row r="159" spans="1:36">
      <c r="A159">
        <v>13710</v>
      </c>
      <c r="B159">
        <v>13711</v>
      </c>
      <c r="C159" t="s">
        <v>2721</v>
      </c>
      <c r="D159" t="s">
        <v>2722</v>
      </c>
      <c r="E159" t="s">
        <v>35</v>
      </c>
      <c r="F159" t="s">
        <v>2723</v>
      </c>
      <c r="G159" t="s">
        <v>2724</v>
      </c>
      <c r="H159" t="s">
        <v>38</v>
      </c>
      <c r="I159" t="s">
        <v>223</v>
      </c>
      <c r="J159" t="s">
        <v>39</v>
      </c>
      <c r="K159" t="s">
        <v>39</v>
      </c>
      <c r="L159" t="s">
        <v>40</v>
      </c>
      <c r="M159" t="s">
        <v>41</v>
      </c>
      <c r="N159" t="s">
        <v>1095</v>
      </c>
      <c r="O159" t="s">
        <v>45</v>
      </c>
      <c r="P159" t="s">
        <v>256</v>
      </c>
      <c r="Q159" t="s">
        <v>190</v>
      </c>
      <c r="R159" t="s">
        <v>191</v>
      </c>
      <c r="S159" t="s">
        <v>46</v>
      </c>
      <c r="T159" t="s">
        <v>2725</v>
      </c>
      <c r="U159" t="s">
        <v>2726</v>
      </c>
      <c r="V159" s="128">
        <v>3.5499999999999997E-2</v>
      </c>
      <c r="W159" s="128">
        <v>5.1130000000000002E-2</v>
      </c>
      <c r="X159" t="s">
        <v>231</v>
      </c>
      <c r="Z159" s="124">
        <v>33000</v>
      </c>
      <c r="AA159" s="126">
        <v>1</v>
      </c>
      <c r="AB159" s="130">
        <v>100.49</v>
      </c>
      <c r="AD159" s="124">
        <v>33.161999999999999</v>
      </c>
      <c r="AG159" t="s">
        <v>236</v>
      </c>
      <c r="AH159" s="128">
        <v>2.32E-4</v>
      </c>
      <c r="AI159" s="128">
        <v>1.6156027166856701E-3</v>
      </c>
      <c r="AJ159" s="128">
        <v>3.8442628816568901E-4</v>
      </c>
    </row>
    <row r="160" spans="1:36">
      <c r="A160">
        <v>13710</v>
      </c>
      <c r="B160">
        <v>13711</v>
      </c>
      <c r="C160" t="s">
        <v>2727</v>
      </c>
      <c r="D160" t="s">
        <v>2728</v>
      </c>
      <c r="E160" t="s">
        <v>276</v>
      </c>
      <c r="F160" t="s">
        <v>2729</v>
      </c>
      <c r="G160" t="s">
        <v>2730</v>
      </c>
      <c r="H160" t="s">
        <v>38</v>
      </c>
      <c r="I160" t="s">
        <v>223</v>
      </c>
      <c r="J160" t="s">
        <v>39</v>
      </c>
      <c r="K160" t="s">
        <v>39</v>
      </c>
      <c r="L160" t="s">
        <v>40</v>
      </c>
      <c r="M160" t="s">
        <v>41</v>
      </c>
      <c r="N160" t="s">
        <v>224</v>
      </c>
      <c r="O160" t="s">
        <v>45</v>
      </c>
      <c r="P160" t="s">
        <v>264</v>
      </c>
      <c r="Q160" t="s">
        <v>190</v>
      </c>
      <c r="R160" t="s">
        <v>191</v>
      </c>
      <c r="S160" t="s">
        <v>46</v>
      </c>
      <c r="T160" t="s">
        <v>2731</v>
      </c>
      <c r="U160" t="s">
        <v>2732</v>
      </c>
      <c r="V160" s="128">
        <v>6.3899999999999998E-2</v>
      </c>
      <c r="W160" s="128">
        <v>6.1440000000000002E-2</v>
      </c>
      <c r="X160" t="s">
        <v>231</v>
      </c>
      <c r="Z160" s="124">
        <v>43000</v>
      </c>
      <c r="AA160" s="126">
        <v>1</v>
      </c>
      <c r="AB160" s="130">
        <v>101.93</v>
      </c>
      <c r="AD160" s="124">
        <v>43.83</v>
      </c>
      <c r="AG160" t="s">
        <v>236</v>
      </c>
      <c r="AH160" s="128">
        <v>1.0399999999999999E-4</v>
      </c>
      <c r="AI160" s="128">
        <v>2.1353460622362901E-3</v>
      </c>
      <c r="AJ160" s="128">
        <v>5.0809716533450704E-4</v>
      </c>
    </row>
    <row r="161" spans="1:36">
      <c r="A161">
        <v>13710</v>
      </c>
      <c r="B161">
        <v>13711</v>
      </c>
      <c r="C161" t="s">
        <v>2727</v>
      </c>
      <c r="D161" t="s">
        <v>2728</v>
      </c>
      <c r="E161" t="s">
        <v>276</v>
      </c>
      <c r="F161" t="s">
        <v>2733</v>
      </c>
      <c r="G161" t="s">
        <v>2734</v>
      </c>
      <c r="H161" t="s">
        <v>38</v>
      </c>
      <c r="I161" t="s">
        <v>223</v>
      </c>
      <c r="J161" t="s">
        <v>39</v>
      </c>
      <c r="K161" t="s">
        <v>129</v>
      </c>
      <c r="L161" t="s">
        <v>40</v>
      </c>
      <c r="M161" t="s">
        <v>41</v>
      </c>
      <c r="N161" t="s">
        <v>224</v>
      </c>
      <c r="O161" t="s">
        <v>45</v>
      </c>
      <c r="P161" t="s">
        <v>264</v>
      </c>
      <c r="Q161" t="s">
        <v>190</v>
      </c>
      <c r="R161" t="s">
        <v>191</v>
      </c>
      <c r="S161" t="s">
        <v>46</v>
      </c>
      <c r="T161" t="s">
        <v>2735</v>
      </c>
      <c r="U161" t="s">
        <v>1861</v>
      </c>
      <c r="V161" s="128">
        <v>6.4399999999999999E-2</v>
      </c>
      <c r="W161" s="128">
        <v>6.3479999999999995E-2</v>
      </c>
      <c r="X161" t="s">
        <v>231</v>
      </c>
      <c r="Z161" s="124">
        <v>17757.669999999998</v>
      </c>
      <c r="AA161" s="126">
        <v>1</v>
      </c>
      <c r="AB161" s="130">
        <v>100.31</v>
      </c>
      <c r="AD161" s="124">
        <v>17.812999999999999</v>
      </c>
      <c r="AG161" t="s">
        <v>236</v>
      </c>
      <c r="AH161" s="128">
        <v>4.8000000000000001E-5</v>
      </c>
      <c r="AI161" s="128">
        <v>8.6781669358564398E-4</v>
      </c>
      <c r="AJ161" s="128">
        <v>2.0649355616815101E-4</v>
      </c>
    </row>
    <row r="162" spans="1:36">
      <c r="A162">
        <v>13710</v>
      </c>
      <c r="B162">
        <v>13711</v>
      </c>
      <c r="C162" t="s">
        <v>2736</v>
      </c>
      <c r="D162" t="s">
        <v>2737</v>
      </c>
      <c r="E162" t="s">
        <v>35</v>
      </c>
      <c r="F162" t="s">
        <v>2738</v>
      </c>
      <c r="G162" t="s">
        <v>2739</v>
      </c>
      <c r="H162" t="s">
        <v>38</v>
      </c>
      <c r="I162" t="s">
        <v>253</v>
      </c>
      <c r="J162" t="s">
        <v>39</v>
      </c>
      <c r="K162" t="s">
        <v>39</v>
      </c>
      <c r="L162" t="s">
        <v>40</v>
      </c>
      <c r="M162" t="s">
        <v>41</v>
      </c>
      <c r="N162" t="s">
        <v>43</v>
      </c>
      <c r="O162" t="s">
        <v>45</v>
      </c>
      <c r="P162" t="s">
        <v>1977</v>
      </c>
      <c r="Q162" t="s">
        <v>190</v>
      </c>
      <c r="R162" t="s">
        <v>191</v>
      </c>
      <c r="S162" t="s">
        <v>46</v>
      </c>
      <c r="T162" t="s">
        <v>2740</v>
      </c>
      <c r="U162" t="s">
        <v>2741</v>
      </c>
      <c r="V162" s="128">
        <v>1.34E-2</v>
      </c>
      <c r="W162" s="128">
        <v>2.4719999999999999E-2</v>
      </c>
      <c r="X162" t="s">
        <v>231</v>
      </c>
      <c r="Z162" s="124">
        <v>181400.04</v>
      </c>
      <c r="AA162" s="126">
        <v>1</v>
      </c>
      <c r="AB162" s="130">
        <v>116.87</v>
      </c>
      <c r="AD162" s="124">
        <v>212.00200000000001</v>
      </c>
      <c r="AG162" t="s">
        <v>236</v>
      </c>
      <c r="AH162" s="128">
        <v>9.1000000000000003E-5</v>
      </c>
      <c r="AI162" s="128">
        <v>1.03285227680571E-2</v>
      </c>
      <c r="AJ162" s="128">
        <v>2.4576312164814899E-3</v>
      </c>
    </row>
    <row r="163" spans="1:36">
      <c r="A163">
        <v>13710</v>
      </c>
      <c r="B163">
        <v>13711</v>
      </c>
      <c r="C163" t="s">
        <v>2736</v>
      </c>
      <c r="D163" t="s">
        <v>2737</v>
      </c>
      <c r="E163" t="s">
        <v>35</v>
      </c>
      <c r="F163" t="s">
        <v>2742</v>
      </c>
      <c r="G163" t="s">
        <v>2743</v>
      </c>
      <c r="H163" t="s">
        <v>38</v>
      </c>
      <c r="I163" t="s">
        <v>253</v>
      </c>
      <c r="J163" t="s">
        <v>39</v>
      </c>
      <c r="K163" t="s">
        <v>39</v>
      </c>
      <c r="L163" t="s">
        <v>40</v>
      </c>
      <c r="M163" t="s">
        <v>41</v>
      </c>
      <c r="N163" t="s">
        <v>43</v>
      </c>
      <c r="O163" t="s">
        <v>45</v>
      </c>
      <c r="P163" t="s">
        <v>1946</v>
      </c>
      <c r="Q163" t="s">
        <v>245</v>
      </c>
      <c r="R163" t="s">
        <v>191</v>
      </c>
      <c r="S163" t="s">
        <v>46</v>
      </c>
      <c r="T163" t="s">
        <v>2744</v>
      </c>
      <c r="U163" t="s">
        <v>2098</v>
      </c>
      <c r="V163" s="128">
        <v>1.77E-2</v>
      </c>
      <c r="W163" s="128">
        <v>2.0840000000000001E-2</v>
      </c>
      <c r="X163" t="s">
        <v>231</v>
      </c>
      <c r="Z163" s="124">
        <v>113548.25</v>
      </c>
      <c r="AA163" s="126">
        <v>1</v>
      </c>
      <c r="AB163" s="130">
        <v>117.94</v>
      </c>
      <c r="AD163" s="124">
        <v>133.91900000000001</v>
      </c>
      <c r="AG163" t="s">
        <v>236</v>
      </c>
      <c r="AH163" s="128">
        <v>4.6999999999999997E-5</v>
      </c>
      <c r="AI163" s="128">
        <v>6.5243816471918297E-3</v>
      </c>
      <c r="AJ163" s="128">
        <v>1.5524508552149699E-3</v>
      </c>
    </row>
    <row r="164" spans="1:36">
      <c r="A164">
        <v>13710</v>
      </c>
      <c r="B164">
        <v>13711</v>
      </c>
      <c r="C164" t="s">
        <v>2745</v>
      </c>
      <c r="D164" t="s">
        <v>2746</v>
      </c>
      <c r="E164" t="s">
        <v>35</v>
      </c>
      <c r="F164" t="s">
        <v>2747</v>
      </c>
      <c r="G164" t="s">
        <v>2748</v>
      </c>
      <c r="H164" t="s">
        <v>38</v>
      </c>
      <c r="I164" t="s">
        <v>223</v>
      </c>
      <c r="J164" t="s">
        <v>39</v>
      </c>
      <c r="K164" t="s">
        <v>39</v>
      </c>
      <c r="L164" t="s">
        <v>40</v>
      </c>
      <c r="M164" t="s">
        <v>41</v>
      </c>
      <c r="N164" t="s">
        <v>43</v>
      </c>
      <c r="O164" t="s">
        <v>45</v>
      </c>
      <c r="P164" t="s">
        <v>189</v>
      </c>
      <c r="Q164" t="s">
        <v>190</v>
      </c>
      <c r="R164" t="s">
        <v>191</v>
      </c>
      <c r="S164" t="s">
        <v>46</v>
      </c>
      <c r="T164" t="s">
        <v>2749</v>
      </c>
      <c r="U164" t="s">
        <v>2323</v>
      </c>
      <c r="V164" s="128">
        <v>1.44E-2</v>
      </c>
      <c r="W164" s="128">
        <v>4.0489999999999998E-2</v>
      </c>
      <c r="X164" t="s">
        <v>231</v>
      </c>
      <c r="Z164" s="124">
        <v>189333.78</v>
      </c>
      <c r="AA164" s="126">
        <v>1</v>
      </c>
      <c r="AB164" s="130">
        <v>96.94</v>
      </c>
      <c r="AD164" s="124">
        <v>183.54</v>
      </c>
      <c r="AG164" t="s">
        <v>236</v>
      </c>
      <c r="AH164" s="128">
        <v>9.4700000000000003E-4</v>
      </c>
      <c r="AI164" s="128">
        <v>8.9418814881902595E-3</v>
      </c>
      <c r="AJ164" s="128">
        <v>2.1276853982854899E-3</v>
      </c>
    </row>
    <row r="165" spans="1:36">
      <c r="A165">
        <v>13710</v>
      </c>
      <c r="B165">
        <v>13711</v>
      </c>
      <c r="C165" t="s">
        <v>2750</v>
      </c>
      <c r="D165" t="s">
        <v>2751</v>
      </c>
      <c r="E165" t="s">
        <v>35</v>
      </c>
      <c r="F165" t="s">
        <v>2752</v>
      </c>
      <c r="G165" t="s">
        <v>2753</v>
      </c>
      <c r="H165" t="s">
        <v>38</v>
      </c>
      <c r="I165" t="s">
        <v>223</v>
      </c>
      <c r="J165" t="s">
        <v>39</v>
      </c>
      <c r="K165" t="s">
        <v>39</v>
      </c>
      <c r="L165" t="s">
        <v>40</v>
      </c>
      <c r="M165" t="s">
        <v>41</v>
      </c>
      <c r="N165" t="s">
        <v>99</v>
      </c>
      <c r="O165" t="s">
        <v>45</v>
      </c>
      <c r="P165" t="s">
        <v>2188</v>
      </c>
      <c r="Q165" t="s">
        <v>245</v>
      </c>
      <c r="R165" t="s">
        <v>191</v>
      </c>
      <c r="S165" t="s">
        <v>46</v>
      </c>
      <c r="T165" t="s">
        <v>2754</v>
      </c>
      <c r="U165" t="s">
        <v>613</v>
      </c>
      <c r="V165" s="128">
        <v>7.3999999999999996E-2</v>
      </c>
      <c r="W165" s="128">
        <v>5.1139999999999998E-2</v>
      </c>
      <c r="X165" t="s">
        <v>231</v>
      </c>
      <c r="Z165" s="124">
        <v>19315.79</v>
      </c>
      <c r="AA165" s="126">
        <v>1</v>
      </c>
      <c r="AB165" s="130">
        <v>104.39</v>
      </c>
      <c r="AD165" s="124">
        <v>20.164000000000001</v>
      </c>
      <c r="AG165" t="s">
        <v>236</v>
      </c>
      <c r="AH165" s="128">
        <v>2.1900000000000001E-4</v>
      </c>
      <c r="AI165" s="128">
        <v>9.8235658659848396E-4</v>
      </c>
      <c r="AJ165" s="128">
        <v>2.33747871516265E-4</v>
      </c>
    </row>
    <row r="166" spans="1:36">
      <c r="A166">
        <v>13710</v>
      </c>
      <c r="B166">
        <v>13711</v>
      </c>
      <c r="C166" t="s">
        <v>765</v>
      </c>
      <c r="D166" t="s">
        <v>766</v>
      </c>
      <c r="E166" t="s">
        <v>35</v>
      </c>
      <c r="F166" t="s">
        <v>2755</v>
      </c>
      <c r="G166" t="s">
        <v>2756</v>
      </c>
      <c r="H166" t="s">
        <v>38</v>
      </c>
      <c r="I166" t="s">
        <v>223</v>
      </c>
      <c r="J166" t="s">
        <v>39</v>
      </c>
      <c r="K166" t="s">
        <v>39</v>
      </c>
      <c r="L166" t="s">
        <v>40</v>
      </c>
      <c r="M166" t="s">
        <v>41</v>
      </c>
      <c r="N166" t="s">
        <v>1069</v>
      </c>
      <c r="O166" t="s">
        <v>45</v>
      </c>
      <c r="P166" t="s">
        <v>189</v>
      </c>
      <c r="Q166" t="s">
        <v>190</v>
      </c>
      <c r="R166" t="s">
        <v>191</v>
      </c>
      <c r="S166" t="s">
        <v>46</v>
      </c>
      <c r="T166" t="s">
        <v>2757</v>
      </c>
      <c r="U166" t="s">
        <v>2758</v>
      </c>
      <c r="V166" s="128">
        <v>4.8800000000000003E-2</v>
      </c>
      <c r="W166" s="128">
        <v>4.4069999999999998E-2</v>
      </c>
      <c r="X166" t="s">
        <v>231</v>
      </c>
      <c r="Z166" s="124">
        <v>234000</v>
      </c>
      <c r="AA166" s="126">
        <v>1</v>
      </c>
      <c r="AB166" s="130">
        <v>105.75</v>
      </c>
      <c r="AD166" s="124">
        <v>247.45500000000001</v>
      </c>
      <c r="AG166" t="s">
        <v>236</v>
      </c>
      <c r="AH166" s="128">
        <v>5.3000000000000001E-5</v>
      </c>
      <c r="AI166" s="128">
        <v>1.20557441342709E-2</v>
      </c>
      <c r="AJ166" s="128">
        <v>2.8686167216409502E-3</v>
      </c>
    </row>
    <row r="167" spans="1:36">
      <c r="A167">
        <v>13710</v>
      </c>
      <c r="B167">
        <v>13711</v>
      </c>
      <c r="C167" t="s">
        <v>765</v>
      </c>
      <c r="D167" t="s">
        <v>766</v>
      </c>
      <c r="E167" t="s">
        <v>35</v>
      </c>
      <c r="F167" t="s">
        <v>2759</v>
      </c>
      <c r="G167" t="s">
        <v>2760</v>
      </c>
      <c r="H167" t="s">
        <v>38</v>
      </c>
      <c r="I167" t="s">
        <v>253</v>
      </c>
      <c r="J167" t="s">
        <v>39</v>
      </c>
      <c r="K167" t="s">
        <v>39</v>
      </c>
      <c r="L167" t="s">
        <v>40</v>
      </c>
      <c r="M167" t="s">
        <v>41</v>
      </c>
      <c r="N167" t="s">
        <v>1069</v>
      </c>
      <c r="O167" t="s">
        <v>45</v>
      </c>
      <c r="P167" t="s">
        <v>189</v>
      </c>
      <c r="Q167" t="s">
        <v>190</v>
      </c>
      <c r="R167" t="s">
        <v>191</v>
      </c>
      <c r="S167" t="s">
        <v>46</v>
      </c>
      <c r="T167" t="s">
        <v>2761</v>
      </c>
      <c r="U167" t="s">
        <v>2762</v>
      </c>
      <c r="V167" s="128">
        <v>1E-3</v>
      </c>
      <c r="W167" s="128">
        <v>2.3619999999999999E-2</v>
      </c>
      <c r="X167" t="s">
        <v>231</v>
      </c>
      <c r="Z167" s="124">
        <v>103333.33</v>
      </c>
      <c r="AA167" s="126">
        <v>1</v>
      </c>
      <c r="AB167" s="130">
        <v>107.18</v>
      </c>
      <c r="AD167" s="124">
        <v>110.753</v>
      </c>
      <c r="AG167" t="s">
        <v>236</v>
      </c>
      <c r="AH167" s="128">
        <v>1.22E-4</v>
      </c>
      <c r="AI167" s="128">
        <v>5.3957518274044798E-3</v>
      </c>
      <c r="AJ167" s="128">
        <v>1.2838978453363801E-3</v>
      </c>
    </row>
    <row r="168" spans="1:36">
      <c r="A168">
        <v>13710</v>
      </c>
      <c r="B168">
        <v>13711</v>
      </c>
      <c r="C168" t="s">
        <v>765</v>
      </c>
      <c r="D168" t="s">
        <v>766</v>
      </c>
      <c r="E168" t="s">
        <v>35</v>
      </c>
      <c r="F168" t="s">
        <v>2763</v>
      </c>
      <c r="G168" t="s">
        <v>2764</v>
      </c>
      <c r="H168" t="s">
        <v>38</v>
      </c>
      <c r="I168" t="s">
        <v>253</v>
      </c>
      <c r="J168" t="s">
        <v>39</v>
      </c>
      <c r="K168" t="s">
        <v>39</v>
      </c>
      <c r="L168" t="s">
        <v>40</v>
      </c>
      <c r="M168" t="s">
        <v>41</v>
      </c>
      <c r="N168" t="s">
        <v>1069</v>
      </c>
      <c r="O168" t="s">
        <v>45</v>
      </c>
      <c r="P168" t="s">
        <v>189</v>
      </c>
      <c r="Q168" t="s">
        <v>190</v>
      </c>
      <c r="R168" t="s">
        <v>191</v>
      </c>
      <c r="S168" t="s">
        <v>46</v>
      </c>
      <c r="T168" t="s">
        <v>2765</v>
      </c>
      <c r="U168" t="s">
        <v>2766</v>
      </c>
      <c r="V168" s="128">
        <v>1.3899999999999999E-2</v>
      </c>
      <c r="W168" s="128">
        <v>2.4320000000000001E-2</v>
      </c>
      <c r="X168" t="s">
        <v>231</v>
      </c>
      <c r="Z168" s="124">
        <v>314220.78000000003</v>
      </c>
      <c r="AA168" s="126">
        <v>1</v>
      </c>
      <c r="AB168" s="130">
        <v>106.02</v>
      </c>
      <c r="AD168" s="124">
        <v>333.137</v>
      </c>
      <c r="AG168" t="s">
        <v>236</v>
      </c>
      <c r="AH168" s="128">
        <v>1.01E-4</v>
      </c>
      <c r="AI168" s="128">
        <v>1.6230073661624E-2</v>
      </c>
      <c r="AJ168" s="128">
        <v>3.8618819527571598E-3</v>
      </c>
    </row>
    <row r="169" spans="1:36">
      <c r="A169">
        <v>13710</v>
      </c>
      <c r="B169">
        <v>13711</v>
      </c>
      <c r="C169" t="s">
        <v>765</v>
      </c>
      <c r="D169" t="s">
        <v>766</v>
      </c>
      <c r="E169" t="s">
        <v>35</v>
      </c>
      <c r="F169" t="s">
        <v>2767</v>
      </c>
      <c r="G169" t="s">
        <v>2768</v>
      </c>
      <c r="H169" t="s">
        <v>38</v>
      </c>
      <c r="I169" t="s">
        <v>253</v>
      </c>
      <c r="J169" t="s">
        <v>39</v>
      </c>
      <c r="K169" t="s">
        <v>39</v>
      </c>
      <c r="L169" t="s">
        <v>40</v>
      </c>
      <c r="M169" t="s">
        <v>41</v>
      </c>
      <c r="N169" t="s">
        <v>1069</v>
      </c>
      <c r="O169" t="s">
        <v>45</v>
      </c>
      <c r="P169" t="s">
        <v>189</v>
      </c>
      <c r="Q169" t="s">
        <v>190</v>
      </c>
      <c r="R169" t="s">
        <v>191</v>
      </c>
      <c r="S169" t="s">
        <v>46</v>
      </c>
      <c r="T169" t="s">
        <v>2769</v>
      </c>
      <c r="U169" t="s">
        <v>2770</v>
      </c>
      <c r="V169" s="128">
        <v>6.0000000000000001E-3</v>
      </c>
      <c r="W169" s="128">
        <v>1.687E-2</v>
      </c>
      <c r="X169" t="s">
        <v>231</v>
      </c>
      <c r="Z169" s="124">
        <v>308000.5</v>
      </c>
      <c r="AA169" s="126">
        <v>1</v>
      </c>
      <c r="AB169" s="130">
        <v>118.2</v>
      </c>
      <c r="AD169" s="124">
        <v>364.05700000000002</v>
      </c>
      <c r="AG169" t="s">
        <v>236</v>
      </c>
      <c r="AH169" s="128">
        <v>4.6200000000000001E-4</v>
      </c>
      <c r="AI169" s="128">
        <v>1.7736449501893001E-2</v>
      </c>
      <c r="AJ169" s="128">
        <v>4.2203181368984204E-3</v>
      </c>
    </row>
    <row r="170" spans="1:36">
      <c r="A170">
        <v>13710</v>
      </c>
      <c r="B170">
        <v>13711</v>
      </c>
      <c r="C170" t="s">
        <v>765</v>
      </c>
      <c r="D170" t="s">
        <v>766</v>
      </c>
      <c r="E170" t="s">
        <v>35</v>
      </c>
      <c r="F170" t="s">
        <v>2771</v>
      </c>
      <c r="G170" t="s">
        <v>2772</v>
      </c>
      <c r="H170" t="s">
        <v>38</v>
      </c>
      <c r="I170" t="s">
        <v>253</v>
      </c>
      <c r="J170" t="s">
        <v>39</v>
      </c>
      <c r="K170" t="s">
        <v>39</v>
      </c>
      <c r="L170" t="s">
        <v>40</v>
      </c>
      <c r="M170" t="s">
        <v>41</v>
      </c>
      <c r="N170" t="s">
        <v>1069</v>
      </c>
      <c r="O170" t="s">
        <v>45</v>
      </c>
      <c r="P170" t="s">
        <v>189</v>
      </c>
      <c r="Q170" t="s">
        <v>190</v>
      </c>
      <c r="R170" t="s">
        <v>191</v>
      </c>
      <c r="S170" t="s">
        <v>46</v>
      </c>
      <c r="T170" t="s">
        <v>2773</v>
      </c>
      <c r="U170" t="s">
        <v>2774</v>
      </c>
      <c r="V170" s="128">
        <v>1.7500000000000002E-2</v>
      </c>
      <c r="W170" s="128">
        <v>2.359E-2</v>
      </c>
      <c r="X170" t="s">
        <v>231</v>
      </c>
      <c r="Z170" s="124">
        <v>291377.09000000003</v>
      </c>
      <c r="AA170" s="126">
        <v>1</v>
      </c>
      <c r="AB170" s="130">
        <v>116.01</v>
      </c>
      <c r="AD170" s="124">
        <v>338.02699999999999</v>
      </c>
      <c r="AG170" t="s">
        <v>236</v>
      </c>
      <c r="AH170" s="128">
        <v>1.5699999999999999E-4</v>
      </c>
      <c r="AI170" s="128">
        <v>1.6468294208536301E-2</v>
      </c>
      <c r="AJ170" s="128">
        <v>3.9185655914193698E-3</v>
      </c>
    </row>
    <row r="171" spans="1:36">
      <c r="A171">
        <v>13710</v>
      </c>
      <c r="B171">
        <v>13711</v>
      </c>
      <c r="C171" t="s">
        <v>765</v>
      </c>
      <c r="D171" t="s">
        <v>766</v>
      </c>
      <c r="E171" t="s">
        <v>35</v>
      </c>
      <c r="F171" t="s">
        <v>2775</v>
      </c>
      <c r="G171" t="s">
        <v>2776</v>
      </c>
      <c r="H171" t="s">
        <v>38</v>
      </c>
      <c r="I171" t="s">
        <v>253</v>
      </c>
      <c r="J171" t="s">
        <v>39</v>
      </c>
      <c r="K171" t="s">
        <v>39</v>
      </c>
      <c r="L171" t="s">
        <v>40</v>
      </c>
      <c r="M171" t="s">
        <v>41</v>
      </c>
      <c r="N171" t="s">
        <v>1069</v>
      </c>
      <c r="O171" t="s">
        <v>45</v>
      </c>
      <c r="P171" t="s">
        <v>189</v>
      </c>
      <c r="Q171" t="s">
        <v>190</v>
      </c>
      <c r="R171" t="s">
        <v>191</v>
      </c>
      <c r="S171" t="s">
        <v>46</v>
      </c>
      <c r="T171" t="s">
        <v>2777</v>
      </c>
      <c r="U171" t="s">
        <v>2778</v>
      </c>
      <c r="V171" s="128">
        <v>2.6100000000000002E-2</v>
      </c>
      <c r="W171" s="128">
        <v>2.5270000000000001E-2</v>
      </c>
      <c r="X171" t="s">
        <v>231</v>
      </c>
      <c r="Z171" s="124">
        <v>355000</v>
      </c>
      <c r="AA171" s="126">
        <v>1</v>
      </c>
      <c r="AB171" s="130">
        <v>101.96</v>
      </c>
      <c r="AD171" s="124">
        <v>361.95800000000003</v>
      </c>
      <c r="AG171" t="s">
        <v>236</v>
      </c>
      <c r="AH171" s="128">
        <v>1.0399999999999999E-4</v>
      </c>
      <c r="AI171" s="128">
        <v>1.7634208382746101E-2</v>
      </c>
      <c r="AJ171" s="128">
        <v>4.1959902662371497E-3</v>
      </c>
    </row>
    <row r="172" spans="1:36">
      <c r="A172">
        <v>13710</v>
      </c>
      <c r="B172">
        <v>13711</v>
      </c>
      <c r="C172" t="s">
        <v>2779</v>
      </c>
      <c r="D172" t="s">
        <v>2780</v>
      </c>
      <c r="E172" t="s">
        <v>35</v>
      </c>
      <c r="F172" t="s">
        <v>2781</v>
      </c>
      <c r="G172" t="s">
        <v>2782</v>
      </c>
      <c r="H172" t="s">
        <v>38</v>
      </c>
      <c r="I172" t="s">
        <v>223</v>
      </c>
      <c r="J172" t="s">
        <v>39</v>
      </c>
      <c r="K172" t="s">
        <v>39</v>
      </c>
      <c r="L172" t="s">
        <v>40</v>
      </c>
      <c r="M172" t="s">
        <v>41</v>
      </c>
      <c r="N172" s="118" t="s">
        <v>1088</v>
      </c>
      <c r="O172" t="s">
        <v>45</v>
      </c>
      <c r="P172" t="s">
        <v>256</v>
      </c>
      <c r="Q172" t="s">
        <v>190</v>
      </c>
      <c r="R172" t="s">
        <v>191</v>
      </c>
      <c r="S172" t="s">
        <v>46</v>
      </c>
      <c r="T172" t="s">
        <v>2783</v>
      </c>
      <c r="U172" t="s">
        <v>2784</v>
      </c>
      <c r="V172" s="128">
        <v>2.29E-2</v>
      </c>
      <c r="W172" s="128">
        <v>5.0180000000000002E-2</v>
      </c>
      <c r="X172" t="s">
        <v>231</v>
      </c>
      <c r="Z172" s="124">
        <v>187000.85</v>
      </c>
      <c r="AA172" s="126">
        <v>1</v>
      </c>
      <c r="AB172" s="130">
        <v>99.05</v>
      </c>
      <c r="AD172" s="124">
        <v>185.22399999999999</v>
      </c>
      <c r="AG172" t="s">
        <v>236</v>
      </c>
      <c r="AH172" s="128">
        <v>1.129E-3</v>
      </c>
      <c r="AI172" s="128">
        <v>9.0239327299368108E-3</v>
      </c>
      <c r="AJ172" s="128">
        <v>2.14720916732737E-3</v>
      </c>
    </row>
    <row r="173" spans="1:36">
      <c r="A173">
        <v>13710</v>
      </c>
      <c r="B173">
        <v>13711</v>
      </c>
      <c r="C173" t="s">
        <v>108</v>
      </c>
      <c r="D173" t="s">
        <v>109</v>
      </c>
      <c r="E173" t="s">
        <v>35</v>
      </c>
      <c r="F173" t="s">
        <v>2785</v>
      </c>
      <c r="G173" t="s">
        <v>2786</v>
      </c>
      <c r="H173" t="s">
        <v>38</v>
      </c>
      <c r="I173" t="s">
        <v>223</v>
      </c>
      <c r="J173" t="s">
        <v>39</v>
      </c>
      <c r="K173" t="s">
        <v>39</v>
      </c>
      <c r="L173" t="s">
        <v>40</v>
      </c>
      <c r="M173" t="s">
        <v>41</v>
      </c>
      <c r="N173" t="s">
        <v>106</v>
      </c>
      <c r="O173" t="s">
        <v>45</v>
      </c>
      <c r="P173" t="s">
        <v>281</v>
      </c>
      <c r="Q173" t="s">
        <v>281</v>
      </c>
      <c r="R173" t="s">
        <v>281</v>
      </c>
      <c r="S173" t="s">
        <v>46</v>
      </c>
      <c r="T173" t="s">
        <v>2787</v>
      </c>
      <c r="U173" t="s">
        <v>2232</v>
      </c>
      <c r="V173" s="128">
        <v>0.10539999999999999</v>
      </c>
      <c r="W173" s="128">
        <v>1E-4</v>
      </c>
      <c r="X173" t="s">
        <v>231</v>
      </c>
      <c r="Z173" s="124">
        <v>20491</v>
      </c>
      <c r="AA173" s="126">
        <v>1</v>
      </c>
      <c r="AB173" s="130">
        <v>158.97</v>
      </c>
      <c r="AD173" s="124">
        <v>32.575000000000003</v>
      </c>
      <c r="AG173" t="s">
        <v>236</v>
      </c>
      <c r="AH173" s="128">
        <v>1.37E-4</v>
      </c>
      <c r="AI173" s="128">
        <v>1.58699703817697E-3</v>
      </c>
      <c r="AJ173" s="128">
        <v>3.77619679897464E-4</v>
      </c>
    </row>
    <row r="174" spans="1:36">
      <c r="A174">
        <v>13710</v>
      </c>
      <c r="B174">
        <v>13711</v>
      </c>
      <c r="C174" t="s">
        <v>2788</v>
      </c>
      <c r="D174" t="s">
        <v>2789</v>
      </c>
      <c r="E174" t="s">
        <v>35</v>
      </c>
      <c r="F174" t="s">
        <v>2790</v>
      </c>
      <c r="G174" t="s">
        <v>2791</v>
      </c>
      <c r="H174" t="s">
        <v>38</v>
      </c>
      <c r="I174" t="s">
        <v>223</v>
      </c>
      <c r="J174" t="s">
        <v>39</v>
      </c>
      <c r="K174" t="s">
        <v>39</v>
      </c>
      <c r="L174" t="s">
        <v>40</v>
      </c>
      <c r="M174" t="s">
        <v>41</v>
      </c>
      <c r="N174" t="s">
        <v>1068</v>
      </c>
      <c r="O174" t="s">
        <v>45</v>
      </c>
      <c r="P174" t="s">
        <v>2084</v>
      </c>
      <c r="Q174" t="s">
        <v>190</v>
      </c>
      <c r="R174" t="s">
        <v>191</v>
      </c>
      <c r="S174" t="s">
        <v>46</v>
      </c>
      <c r="T174" t="s">
        <v>2792</v>
      </c>
      <c r="U174" t="s">
        <v>74</v>
      </c>
      <c r="V174" s="128">
        <v>3.3000000000000002E-2</v>
      </c>
      <c r="W174" s="128">
        <v>4.8520000000000001E-2</v>
      </c>
      <c r="X174" t="s">
        <v>231</v>
      </c>
      <c r="Z174" s="124">
        <v>24000</v>
      </c>
      <c r="AA174" s="126">
        <v>1</v>
      </c>
      <c r="AB174" s="130">
        <v>99.69</v>
      </c>
      <c r="AD174" s="124">
        <v>23.925999999999998</v>
      </c>
      <c r="AG174" t="s">
        <v>236</v>
      </c>
      <c r="AH174" s="128">
        <v>7.7999999999999999E-5</v>
      </c>
      <c r="AI174" s="128">
        <v>1.1656297583759201E-3</v>
      </c>
      <c r="AJ174" s="128">
        <v>2.7735699919295503E-4</v>
      </c>
    </row>
    <row r="175" spans="1:36">
      <c r="A175">
        <v>13710</v>
      </c>
      <c r="B175">
        <v>13711</v>
      </c>
      <c r="C175" t="s">
        <v>2793</v>
      </c>
      <c r="D175" t="s">
        <v>2794</v>
      </c>
      <c r="E175" t="s">
        <v>35</v>
      </c>
      <c r="F175" t="s">
        <v>2795</v>
      </c>
      <c r="G175" t="s">
        <v>2796</v>
      </c>
      <c r="H175" t="s">
        <v>38</v>
      </c>
      <c r="I175" t="s">
        <v>223</v>
      </c>
      <c r="J175" t="s">
        <v>39</v>
      </c>
      <c r="K175" t="s">
        <v>39</v>
      </c>
      <c r="L175" t="s">
        <v>968</v>
      </c>
      <c r="M175" t="s">
        <v>41</v>
      </c>
      <c r="N175" t="s">
        <v>619</v>
      </c>
      <c r="O175" t="s">
        <v>45</v>
      </c>
      <c r="P175" t="s">
        <v>281</v>
      </c>
      <c r="Q175" t="s">
        <v>281</v>
      </c>
      <c r="R175" t="s">
        <v>281</v>
      </c>
      <c r="S175" t="s">
        <v>46</v>
      </c>
      <c r="T175" s="118">
        <v>0.01</v>
      </c>
      <c r="U175" t="s">
        <v>2068</v>
      </c>
      <c r="V175" s="128">
        <v>4.9200000000000001E-2</v>
      </c>
      <c r="W175" s="128">
        <v>1E-4</v>
      </c>
      <c r="X175" t="s">
        <v>231</v>
      </c>
      <c r="Z175" s="124">
        <v>40000</v>
      </c>
      <c r="AA175" s="126">
        <v>1</v>
      </c>
      <c r="AB175" s="130">
        <v>101.251</v>
      </c>
      <c r="AD175" s="124">
        <v>40.500999999999998</v>
      </c>
      <c r="AG175" t="s">
        <v>236</v>
      </c>
      <c r="AH175" s="128">
        <v>0</v>
      </c>
      <c r="AI175" s="128">
        <v>1.9731452842843599E-3</v>
      </c>
      <c r="AJ175" s="128">
        <v>4.6950213057648003E-4</v>
      </c>
    </row>
    <row r="176" spans="1:36">
      <c r="A176">
        <v>13710</v>
      </c>
      <c r="B176">
        <v>13711</v>
      </c>
      <c r="C176" t="s">
        <v>2797</v>
      </c>
      <c r="D176" t="s">
        <v>2798</v>
      </c>
      <c r="E176" t="s">
        <v>35</v>
      </c>
      <c r="F176" t="s">
        <v>2799</v>
      </c>
      <c r="G176" t="s">
        <v>2800</v>
      </c>
      <c r="H176" t="s">
        <v>38</v>
      </c>
      <c r="I176" t="s">
        <v>1534</v>
      </c>
      <c r="J176" t="s">
        <v>39</v>
      </c>
      <c r="K176" t="s">
        <v>39</v>
      </c>
      <c r="L176" t="s">
        <v>40</v>
      </c>
      <c r="M176" t="s">
        <v>41</v>
      </c>
      <c r="N176" t="s">
        <v>65</v>
      </c>
      <c r="O176" t="s">
        <v>45</v>
      </c>
      <c r="P176" t="s">
        <v>281</v>
      </c>
      <c r="Q176" t="s">
        <v>281</v>
      </c>
      <c r="R176" t="s">
        <v>281</v>
      </c>
      <c r="S176" t="s">
        <v>46</v>
      </c>
      <c r="T176" t="s">
        <v>2801</v>
      </c>
      <c r="U176" t="s">
        <v>363</v>
      </c>
      <c r="V176" s="128">
        <v>0.03</v>
      </c>
      <c r="W176" s="128">
        <v>0</v>
      </c>
      <c r="X176" t="s">
        <v>231</v>
      </c>
      <c r="Z176" s="124">
        <v>5000</v>
      </c>
      <c r="AA176" s="126">
        <v>1</v>
      </c>
      <c r="AB176" s="130">
        <v>132.4</v>
      </c>
      <c r="AD176" s="124">
        <v>6.62</v>
      </c>
      <c r="AG176" t="s">
        <v>236</v>
      </c>
      <c r="AH176" s="128">
        <v>3.2000000000000003E-4</v>
      </c>
      <c r="AI176" s="128">
        <v>3.2251935167555202E-4</v>
      </c>
      <c r="AJ176" s="128">
        <v>7.6742206450720605E-5</v>
      </c>
    </row>
    <row r="177" spans="1:36">
      <c r="A177">
        <v>13710</v>
      </c>
      <c r="B177">
        <v>13711</v>
      </c>
      <c r="C177" t="s">
        <v>2797</v>
      </c>
      <c r="D177" t="s">
        <v>2798</v>
      </c>
      <c r="E177" t="s">
        <v>35</v>
      </c>
      <c r="F177" t="s">
        <v>2802</v>
      </c>
      <c r="G177" t="s">
        <v>2803</v>
      </c>
      <c r="H177" t="s">
        <v>38</v>
      </c>
      <c r="I177" t="s">
        <v>223</v>
      </c>
      <c r="J177" t="s">
        <v>39</v>
      </c>
      <c r="K177" t="s">
        <v>39</v>
      </c>
      <c r="L177" t="s">
        <v>40</v>
      </c>
      <c r="M177" t="s">
        <v>41</v>
      </c>
      <c r="N177" t="s">
        <v>65</v>
      </c>
      <c r="O177" t="s">
        <v>45</v>
      </c>
      <c r="P177" t="s">
        <v>281</v>
      </c>
      <c r="Q177" t="s">
        <v>281</v>
      </c>
      <c r="R177" t="s">
        <v>281</v>
      </c>
      <c r="S177" t="s">
        <v>46</v>
      </c>
      <c r="T177" t="s">
        <v>2804</v>
      </c>
      <c r="U177" t="s">
        <v>2128</v>
      </c>
      <c r="V177" s="128">
        <v>7.3499999999999996E-2</v>
      </c>
      <c r="W177" s="128">
        <v>6.5769999999999995E-2</v>
      </c>
      <c r="X177" t="s">
        <v>231</v>
      </c>
      <c r="Z177" s="124">
        <v>1000</v>
      </c>
      <c r="AA177" s="126">
        <v>1</v>
      </c>
      <c r="AB177" s="130">
        <v>104.27</v>
      </c>
      <c r="AD177" s="124">
        <v>1.0429999999999999</v>
      </c>
      <c r="AG177" t="s">
        <v>236</v>
      </c>
      <c r="AH177" s="128">
        <v>3.0000000000000001E-6</v>
      </c>
      <c r="AI177" s="128">
        <v>5.0799233835664298E-5</v>
      </c>
      <c r="AJ177" s="128">
        <v>1.2087477139904299E-5</v>
      </c>
    </row>
    <row r="178" spans="1:36">
      <c r="A178">
        <v>13710</v>
      </c>
      <c r="B178">
        <v>13711</v>
      </c>
      <c r="C178" t="s">
        <v>2797</v>
      </c>
      <c r="D178" t="s">
        <v>2798</v>
      </c>
      <c r="E178" t="s">
        <v>35</v>
      </c>
      <c r="F178" t="s">
        <v>2805</v>
      </c>
      <c r="G178" t="s">
        <v>2806</v>
      </c>
      <c r="H178" t="s">
        <v>38</v>
      </c>
      <c r="I178" t="s">
        <v>223</v>
      </c>
      <c r="J178" t="s">
        <v>39</v>
      </c>
      <c r="K178" t="s">
        <v>39</v>
      </c>
      <c r="L178" t="s">
        <v>40</v>
      </c>
      <c r="M178" t="s">
        <v>41</v>
      </c>
      <c r="N178" t="s">
        <v>65</v>
      </c>
      <c r="O178" t="s">
        <v>45</v>
      </c>
      <c r="P178" t="s">
        <v>281</v>
      </c>
      <c r="Q178" t="s">
        <v>281</v>
      </c>
      <c r="R178" t="s">
        <v>281</v>
      </c>
      <c r="S178" t="s">
        <v>46</v>
      </c>
      <c r="T178" t="s">
        <v>2807</v>
      </c>
      <c r="U178" t="s">
        <v>2142</v>
      </c>
      <c r="V178" s="128">
        <v>6.3200000000000006E-2</v>
      </c>
      <c r="W178" s="128">
        <v>6.8309999999999996E-2</v>
      </c>
      <c r="X178" t="s">
        <v>231</v>
      </c>
      <c r="Z178" s="124">
        <v>36000</v>
      </c>
      <c r="AA178" s="126">
        <v>1</v>
      </c>
      <c r="AB178" s="130">
        <v>99.08</v>
      </c>
      <c r="AD178" s="124">
        <v>35.668999999999997</v>
      </c>
      <c r="AG178" t="s">
        <v>236</v>
      </c>
      <c r="AH178" s="128">
        <v>1.0399999999999999E-4</v>
      </c>
      <c r="AI178" s="128">
        <v>1.73774595937234E-3</v>
      </c>
      <c r="AJ178" s="128">
        <v>4.1348979055127799E-4</v>
      </c>
    </row>
    <row r="179" spans="1:36">
      <c r="A179">
        <v>13710</v>
      </c>
      <c r="B179">
        <v>13711</v>
      </c>
      <c r="C179" t="s">
        <v>2808</v>
      </c>
      <c r="D179" t="s">
        <v>2809</v>
      </c>
      <c r="E179" t="s">
        <v>35</v>
      </c>
      <c r="F179" t="s">
        <v>2810</v>
      </c>
      <c r="G179" t="s">
        <v>2811</v>
      </c>
      <c r="H179" t="s">
        <v>38</v>
      </c>
      <c r="I179" t="s">
        <v>253</v>
      </c>
      <c r="J179" t="s">
        <v>39</v>
      </c>
      <c r="K179" t="s">
        <v>39</v>
      </c>
      <c r="L179" t="s">
        <v>40</v>
      </c>
      <c r="M179" t="s">
        <v>41</v>
      </c>
      <c r="N179" t="s">
        <v>99</v>
      </c>
      <c r="O179" t="s">
        <v>45</v>
      </c>
      <c r="P179" t="s">
        <v>2703</v>
      </c>
      <c r="Q179" t="s">
        <v>245</v>
      </c>
      <c r="R179" t="s">
        <v>191</v>
      </c>
      <c r="S179" t="s">
        <v>46</v>
      </c>
      <c r="T179" t="s">
        <v>2812</v>
      </c>
      <c r="U179" t="s">
        <v>2813</v>
      </c>
      <c r="V179" s="128">
        <v>2.6700000000000002E-2</v>
      </c>
      <c r="W179" s="128">
        <v>2.8479999999999998E-2</v>
      </c>
      <c r="X179" t="s">
        <v>231</v>
      </c>
      <c r="Z179" s="124">
        <v>35000</v>
      </c>
      <c r="AA179" s="126">
        <v>1</v>
      </c>
      <c r="AB179" s="130">
        <v>99.11</v>
      </c>
      <c r="AD179" s="124">
        <v>34.688000000000002</v>
      </c>
      <c r="AG179" t="s">
        <v>236</v>
      </c>
      <c r="AH179" s="128">
        <v>8.7000000000000001E-5</v>
      </c>
      <c r="AI179" s="128">
        <v>1.6899867870992999E-3</v>
      </c>
      <c r="AJ179" s="128">
        <v>4.0212568405828102E-4</v>
      </c>
    </row>
    <row r="180" spans="1:36">
      <c r="A180">
        <v>13710</v>
      </c>
      <c r="B180">
        <v>13711</v>
      </c>
      <c r="C180" t="s">
        <v>2814</v>
      </c>
      <c r="D180" t="s">
        <v>2815</v>
      </c>
      <c r="E180" t="s">
        <v>35</v>
      </c>
      <c r="F180" t="s">
        <v>2816</v>
      </c>
      <c r="G180" t="s">
        <v>2817</v>
      </c>
      <c r="H180" t="s">
        <v>38</v>
      </c>
      <c r="I180" t="s">
        <v>223</v>
      </c>
      <c r="J180" t="s">
        <v>39</v>
      </c>
      <c r="K180" t="s">
        <v>39</v>
      </c>
      <c r="L180" t="s">
        <v>40</v>
      </c>
      <c r="M180" t="s">
        <v>41</v>
      </c>
      <c r="N180" t="s">
        <v>224</v>
      </c>
      <c r="O180" t="s">
        <v>45</v>
      </c>
      <c r="P180" t="s">
        <v>2042</v>
      </c>
      <c r="Q180" t="s">
        <v>245</v>
      </c>
      <c r="R180" t="s">
        <v>191</v>
      </c>
      <c r="S180" t="s">
        <v>46</v>
      </c>
      <c r="T180" t="s">
        <v>2152</v>
      </c>
      <c r="U180" t="s">
        <v>2153</v>
      </c>
      <c r="V180" s="128">
        <v>4.99E-2</v>
      </c>
      <c r="W180" s="128">
        <v>4.9110000000000001E-2</v>
      </c>
      <c r="X180" t="s">
        <v>231</v>
      </c>
      <c r="Z180" s="124">
        <v>351764.56</v>
      </c>
      <c r="AA180" s="126">
        <v>1</v>
      </c>
      <c r="AB180" s="130">
        <v>100.1</v>
      </c>
      <c r="AD180" s="124">
        <v>352.11599999999999</v>
      </c>
      <c r="AG180" t="s">
        <v>236</v>
      </c>
      <c r="AH180" s="128">
        <v>1.954E-3</v>
      </c>
      <c r="AI180" s="128">
        <v>1.71547324337567E-2</v>
      </c>
      <c r="AJ180" s="128">
        <v>4.0819008571076204E-3</v>
      </c>
    </row>
    <row r="181" spans="1:36">
      <c r="A181">
        <v>13710</v>
      </c>
      <c r="B181">
        <v>13711</v>
      </c>
      <c r="C181" t="s">
        <v>2818</v>
      </c>
      <c r="D181" t="s">
        <v>2819</v>
      </c>
      <c r="E181" t="s">
        <v>35</v>
      </c>
      <c r="F181" t="s">
        <v>2820</v>
      </c>
      <c r="G181" t="s">
        <v>2821</v>
      </c>
      <c r="H181" t="s">
        <v>38</v>
      </c>
      <c r="I181" t="s">
        <v>223</v>
      </c>
      <c r="J181" t="s">
        <v>39</v>
      </c>
      <c r="K181" t="s">
        <v>39</v>
      </c>
      <c r="L181" t="s">
        <v>40</v>
      </c>
      <c r="M181" t="s">
        <v>41</v>
      </c>
      <c r="N181" t="s">
        <v>99</v>
      </c>
      <c r="O181" t="s">
        <v>45</v>
      </c>
      <c r="P181" t="s">
        <v>361</v>
      </c>
      <c r="Q181" t="s">
        <v>190</v>
      </c>
      <c r="R181" t="s">
        <v>191</v>
      </c>
      <c r="S181" t="s">
        <v>46</v>
      </c>
      <c r="T181" t="s">
        <v>2822</v>
      </c>
      <c r="U181" t="s">
        <v>2142</v>
      </c>
      <c r="V181" s="128">
        <v>4.99E-2</v>
      </c>
      <c r="W181" s="128">
        <v>5.3429999999999998E-2</v>
      </c>
      <c r="X181" t="s">
        <v>231</v>
      </c>
      <c r="Z181" s="124">
        <v>10000</v>
      </c>
      <c r="AA181" s="126">
        <v>1</v>
      </c>
      <c r="AB181" s="130">
        <v>99.71</v>
      </c>
      <c r="AD181" s="124">
        <v>9.9710000000000001</v>
      </c>
      <c r="AG181" t="s">
        <v>236</v>
      </c>
      <c r="AH181" s="128">
        <v>5.0000000000000002E-5</v>
      </c>
      <c r="AI181" s="128">
        <v>4.8577650386056302E-4</v>
      </c>
      <c r="AJ181" s="128">
        <v>1.15588601287029E-4</v>
      </c>
    </row>
    <row r="182" spans="1:36">
      <c r="A182">
        <v>13710</v>
      </c>
      <c r="B182">
        <v>13711</v>
      </c>
      <c r="C182" t="s">
        <v>2823</v>
      </c>
      <c r="D182" t="s">
        <v>2824</v>
      </c>
      <c r="E182" t="s">
        <v>276</v>
      </c>
      <c r="F182" t="s">
        <v>2825</v>
      </c>
      <c r="G182" t="s">
        <v>2826</v>
      </c>
      <c r="H182" t="s">
        <v>38</v>
      </c>
      <c r="I182" t="s">
        <v>223</v>
      </c>
      <c r="J182" t="s">
        <v>39</v>
      </c>
      <c r="K182" t="s">
        <v>39</v>
      </c>
      <c r="L182" t="s">
        <v>40</v>
      </c>
      <c r="M182" t="s">
        <v>41</v>
      </c>
      <c r="N182" t="s">
        <v>1066</v>
      </c>
      <c r="O182" t="s">
        <v>45</v>
      </c>
      <c r="P182" t="s">
        <v>2703</v>
      </c>
      <c r="Q182" t="s">
        <v>245</v>
      </c>
      <c r="R182" t="s">
        <v>191</v>
      </c>
      <c r="S182" t="s">
        <v>46</v>
      </c>
      <c r="T182" t="s">
        <v>2827</v>
      </c>
      <c r="U182" t="s">
        <v>2573</v>
      </c>
      <c r="V182" s="128">
        <v>5.8500000000000003E-2</v>
      </c>
      <c r="W182" s="128">
        <v>6.5790000000000001E-2</v>
      </c>
      <c r="X182" t="s">
        <v>231</v>
      </c>
      <c r="Z182" s="124">
        <v>150000</v>
      </c>
      <c r="AA182" s="126">
        <v>1</v>
      </c>
      <c r="AB182" s="130">
        <v>99.35</v>
      </c>
      <c r="AD182" s="124">
        <v>149.02500000000001</v>
      </c>
      <c r="AG182" t="s">
        <v>236</v>
      </c>
      <c r="AH182" s="128">
        <v>5.6599999999999999E-4</v>
      </c>
      <c r="AI182" s="128">
        <v>7.2603393328473003E-3</v>
      </c>
      <c r="AJ182" s="128">
        <v>1.7275690810149001E-3</v>
      </c>
    </row>
    <row r="183" spans="1:36">
      <c r="A183">
        <v>13710</v>
      </c>
      <c r="B183">
        <v>13711</v>
      </c>
      <c r="C183" t="s">
        <v>2828</v>
      </c>
      <c r="D183" t="s">
        <v>2829</v>
      </c>
      <c r="E183" t="s">
        <v>35</v>
      </c>
      <c r="F183" t="s">
        <v>2830</v>
      </c>
      <c r="G183" t="s">
        <v>2831</v>
      </c>
      <c r="H183" t="s">
        <v>38</v>
      </c>
      <c r="I183" t="s">
        <v>223</v>
      </c>
      <c r="J183" t="s">
        <v>39</v>
      </c>
      <c r="K183" t="s">
        <v>39</v>
      </c>
      <c r="L183" t="s">
        <v>40</v>
      </c>
      <c r="M183" t="s">
        <v>41</v>
      </c>
      <c r="N183" t="s">
        <v>92</v>
      </c>
      <c r="O183" t="s">
        <v>45</v>
      </c>
      <c r="P183" t="s">
        <v>256</v>
      </c>
      <c r="Q183" t="s">
        <v>190</v>
      </c>
      <c r="R183" t="s">
        <v>191</v>
      </c>
      <c r="S183" t="s">
        <v>46</v>
      </c>
      <c r="T183" t="s">
        <v>2216</v>
      </c>
      <c r="U183" t="s">
        <v>2217</v>
      </c>
      <c r="V183" s="128">
        <v>2.75E-2</v>
      </c>
      <c r="W183" s="128">
        <v>5.024E-2</v>
      </c>
      <c r="X183" t="s">
        <v>231</v>
      </c>
      <c r="Z183" s="124">
        <v>51054.46</v>
      </c>
      <c r="AA183" s="126">
        <v>1</v>
      </c>
      <c r="AB183" s="130">
        <v>99.34</v>
      </c>
      <c r="AD183" s="124">
        <v>50.718000000000004</v>
      </c>
      <c r="AG183" t="s">
        <v>236</v>
      </c>
      <c r="AH183" s="128">
        <v>1.1100000000000001E-3</v>
      </c>
      <c r="AI183" s="128">
        <v>2.47090262847518E-3</v>
      </c>
      <c r="AJ183" s="128">
        <v>5.8794152552069903E-4</v>
      </c>
    </row>
    <row r="184" spans="1:36">
      <c r="A184">
        <v>13710</v>
      </c>
      <c r="B184">
        <v>13711</v>
      </c>
      <c r="C184" t="s">
        <v>2828</v>
      </c>
      <c r="D184" t="s">
        <v>2829</v>
      </c>
      <c r="E184" t="s">
        <v>35</v>
      </c>
      <c r="F184" t="s">
        <v>2832</v>
      </c>
      <c r="G184" t="s">
        <v>2833</v>
      </c>
      <c r="H184" t="s">
        <v>38</v>
      </c>
      <c r="I184" t="s">
        <v>223</v>
      </c>
      <c r="J184" t="s">
        <v>39</v>
      </c>
      <c r="K184" t="s">
        <v>39</v>
      </c>
      <c r="L184" t="s">
        <v>40</v>
      </c>
      <c r="M184" t="s">
        <v>41</v>
      </c>
      <c r="N184" t="s">
        <v>92</v>
      </c>
      <c r="O184" t="s">
        <v>45</v>
      </c>
      <c r="P184" t="s">
        <v>256</v>
      </c>
      <c r="Q184" t="s">
        <v>190</v>
      </c>
      <c r="R184" t="s">
        <v>191</v>
      </c>
      <c r="S184" t="s">
        <v>46</v>
      </c>
      <c r="T184" t="s">
        <v>2834</v>
      </c>
      <c r="U184" t="s">
        <v>2835</v>
      </c>
      <c r="V184" s="128">
        <v>2.1499999999999998E-2</v>
      </c>
      <c r="W184" s="128">
        <v>4.7739999999999998E-2</v>
      </c>
      <c r="X184" t="s">
        <v>231</v>
      </c>
      <c r="Z184" s="124">
        <v>21162.03</v>
      </c>
      <c r="AA184" s="126">
        <v>1</v>
      </c>
      <c r="AB184" s="130">
        <v>96.67</v>
      </c>
      <c r="AC184" s="124">
        <v>2.2349999999999999</v>
      </c>
      <c r="AD184" s="124">
        <v>22.692</v>
      </c>
      <c r="AG184" t="s">
        <v>236</v>
      </c>
      <c r="AH184" s="128">
        <v>3.8999999999999999E-5</v>
      </c>
      <c r="AI184" s="128">
        <v>1.1055444226950599E-3</v>
      </c>
      <c r="AJ184" s="128">
        <v>2.6305993077976902E-4</v>
      </c>
    </row>
    <row r="185" spans="1:36">
      <c r="A185">
        <v>13710</v>
      </c>
      <c r="B185">
        <v>13711</v>
      </c>
      <c r="C185" t="s">
        <v>2828</v>
      </c>
      <c r="D185" t="s">
        <v>2829</v>
      </c>
      <c r="E185" t="s">
        <v>35</v>
      </c>
      <c r="F185" t="s">
        <v>2836</v>
      </c>
      <c r="G185" t="s">
        <v>2837</v>
      </c>
      <c r="H185" t="s">
        <v>38</v>
      </c>
      <c r="I185" t="s">
        <v>253</v>
      </c>
      <c r="J185" t="s">
        <v>39</v>
      </c>
      <c r="K185" t="s">
        <v>39</v>
      </c>
      <c r="L185" t="s">
        <v>40</v>
      </c>
      <c r="M185" t="s">
        <v>41</v>
      </c>
      <c r="N185" t="s">
        <v>92</v>
      </c>
      <c r="O185" t="s">
        <v>45</v>
      </c>
      <c r="P185" t="s">
        <v>256</v>
      </c>
      <c r="Q185" t="s">
        <v>190</v>
      </c>
      <c r="R185" t="s">
        <v>191</v>
      </c>
      <c r="S185" t="s">
        <v>46</v>
      </c>
      <c r="T185" t="s">
        <v>2838</v>
      </c>
      <c r="U185" t="s">
        <v>2839</v>
      </c>
      <c r="V185" s="128">
        <v>2.41E-2</v>
      </c>
      <c r="W185" s="128">
        <v>2.8160000000000001E-2</v>
      </c>
      <c r="X185" t="s">
        <v>231</v>
      </c>
      <c r="Z185" s="124">
        <v>40000</v>
      </c>
      <c r="AA185" s="126">
        <v>1</v>
      </c>
      <c r="AB185" s="130">
        <v>99.15</v>
      </c>
      <c r="AD185" s="124">
        <v>39.659999999999997</v>
      </c>
      <c r="AG185" t="s">
        <v>236</v>
      </c>
      <c r="AH185" s="128">
        <v>8.0000000000000007E-5</v>
      </c>
      <c r="AI185" s="128">
        <v>1.9321929739354001E-3</v>
      </c>
      <c r="AJ185" s="128">
        <v>4.59757690005374E-4</v>
      </c>
    </row>
    <row r="186" spans="1:36">
      <c r="A186">
        <v>13710</v>
      </c>
      <c r="B186">
        <v>13711</v>
      </c>
      <c r="C186" t="s">
        <v>2840</v>
      </c>
      <c r="D186" t="s">
        <v>2841</v>
      </c>
      <c r="E186" t="s">
        <v>35</v>
      </c>
      <c r="F186" t="s">
        <v>2842</v>
      </c>
      <c r="G186" t="s">
        <v>2843</v>
      </c>
      <c r="H186" t="s">
        <v>38</v>
      </c>
      <c r="I186" t="s">
        <v>223</v>
      </c>
      <c r="J186" t="s">
        <v>39</v>
      </c>
      <c r="K186" t="s">
        <v>39</v>
      </c>
      <c r="L186" t="s">
        <v>40</v>
      </c>
      <c r="M186" t="s">
        <v>41</v>
      </c>
      <c r="N186" t="s">
        <v>99</v>
      </c>
      <c r="O186" t="s">
        <v>45</v>
      </c>
      <c r="P186" t="s">
        <v>386</v>
      </c>
      <c r="Q186" t="s">
        <v>190</v>
      </c>
      <c r="R186" t="s">
        <v>191</v>
      </c>
      <c r="S186" t="s">
        <v>46</v>
      </c>
      <c r="T186" t="s">
        <v>2844</v>
      </c>
      <c r="U186" t="s">
        <v>2142</v>
      </c>
      <c r="V186" s="128">
        <v>5.74E-2</v>
      </c>
      <c r="W186" s="128">
        <v>5.1380000000000002E-2</v>
      </c>
      <c r="X186" t="s">
        <v>231</v>
      </c>
      <c r="Z186" s="124">
        <v>25000</v>
      </c>
      <c r="AA186" s="126">
        <v>1</v>
      </c>
      <c r="AB186" s="130">
        <v>104.48</v>
      </c>
      <c r="AD186" s="124">
        <v>26.12</v>
      </c>
      <c r="AG186" t="s">
        <v>236</v>
      </c>
      <c r="AH186" s="128">
        <v>3.4E-5</v>
      </c>
      <c r="AI186" s="128">
        <v>1.27253858999478E-3</v>
      </c>
      <c r="AJ186" s="128">
        <v>3.0279553360918799E-4</v>
      </c>
    </row>
    <row r="187" spans="1:36">
      <c r="A187">
        <v>13710</v>
      </c>
      <c r="B187">
        <v>13711</v>
      </c>
      <c r="C187" t="s">
        <v>2845</v>
      </c>
      <c r="D187" t="s">
        <v>2846</v>
      </c>
      <c r="E187" t="s">
        <v>35</v>
      </c>
      <c r="F187" t="s">
        <v>2847</v>
      </c>
      <c r="G187" t="s">
        <v>2848</v>
      </c>
      <c r="H187" t="s">
        <v>38</v>
      </c>
      <c r="I187" t="s">
        <v>253</v>
      </c>
      <c r="J187" t="s">
        <v>39</v>
      </c>
      <c r="K187" t="s">
        <v>39</v>
      </c>
      <c r="L187" t="s">
        <v>40</v>
      </c>
      <c r="M187" t="s">
        <v>41</v>
      </c>
      <c r="N187" t="s">
        <v>43</v>
      </c>
      <c r="O187" t="s">
        <v>45</v>
      </c>
      <c r="P187" t="s">
        <v>2084</v>
      </c>
      <c r="Q187" t="s">
        <v>190</v>
      </c>
      <c r="R187" t="s">
        <v>191</v>
      </c>
      <c r="S187" t="s">
        <v>46</v>
      </c>
      <c r="T187" t="s">
        <v>2849</v>
      </c>
      <c r="U187" t="s">
        <v>1983</v>
      </c>
      <c r="V187" s="128">
        <v>2.1499999999999998E-2</v>
      </c>
      <c r="W187" s="128">
        <v>1.7250000000000001E-2</v>
      </c>
      <c r="X187" t="s">
        <v>231</v>
      </c>
      <c r="Z187" s="124">
        <v>13000</v>
      </c>
      <c r="AA187" s="126">
        <v>1</v>
      </c>
      <c r="AB187" s="130">
        <v>120.7</v>
      </c>
      <c r="AD187" s="124">
        <v>15.691000000000001</v>
      </c>
      <c r="AG187" t="s">
        <v>236</v>
      </c>
      <c r="AH187" s="128">
        <v>1.9000000000000001E-5</v>
      </c>
      <c r="AI187" s="128">
        <v>7.6444881376753495E-4</v>
      </c>
      <c r="AJ187" s="128">
        <v>1.8189757725351301E-4</v>
      </c>
    </row>
    <row r="188" spans="1:36">
      <c r="A188">
        <v>13710</v>
      </c>
      <c r="B188">
        <v>13711</v>
      </c>
      <c r="C188" t="s">
        <v>2845</v>
      </c>
      <c r="D188" t="s">
        <v>2846</v>
      </c>
      <c r="E188" t="s">
        <v>35</v>
      </c>
      <c r="F188" t="s">
        <v>2850</v>
      </c>
      <c r="G188" t="s">
        <v>2851</v>
      </c>
      <c r="H188" t="s">
        <v>38</v>
      </c>
      <c r="I188" t="s">
        <v>253</v>
      </c>
      <c r="J188" t="s">
        <v>39</v>
      </c>
      <c r="K188" t="s">
        <v>39</v>
      </c>
      <c r="L188" t="s">
        <v>40</v>
      </c>
      <c r="M188" t="s">
        <v>41</v>
      </c>
      <c r="N188" t="s">
        <v>43</v>
      </c>
      <c r="O188" t="s">
        <v>45</v>
      </c>
      <c r="P188" t="s">
        <v>2084</v>
      </c>
      <c r="Q188" t="s">
        <v>190</v>
      </c>
      <c r="R188" t="s">
        <v>191</v>
      </c>
      <c r="S188" t="s">
        <v>46</v>
      </c>
      <c r="T188" t="s">
        <v>2852</v>
      </c>
      <c r="U188" t="s">
        <v>1983</v>
      </c>
      <c r="V188" s="128">
        <v>1.6E-2</v>
      </c>
      <c r="W188" s="128">
        <v>2.0709999999999999E-2</v>
      </c>
      <c r="X188" t="s">
        <v>231</v>
      </c>
      <c r="Z188" s="124">
        <v>76000.89</v>
      </c>
      <c r="AA188" s="126">
        <v>1</v>
      </c>
      <c r="AB188" s="130">
        <v>119.78</v>
      </c>
      <c r="AD188" s="124">
        <v>91.034000000000006</v>
      </c>
      <c r="AG188" t="s">
        <v>236</v>
      </c>
      <c r="AH188" s="128">
        <v>5.2400000000000005E-4</v>
      </c>
      <c r="AI188" s="128">
        <v>4.4350730296653902E-3</v>
      </c>
      <c r="AJ188" s="128">
        <v>1.05530811809704E-3</v>
      </c>
    </row>
    <row r="189" spans="1:36">
      <c r="A189">
        <v>13710</v>
      </c>
      <c r="B189">
        <v>13711</v>
      </c>
      <c r="C189" t="s">
        <v>2845</v>
      </c>
      <c r="D189" t="s">
        <v>2846</v>
      </c>
      <c r="E189" t="s">
        <v>35</v>
      </c>
      <c r="F189" t="s">
        <v>2853</v>
      </c>
      <c r="G189" t="s">
        <v>2854</v>
      </c>
      <c r="H189" t="s">
        <v>38</v>
      </c>
      <c r="I189" t="s">
        <v>253</v>
      </c>
      <c r="J189" t="s">
        <v>39</v>
      </c>
      <c r="K189" t="s">
        <v>39</v>
      </c>
      <c r="L189" t="s">
        <v>40</v>
      </c>
      <c r="M189" t="s">
        <v>41</v>
      </c>
      <c r="N189" t="s">
        <v>43</v>
      </c>
      <c r="O189" t="s">
        <v>45</v>
      </c>
      <c r="P189" t="s">
        <v>2084</v>
      </c>
      <c r="Q189" t="s">
        <v>190</v>
      </c>
      <c r="R189" t="s">
        <v>191</v>
      </c>
      <c r="S189" t="s">
        <v>46</v>
      </c>
      <c r="T189" t="s">
        <v>2855</v>
      </c>
      <c r="U189" t="s">
        <v>1911</v>
      </c>
      <c r="V189" s="128">
        <v>1.4200000000000001E-2</v>
      </c>
      <c r="W189" s="128">
        <v>2.1999999999999999E-2</v>
      </c>
      <c r="X189" t="s">
        <v>231</v>
      </c>
      <c r="Z189" s="124">
        <v>89000.94</v>
      </c>
      <c r="AA189" s="126">
        <v>1</v>
      </c>
      <c r="AB189" s="130">
        <v>117</v>
      </c>
      <c r="AD189" s="124">
        <v>104.131</v>
      </c>
      <c r="AG189" t="s">
        <v>236</v>
      </c>
      <c r="AH189" s="128">
        <v>1.07E-4</v>
      </c>
      <c r="AI189" s="128">
        <v>5.0731563137096898E-3</v>
      </c>
      <c r="AJ189" s="128">
        <v>1.2071375164338699E-3</v>
      </c>
    </row>
    <row r="190" spans="1:36">
      <c r="A190">
        <v>13710</v>
      </c>
      <c r="B190">
        <v>13711</v>
      </c>
      <c r="C190" t="s">
        <v>2856</v>
      </c>
      <c r="D190" t="s">
        <v>2857</v>
      </c>
      <c r="E190" t="s">
        <v>35</v>
      </c>
      <c r="F190" t="s">
        <v>2858</v>
      </c>
      <c r="G190" t="s">
        <v>2859</v>
      </c>
      <c r="H190" t="s">
        <v>38</v>
      </c>
      <c r="I190" t="s">
        <v>253</v>
      </c>
      <c r="J190" t="s">
        <v>39</v>
      </c>
      <c r="K190" t="s">
        <v>39</v>
      </c>
      <c r="L190" t="s">
        <v>40</v>
      </c>
      <c r="M190" t="s">
        <v>41</v>
      </c>
      <c r="N190" t="s">
        <v>43</v>
      </c>
      <c r="O190" t="s">
        <v>45</v>
      </c>
      <c r="P190" t="s">
        <v>2084</v>
      </c>
      <c r="Q190" t="s">
        <v>190</v>
      </c>
      <c r="R190" t="s">
        <v>191</v>
      </c>
      <c r="S190" t="s">
        <v>46</v>
      </c>
      <c r="T190" t="s">
        <v>2860</v>
      </c>
      <c r="U190" t="s">
        <v>2861</v>
      </c>
      <c r="V190" s="128">
        <v>3.5000000000000003E-2</v>
      </c>
      <c r="W190" s="128">
        <v>2.5870000000000001E-2</v>
      </c>
      <c r="X190" t="s">
        <v>231</v>
      </c>
      <c r="Z190" s="124">
        <v>71500.56</v>
      </c>
      <c r="AA190" s="126">
        <v>1</v>
      </c>
      <c r="AB190" s="130">
        <v>123</v>
      </c>
      <c r="AD190" s="124">
        <v>87.945999999999998</v>
      </c>
      <c r="AG190" t="s">
        <v>236</v>
      </c>
      <c r="AH190" s="128">
        <v>1.06E-4</v>
      </c>
      <c r="AI190" s="128">
        <v>4.2846203224223304E-3</v>
      </c>
      <c r="AJ190" s="128">
        <v>1.01950849038375E-3</v>
      </c>
    </row>
    <row r="191" spans="1:36">
      <c r="A191">
        <v>13710</v>
      </c>
      <c r="B191">
        <v>13711</v>
      </c>
      <c r="C191" t="s">
        <v>2856</v>
      </c>
      <c r="D191" t="s">
        <v>2857</v>
      </c>
      <c r="E191" t="s">
        <v>35</v>
      </c>
      <c r="F191" t="s">
        <v>2862</v>
      </c>
      <c r="G191" t="s">
        <v>2863</v>
      </c>
      <c r="H191" t="s">
        <v>38</v>
      </c>
      <c r="I191" t="s">
        <v>253</v>
      </c>
      <c r="J191" t="s">
        <v>39</v>
      </c>
      <c r="K191" t="s">
        <v>39</v>
      </c>
      <c r="L191" t="s">
        <v>40</v>
      </c>
      <c r="M191" t="s">
        <v>41</v>
      </c>
      <c r="N191" t="s">
        <v>43</v>
      </c>
      <c r="O191" t="s">
        <v>45</v>
      </c>
      <c r="P191" t="s">
        <v>2084</v>
      </c>
      <c r="Q191" t="s">
        <v>190</v>
      </c>
      <c r="R191" t="s">
        <v>191</v>
      </c>
      <c r="S191" t="s">
        <v>46</v>
      </c>
      <c r="T191" t="s">
        <v>2864</v>
      </c>
      <c r="U191" t="s">
        <v>2865</v>
      </c>
      <c r="V191" s="128">
        <v>0.04</v>
      </c>
      <c r="W191" s="128">
        <v>1.95E-2</v>
      </c>
      <c r="X191" t="s">
        <v>231</v>
      </c>
      <c r="Z191" s="124">
        <v>55823.93</v>
      </c>
      <c r="AA191" s="126">
        <v>1</v>
      </c>
      <c r="AB191" s="130">
        <v>122.19</v>
      </c>
      <c r="AD191" s="124">
        <v>68.210999999999999</v>
      </c>
      <c r="AG191" t="s">
        <v>236</v>
      </c>
      <c r="AH191" s="128">
        <v>9.2999999999999997E-5</v>
      </c>
      <c r="AI191" s="128">
        <v>3.32317996582799E-3</v>
      </c>
      <c r="AJ191" s="128">
        <v>7.9073755322137498E-4</v>
      </c>
    </row>
    <row r="192" spans="1:36">
      <c r="A192">
        <v>13710</v>
      </c>
      <c r="B192">
        <v>13711</v>
      </c>
      <c r="C192" t="s">
        <v>2866</v>
      </c>
      <c r="D192" t="s">
        <v>2867</v>
      </c>
      <c r="E192" t="s">
        <v>35</v>
      </c>
      <c r="F192" t="s">
        <v>2868</v>
      </c>
      <c r="G192" t="s">
        <v>2869</v>
      </c>
      <c r="H192" t="s">
        <v>38</v>
      </c>
      <c r="I192" t="s">
        <v>253</v>
      </c>
      <c r="J192" t="s">
        <v>39</v>
      </c>
      <c r="K192" t="s">
        <v>39</v>
      </c>
      <c r="L192" t="s">
        <v>40</v>
      </c>
      <c r="M192" t="s">
        <v>41</v>
      </c>
      <c r="N192" t="s">
        <v>43</v>
      </c>
      <c r="O192" t="s">
        <v>45</v>
      </c>
      <c r="P192" t="s">
        <v>361</v>
      </c>
      <c r="Q192" t="s">
        <v>190</v>
      </c>
      <c r="R192" t="s">
        <v>191</v>
      </c>
      <c r="S192" t="s">
        <v>46</v>
      </c>
      <c r="T192" t="s">
        <v>2870</v>
      </c>
      <c r="U192" t="s">
        <v>2068</v>
      </c>
      <c r="V192" s="128">
        <v>6.4000000000000003E-3</v>
      </c>
      <c r="W192" s="128">
        <v>3.1469999999999998E-2</v>
      </c>
      <c r="X192" t="s">
        <v>231</v>
      </c>
      <c r="Z192" s="124">
        <v>80940.11</v>
      </c>
      <c r="AA192" s="126">
        <v>1</v>
      </c>
      <c r="AB192" s="130">
        <v>105.94</v>
      </c>
      <c r="AD192" s="124">
        <v>85.748000000000005</v>
      </c>
      <c r="AG192" t="s">
        <v>236</v>
      </c>
      <c r="AH192" s="128">
        <v>2.6800000000000001E-4</v>
      </c>
      <c r="AI192" s="128">
        <v>4.1775489514760799E-3</v>
      </c>
      <c r="AJ192" s="128">
        <v>9.940312803762561E-4</v>
      </c>
    </row>
    <row r="193" spans="1:36">
      <c r="A193">
        <v>13710</v>
      </c>
      <c r="B193">
        <v>13711</v>
      </c>
      <c r="C193" t="s">
        <v>2866</v>
      </c>
      <c r="D193" t="s">
        <v>2867</v>
      </c>
      <c r="E193" t="s">
        <v>35</v>
      </c>
      <c r="F193" t="s">
        <v>2871</v>
      </c>
      <c r="G193" t="s">
        <v>2872</v>
      </c>
      <c r="H193" t="s">
        <v>38</v>
      </c>
      <c r="I193" t="s">
        <v>253</v>
      </c>
      <c r="J193" t="s">
        <v>39</v>
      </c>
      <c r="K193" t="s">
        <v>39</v>
      </c>
      <c r="L193" t="s">
        <v>40</v>
      </c>
      <c r="M193" t="s">
        <v>41</v>
      </c>
      <c r="N193" t="s">
        <v>43</v>
      </c>
      <c r="O193" t="s">
        <v>45</v>
      </c>
      <c r="P193" t="s">
        <v>361</v>
      </c>
      <c r="Q193" t="s">
        <v>190</v>
      </c>
      <c r="R193" t="s">
        <v>191</v>
      </c>
      <c r="S193" t="s">
        <v>46</v>
      </c>
      <c r="T193" t="s">
        <v>2873</v>
      </c>
      <c r="U193" t="s">
        <v>266</v>
      </c>
      <c r="V193" s="128">
        <v>2.5899999999999999E-2</v>
      </c>
      <c r="W193" s="128">
        <v>2.9319999999999999E-2</v>
      </c>
      <c r="X193" t="s">
        <v>231</v>
      </c>
      <c r="Z193" s="124">
        <v>183000</v>
      </c>
      <c r="AA193" s="126">
        <v>1</v>
      </c>
      <c r="AB193" s="130">
        <v>99.64</v>
      </c>
      <c r="AD193" s="124">
        <v>182.34100000000001</v>
      </c>
      <c r="AG193" t="s">
        <v>236</v>
      </c>
      <c r="AH193" s="128">
        <v>1.6050000000000001E-3</v>
      </c>
      <c r="AI193" s="128">
        <v>8.8834691250365694E-3</v>
      </c>
      <c r="AJ193" s="128">
        <v>2.1137864070803801E-3</v>
      </c>
    </row>
    <row r="194" spans="1:36">
      <c r="A194">
        <v>13710</v>
      </c>
      <c r="B194">
        <v>13711</v>
      </c>
      <c r="C194" t="s">
        <v>2874</v>
      </c>
      <c r="D194" t="s">
        <v>2875</v>
      </c>
      <c r="E194" t="s">
        <v>35</v>
      </c>
      <c r="F194" t="s">
        <v>2876</v>
      </c>
      <c r="G194" t="s">
        <v>2877</v>
      </c>
      <c r="H194" t="s">
        <v>38</v>
      </c>
      <c r="I194" t="s">
        <v>253</v>
      </c>
      <c r="J194" t="s">
        <v>39</v>
      </c>
      <c r="K194" t="s">
        <v>39</v>
      </c>
      <c r="L194" t="s">
        <v>40</v>
      </c>
      <c r="M194" t="s">
        <v>41</v>
      </c>
      <c r="N194" s="118" t="s">
        <v>1089</v>
      </c>
      <c r="O194" t="s">
        <v>45</v>
      </c>
      <c r="P194" t="s">
        <v>189</v>
      </c>
      <c r="Q194" t="s">
        <v>190</v>
      </c>
      <c r="R194" t="s">
        <v>191</v>
      </c>
      <c r="S194" t="s">
        <v>46</v>
      </c>
      <c r="T194" t="s">
        <v>2878</v>
      </c>
      <c r="U194" t="s">
        <v>2124</v>
      </c>
      <c r="V194" s="128">
        <v>7.0000000000000001E-3</v>
      </c>
      <c r="W194" s="128">
        <v>2.341E-2</v>
      </c>
      <c r="X194" t="s">
        <v>231</v>
      </c>
      <c r="Z194" s="124">
        <v>12000</v>
      </c>
      <c r="AA194" s="126">
        <v>1</v>
      </c>
      <c r="AB194" s="130">
        <v>111.87</v>
      </c>
      <c r="AD194" s="124">
        <v>13.423999999999999</v>
      </c>
      <c r="AG194" t="s">
        <v>236</v>
      </c>
      <c r="AH194" s="128">
        <v>2.0000000000000001E-4</v>
      </c>
      <c r="AI194" s="128">
        <v>6.5402247502013204E-4</v>
      </c>
      <c r="AJ194" s="128">
        <v>1.55622065902878E-4</v>
      </c>
    </row>
    <row r="195" spans="1:36">
      <c r="A195">
        <v>13710</v>
      </c>
      <c r="B195">
        <v>13711</v>
      </c>
      <c r="C195" t="s">
        <v>2879</v>
      </c>
      <c r="D195" t="s">
        <v>2880</v>
      </c>
      <c r="E195" t="s">
        <v>35</v>
      </c>
      <c r="F195" t="s">
        <v>2881</v>
      </c>
      <c r="G195" t="s">
        <v>2882</v>
      </c>
      <c r="H195" t="s">
        <v>38</v>
      </c>
      <c r="I195" t="s">
        <v>253</v>
      </c>
      <c r="J195" t="s">
        <v>39</v>
      </c>
      <c r="K195" t="s">
        <v>39</v>
      </c>
      <c r="L195" t="s">
        <v>40</v>
      </c>
      <c r="M195" t="s">
        <v>41</v>
      </c>
      <c r="N195" t="s">
        <v>43</v>
      </c>
      <c r="O195" t="s">
        <v>45</v>
      </c>
      <c r="P195" t="s">
        <v>281</v>
      </c>
      <c r="Q195" t="s">
        <v>281</v>
      </c>
      <c r="R195" t="s">
        <v>281</v>
      </c>
      <c r="S195" t="s">
        <v>46</v>
      </c>
      <c r="T195" t="s">
        <v>2883</v>
      </c>
      <c r="U195" t="s">
        <v>2884</v>
      </c>
      <c r="V195" s="128">
        <v>2.5000000000000001E-2</v>
      </c>
      <c r="W195" s="128">
        <v>2.8070000000000001E-2</v>
      </c>
      <c r="X195" t="s">
        <v>231</v>
      </c>
      <c r="Z195" s="124">
        <v>31739</v>
      </c>
      <c r="AA195" s="126">
        <v>1</v>
      </c>
      <c r="AB195" s="130">
        <v>99.9</v>
      </c>
      <c r="AD195" s="124">
        <v>31.707000000000001</v>
      </c>
      <c r="AG195" t="s">
        <v>236</v>
      </c>
      <c r="AH195" s="128">
        <v>1.47E-4</v>
      </c>
      <c r="AI195" s="128">
        <v>1.54474399714917E-3</v>
      </c>
      <c r="AJ195" s="128">
        <v>3.67565735596508E-4</v>
      </c>
    </row>
    <row r="196" spans="1:36">
      <c r="A196">
        <v>13710</v>
      </c>
      <c r="B196">
        <v>13711</v>
      </c>
      <c r="C196" t="s">
        <v>2885</v>
      </c>
      <c r="D196" t="s">
        <v>2886</v>
      </c>
      <c r="E196" t="s">
        <v>35</v>
      </c>
      <c r="F196" t="s">
        <v>2887</v>
      </c>
      <c r="G196" t="s">
        <v>2888</v>
      </c>
      <c r="H196" t="s">
        <v>38</v>
      </c>
      <c r="I196" t="s">
        <v>223</v>
      </c>
      <c r="J196" t="s">
        <v>39</v>
      </c>
      <c r="K196" t="s">
        <v>39</v>
      </c>
      <c r="L196" t="s">
        <v>40</v>
      </c>
      <c r="M196" t="s">
        <v>41</v>
      </c>
      <c r="N196" t="s">
        <v>1075</v>
      </c>
      <c r="O196" t="s">
        <v>45</v>
      </c>
      <c r="P196" t="s">
        <v>1977</v>
      </c>
      <c r="Q196" t="s">
        <v>190</v>
      </c>
      <c r="R196" t="s">
        <v>191</v>
      </c>
      <c r="S196" t="s">
        <v>46</v>
      </c>
      <c r="T196" t="s">
        <v>2889</v>
      </c>
      <c r="U196" t="s">
        <v>388</v>
      </c>
      <c r="V196" s="128">
        <v>2.6100000000000002E-2</v>
      </c>
      <c r="W196" s="128">
        <v>4.5060000000000003E-2</v>
      </c>
      <c r="X196" t="s">
        <v>231</v>
      </c>
      <c r="Z196" s="124">
        <v>148062.56</v>
      </c>
      <c r="AA196" s="126">
        <v>1</v>
      </c>
      <c r="AB196" s="130">
        <v>99.35</v>
      </c>
      <c r="AD196" s="124">
        <v>147.1</v>
      </c>
      <c r="AG196" t="s">
        <v>236</v>
      </c>
      <c r="AH196" s="128">
        <v>6.1399999999999996E-4</v>
      </c>
      <c r="AI196" s="128">
        <v>7.1665628539337497E-3</v>
      </c>
      <c r="AJ196" s="128">
        <v>1.7052553380794201E-3</v>
      </c>
    </row>
    <row r="197" spans="1:36">
      <c r="A197">
        <v>13710</v>
      </c>
      <c r="B197">
        <v>13711</v>
      </c>
      <c r="C197" t="s">
        <v>2890</v>
      </c>
      <c r="D197" t="s">
        <v>2891</v>
      </c>
      <c r="E197" t="s">
        <v>35</v>
      </c>
      <c r="F197" t="s">
        <v>2892</v>
      </c>
      <c r="G197" t="s">
        <v>2893</v>
      </c>
      <c r="H197" t="s">
        <v>38</v>
      </c>
      <c r="I197" t="s">
        <v>223</v>
      </c>
      <c r="J197" t="s">
        <v>39</v>
      </c>
      <c r="K197" t="s">
        <v>39</v>
      </c>
      <c r="L197" t="s">
        <v>40</v>
      </c>
      <c r="M197" t="s">
        <v>41</v>
      </c>
      <c r="N197" s="118" t="s">
        <v>1089</v>
      </c>
      <c r="O197" t="s">
        <v>45</v>
      </c>
      <c r="P197" t="s">
        <v>2084</v>
      </c>
      <c r="Q197" t="s">
        <v>190</v>
      </c>
      <c r="R197" t="s">
        <v>191</v>
      </c>
      <c r="S197" t="s">
        <v>46</v>
      </c>
      <c r="T197" t="s">
        <v>2894</v>
      </c>
      <c r="U197" t="s">
        <v>2895</v>
      </c>
      <c r="V197" s="128">
        <v>2.7E-2</v>
      </c>
      <c r="W197" s="128">
        <v>3.3480000000000003E-2</v>
      </c>
      <c r="X197" t="s">
        <v>231</v>
      </c>
      <c r="Z197" s="124">
        <v>57251.18</v>
      </c>
      <c r="AA197" s="126">
        <v>1</v>
      </c>
      <c r="AB197" s="130">
        <v>99.96</v>
      </c>
      <c r="AD197" s="124">
        <v>57.228000000000002</v>
      </c>
      <c r="AG197" t="s">
        <v>236</v>
      </c>
      <c r="AH197" s="128">
        <v>3.6700000000000001E-3</v>
      </c>
      <c r="AI197" s="128">
        <v>2.78810084756462E-3</v>
      </c>
      <c r="AJ197" s="128">
        <v>6.6341758947995803E-4</v>
      </c>
    </row>
    <row r="198" spans="1:36">
      <c r="A198">
        <v>13710</v>
      </c>
      <c r="B198">
        <v>13711</v>
      </c>
      <c r="C198" t="s">
        <v>2890</v>
      </c>
      <c r="D198" t="s">
        <v>2891</v>
      </c>
      <c r="E198" t="s">
        <v>35</v>
      </c>
      <c r="F198" t="s">
        <v>2896</v>
      </c>
      <c r="G198" t="s">
        <v>2897</v>
      </c>
      <c r="H198" t="s">
        <v>38</v>
      </c>
      <c r="I198" t="s">
        <v>253</v>
      </c>
      <c r="J198" t="s">
        <v>39</v>
      </c>
      <c r="K198" t="s">
        <v>39</v>
      </c>
      <c r="L198" t="s">
        <v>40</v>
      </c>
      <c r="M198" t="s">
        <v>41</v>
      </c>
      <c r="N198" s="118" t="s">
        <v>1089</v>
      </c>
      <c r="O198" t="s">
        <v>45</v>
      </c>
      <c r="P198" t="s">
        <v>2084</v>
      </c>
      <c r="Q198" t="s">
        <v>190</v>
      </c>
      <c r="R198" t="s">
        <v>191</v>
      </c>
      <c r="S198" t="s">
        <v>46</v>
      </c>
      <c r="T198" t="s">
        <v>2894</v>
      </c>
      <c r="U198" t="s">
        <v>2895</v>
      </c>
      <c r="V198" s="128">
        <v>1.7999999999999999E-2</v>
      </c>
      <c r="W198" s="128">
        <v>1E-4</v>
      </c>
      <c r="X198" t="s">
        <v>231</v>
      </c>
      <c r="Z198" s="124">
        <v>13596.67</v>
      </c>
      <c r="AA198" s="126">
        <v>1</v>
      </c>
      <c r="AB198" s="130">
        <v>119.37</v>
      </c>
      <c r="AD198" s="124">
        <v>16.23</v>
      </c>
      <c r="AG198" t="s">
        <v>236</v>
      </c>
      <c r="AH198" s="128">
        <v>1.6799999999999999E-4</v>
      </c>
      <c r="AI198" s="128">
        <v>7.9072512690296496E-4</v>
      </c>
      <c r="AJ198" s="128">
        <v>1.88149922227316E-4</v>
      </c>
    </row>
    <row r="199" spans="1:36">
      <c r="A199">
        <v>13710</v>
      </c>
      <c r="B199">
        <v>13711</v>
      </c>
      <c r="C199" t="s">
        <v>2890</v>
      </c>
      <c r="D199" t="s">
        <v>2891</v>
      </c>
      <c r="E199" t="s">
        <v>35</v>
      </c>
      <c r="F199" t="s">
        <v>2898</v>
      </c>
      <c r="G199" t="s">
        <v>2899</v>
      </c>
      <c r="H199" t="s">
        <v>38</v>
      </c>
      <c r="I199" t="s">
        <v>253</v>
      </c>
      <c r="J199" t="s">
        <v>39</v>
      </c>
      <c r="K199" t="s">
        <v>39</v>
      </c>
      <c r="L199" t="s">
        <v>40</v>
      </c>
      <c r="M199" t="s">
        <v>41</v>
      </c>
      <c r="N199" s="118" t="s">
        <v>1089</v>
      </c>
      <c r="O199" t="s">
        <v>45</v>
      </c>
      <c r="P199" t="s">
        <v>2084</v>
      </c>
      <c r="Q199" t="s">
        <v>190</v>
      </c>
      <c r="R199" t="s">
        <v>191</v>
      </c>
      <c r="S199" t="s">
        <v>46</v>
      </c>
      <c r="T199" t="s">
        <v>2900</v>
      </c>
      <c r="U199" t="s">
        <v>2901</v>
      </c>
      <c r="V199" s="128">
        <v>2.1999999999999999E-2</v>
      </c>
      <c r="W199" s="128">
        <v>2.6589999999999999E-2</v>
      </c>
      <c r="X199" t="s">
        <v>231</v>
      </c>
      <c r="Z199" s="124">
        <v>173042.44</v>
      </c>
      <c r="AA199" s="126">
        <v>1</v>
      </c>
      <c r="AB199" s="130">
        <v>107.75</v>
      </c>
      <c r="AD199" s="124">
        <v>186.453</v>
      </c>
      <c r="AG199" t="s">
        <v>236</v>
      </c>
      <c r="AH199" s="128">
        <v>1.6899999999999999E-4</v>
      </c>
      <c r="AI199" s="128">
        <v>9.0838028047047006E-3</v>
      </c>
      <c r="AJ199" s="128">
        <v>2.1614550152561501E-3</v>
      </c>
    </row>
    <row r="200" spans="1:36">
      <c r="A200">
        <v>13710</v>
      </c>
      <c r="B200">
        <v>13711</v>
      </c>
      <c r="C200" t="s">
        <v>2902</v>
      </c>
      <c r="D200" t="s">
        <v>2903</v>
      </c>
      <c r="E200" t="s">
        <v>276</v>
      </c>
      <c r="F200" t="s">
        <v>2904</v>
      </c>
      <c r="G200" t="s">
        <v>2905</v>
      </c>
      <c r="H200" t="s">
        <v>38</v>
      </c>
      <c r="I200" t="s">
        <v>241</v>
      </c>
      <c r="J200" t="s">
        <v>39</v>
      </c>
      <c r="K200" t="s">
        <v>573</v>
      </c>
      <c r="L200" t="s">
        <v>40</v>
      </c>
      <c r="M200" t="s">
        <v>41</v>
      </c>
      <c r="N200" t="s">
        <v>224</v>
      </c>
      <c r="O200" t="s">
        <v>45</v>
      </c>
      <c r="P200" t="s">
        <v>2611</v>
      </c>
      <c r="Q200" t="s">
        <v>245</v>
      </c>
      <c r="R200" t="s">
        <v>191</v>
      </c>
      <c r="S200" t="s">
        <v>46</v>
      </c>
      <c r="T200" t="s">
        <v>2906</v>
      </c>
      <c r="U200" t="s">
        <v>2907</v>
      </c>
      <c r="V200" s="128">
        <v>4.2999999999999997E-2</v>
      </c>
      <c r="W200" s="128">
        <v>7.7920000000000003E-2</v>
      </c>
      <c r="X200" t="s">
        <v>231</v>
      </c>
      <c r="Z200" s="124">
        <v>97436.08</v>
      </c>
      <c r="AA200" s="126">
        <v>1</v>
      </c>
      <c r="AB200" s="130">
        <v>83.19</v>
      </c>
      <c r="AD200" s="124">
        <v>81.057000000000002</v>
      </c>
      <c r="AG200" t="s">
        <v>236</v>
      </c>
      <c r="AH200" s="128">
        <v>9.1000000000000003E-5</v>
      </c>
      <c r="AI200" s="128">
        <v>3.9490143900658102E-3</v>
      </c>
      <c r="AJ200" s="128">
        <v>9.3965238372476E-4</v>
      </c>
    </row>
    <row r="201" spans="1:36">
      <c r="A201">
        <v>13710</v>
      </c>
      <c r="B201">
        <v>13711</v>
      </c>
      <c r="C201" t="s">
        <v>2908</v>
      </c>
      <c r="D201" t="s">
        <v>2909</v>
      </c>
      <c r="E201" t="s">
        <v>35</v>
      </c>
      <c r="F201" t="s">
        <v>2910</v>
      </c>
      <c r="G201" t="s">
        <v>2911</v>
      </c>
      <c r="H201" t="s">
        <v>38</v>
      </c>
      <c r="I201" t="s">
        <v>241</v>
      </c>
      <c r="J201" t="s">
        <v>39</v>
      </c>
      <c r="K201" t="s">
        <v>39</v>
      </c>
      <c r="L201" t="s">
        <v>40</v>
      </c>
      <c r="M201" t="s">
        <v>41</v>
      </c>
      <c r="N201" t="s">
        <v>73</v>
      </c>
      <c r="O201" t="s">
        <v>45</v>
      </c>
      <c r="P201" t="s">
        <v>2611</v>
      </c>
      <c r="Q201" t="s">
        <v>245</v>
      </c>
      <c r="R201" t="s">
        <v>191</v>
      </c>
      <c r="S201" t="s">
        <v>46</v>
      </c>
      <c r="T201" t="s">
        <v>2912</v>
      </c>
      <c r="U201" t="s">
        <v>2913</v>
      </c>
      <c r="V201" s="128">
        <v>5.4800000000000001E-2</v>
      </c>
      <c r="W201" s="128">
        <v>4.929E-2</v>
      </c>
      <c r="X201" t="s">
        <v>231</v>
      </c>
      <c r="Z201" s="124">
        <v>101172.18</v>
      </c>
      <c r="AA201" s="126">
        <v>1</v>
      </c>
      <c r="AB201" s="130">
        <v>89.67</v>
      </c>
      <c r="AD201" s="124">
        <v>90.721000000000004</v>
      </c>
      <c r="AG201" t="s">
        <v>236</v>
      </c>
      <c r="AH201" s="128">
        <v>3.77E-4</v>
      </c>
      <c r="AI201" s="128">
        <v>4.4198350993365602E-3</v>
      </c>
      <c r="AJ201" s="128">
        <v>1.0516823127334201E-3</v>
      </c>
    </row>
    <row r="202" spans="1:36">
      <c r="A202">
        <v>13710</v>
      </c>
      <c r="B202">
        <v>13711</v>
      </c>
      <c r="C202" t="s">
        <v>2914</v>
      </c>
      <c r="D202" t="s">
        <v>2915</v>
      </c>
      <c r="E202" t="s">
        <v>35</v>
      </c>
      <c r="F202" t="s">
        <v>2916</v>
      </c>
      <c r="G202" t="s">
        <v>2917</v>
      </c>
      <c r="H202" t="s">
        <v>38</v>
      </c>
      <c r="I202" t="s">
        <v>241</v>
      </c>
      <c r="J202" t="s">
        <v>39</v>
      </c>
      <c r="K202" t="s">
        <v>39</v>
      </c>
      <c r="L202" t="s">
        <v>40</v>
      </c>
      <c r="M202" t="s">
        <v>41</v>
      </c>
      <c r="N202" t="s">
        <v>73</v>
      </c>
      <c r="O202" t="s">
        <v>45</v>
      </c>
      <c r="P202" t="s">
        <v>2703</v>
      </c>
      <c r="Q202" t="s">
        <v>245</v>
      </c>
      <c r="R202" t="s">
        <v>191</v>
      </c>
      <c r="S202" t="s">
        <v>46</v>
      </c>
      <c r="T202" t="s">
        <v>2918</v>
      </c>
      <c r="U202" t="s">
        <v>2913</v>
      </c>
      <c r="V202" s="128">
        <v>4.6899999999999997E-2</v>
      </c>
      <c r="W202" s="128">
        <v>5.6849999999999998E-2</v>
      </c>
      <c r="X202" t="s">
        <v>231</v>
      </c>
      <c r="Z202" s="124">
        <v>33502.550000000003</v>
      </c>
      <c r="AA202" s="126">
        <v>1</v>
      </c>
      <c r="AB202" s="130">
        <v>88.06</v>
      </c>
      <c r="AD202" s="124">
        <v>29.501999999999999</v>
      </c>
      <c r="AG202" t="s">
        <v>236</v>
      </c>
      <c r="AH202" s="128">
        <v>2.5000000000000001E-5</v>
      </c>
      <c r="AI202" s="128">
        <v>1.43732286302775E-3</v>
      </c>
      <c r="AJ202" s="128">
        <v>3.4200530082231898E-4</v>
      </c>
    </row>
    <row r="203" spans="1:36">
      <c r="A203">
        <v>13710</v>
      </c>
      <c r="B203">
        <v>13711</v>
      </c>
      <c r="C203" t="s">
        <v>2919</v>
      </c>
      <c r="D203" t="s">
        <v>2920</v>
      </c>
      <c r="E203" t="s">
        <v>35</v>
      </c>
      <c r="F203" t="s">
        <v>2921</v>
      </c>
      <c r="G203" t="s">
        <v>2922</v>
      </c>
      <c r="H203" t="s">
        <v>38</v>
      </c>
      <c r="I203" t="s">
        <v>223</v>
      </c>
      <c r="J203" t="s">
        <v>39</v>
      </c>
      <c r="K203" t="s">
        <v>39</v>
      </c>
      <c r="L203" t="s">
        <v>40</v>
      </c>
      <c r="M203" t="s">
        <v>41</v>
      </c>
      <c r="N203" t="s">
        <v>242</v>
      </c>
      <c r="O203" t="s">
        <v>45</v>
      </c>
      <c r="P203" t="s">
        <v>189</v>
      </c>
      <c r="Q203" t="s">
        <v>190</v>
      </c>
      <c r="R203" t="s">
        <v>191</v>
      </c>
      <c r="S203" t="s">
        <v>46</v>
      </c>
      <c r="T203" t="s">
        <v>2923</v>
      </c>
      <c r="U203" t="s">
        <v>2784</v>
      </c>
      <c r="V203" s="128">
        <v>4.9500000000000002E-2</v>
      </c>
      <c r="W203" s="128">
        <v>4.2410000000000003E-2</v>
      </c>
      <c r="X203" t="s">
        <v>231</v>
      </c>
      <c r="Z203" s="124">
        <v>12961.01</v>
      </c>
      <c r="AA203" s="126">
        <v>1</v>
      </c>
      <c r="AB203" s="130">
        <v>102.15</v>
      </c>
      <c r="AD203" s="124">
        <v>13.24</v>
      </c>
      <c r="AG203" t="s">
        <v>236</v>
      </c>
      <c r="AH203" s="128">
        <v>8.3999999999999995E-5</v>
      </c>
      <c r="AI203" s="128">
        <v>6.4502270965542902E-4</v>
      </c>
      <c r="AJ203" s="128">
        <v>1.53480607264697E-4</v>
      </c>
    </row>
    <row r="204" spans="1:36">
      <c r="A204">
        <v>13710</v>
      </c>
      <c r="B204">
        <v>13711</v>
      </c>
      <c r="C204" t="s">
        <v>2924</v>
      </c>
      <c r="D204" t="s">
        <v>2925</v>
      </c>
      <c r="E204" t="s">
        <v>118</v>
      </c>
      <c r="F204" t="s">
        <v>2926</v>
      </c>
      <c r="G204" t="s">
        <v>2927</v>
      </c>
      <c r="H204" t="s">
        <v>38</v>
      </c>
      <c r="I204" t="s">
        <v>241</v>
      </c>
      <c r="J204" t="s">
        <v>122</v>
      </c>
      <c r="K204" t="s">
        <v>573</v>
      </c>
      <c r="L204" t="s">
        <v>40</v>
      </c>
      <c r="M204" t="s">
        <v>307</v>
      </c>
      <c r="N204" t="s">
        <v>296</v>
      </c>
      <c r="O204" t="s">
        <v>45</v>
      </c>
      <c r="P204" t="s">
        <v>2928</v>
      </c>
      <c r="Q204" t="s">
        <v>1057</v>
      </c>
      <c r="R204" t="s">
        <v>191</v>
      </c>
      <c r="S204" t="s">
        <v>131</v>
      </c>
      <c r="T204" t="s">
        <v>2929</v>
      </c>
      <c r="U204" t="s">
        <v>2930</v>
      </c>
      <c r="V204" s="128">
        <v>8.1250000000000003E-2</v>
      </c>
      <c r="W204" s="128">
        <v>6.7269999999999996E-2</v>
      </c>
      <c r="X204" t="s">
        <v>231</v>
      </c>
      <c r="Z204" s="124">
        <v>15000</v>
      </c>
      <c r="AA204" s="126">
        <v>3.165</v>
      </c>
      <c r="AB204" s="130">
        <v>105.93899999999999</v>
      </c>
      <c r="AD204" s="124">
        <v>50.295000000000002</v>
      </c>
      <c r="AG204" t="s">
        <v>236</v>
      </c>
      <c r="AH204" s="128">
        <v>2.0000000000000002E-5</v>
      </c>
      <c r="AI204" s="128">
        <v>2.4502954962919501E-3</v>
      </c>
      <c r="AJ204" s="128">
        <v>5.8303813977299995E-4</v>
      </c>
    </row>
    <row r="205" spans="1:36">
      <c r="A205">
        <v>13710</v>
      </c>
      <c r="B205">
        <v>13711</v>
      </c>
      <c r="C205" t="s">
        <v>2931</v>
      </c>
      <c r="D205" t="s">
        <v>2932</v>
      </c>
      <c r="E205" t="s">
        <v>118</v>
      </c>
      <c r="F205" t="s">
        <v>2933</v>
      </c>
      <c r="G205" t="s">
        <v>2934</v>
      </c>
      <c r="H205" t="s">
        <v>38</v>
      </c>
      <c r="I205" t="s">
        <v>241</v>
      </c>
      <c r="J205" t="s">
        <v>122</v>
      </c>
      <c r="K205" t="s">
        <v>129</v>
      </c>
      <c r="L205" t="s">
        <v>40</v>
      </c>
      <c r="M205" t="s">
        <v>307</v>
      </c>
      <c r="N205" t="s">
        <v>1149</v>
      </c>
      <c r="O205" t="s">
        <v>45</v>
      </c>
      <c r="P205" t="s">
        <v>2935</v>
      </c>
      <c r="Q205" t="s">
        <v>299</v>
      </c>
      <c r="R205" t="s">
        <v>191</v>
      </c>
      <c r="S205" t="s">
        <v>131</v>
      </c>
      <c r="T205" t="s">
        <v>2936</v>
      </c>
      <c r="U205" t="s">
        <v>2937</v>
      </c>
      <c r="V205" s="128">
        <v>7.9500000000000001E-2</v>
      </c>
      <c r="W205" s="128">
        <v>5.3859999999999998E-2</v>
      </c>
      <c r="X205" t="s">
        <v>231</v>
      </c>
      <c r="Z205" s="124">
        <v>7000</v>
      </c>
      <c r="AA205" s="126">
        <v>3.165</v>
      </c>
      <c r="AB205" s="130">
        <v>104.749</v>
      </c>
      <c r="AD205" s="124">
        <v>23.207000000000001</v>
      </c>
      <c r="AG205" t="s">
        <v>236</v>
      </c>
      <c r="AH205" s="128">
        <v>1.1E-5</v>
      </c>
      <c r="AI205" s="128">
        <v>1.13062630407091E-3</v>
      </c>
      <c r="AJ205" s="128">
        <v>2.6902806543190099E-4</v>
      </c>
    </row>
    <row r="206" spans="1:36">
      <c r="A206">
        <v>13710</v>
      </c>
      <c r="B206">
        <v>13711</v>
      </c>
      <c r="C206" t="s">
        <v>2938</v>
      </c>
      <c r="D206" t="s">
        <v>2939</v>
      </c>
      <c r="E206" t="s">
        <v>118</v>
      </c>
      <c r="F206" t="s">
        <v>2940</v>
      </c>
      <c r="G206" t="s">
        <v>2941</v>
      </c>
      <c r="H206" t="s">
        <v>38</v>
      </c>
      <c r="I206" t="s">
        <v>241</v>
      </c>
      <c r="J206" t="s">
        <v>122</v>
      </c>
      <c r="K206" t="s">
        <v>129</v>
      </c>
      <c r="L206" t="s">
        <v>40</v>
      </c>
      <c r="M206" t="s">
        <v>307</v>
      </c>
      <c r="N206" t="s">
        <v>1159</v>
      </c>
      <c r="O206" t="s">
        <v>45</v>
      </c>
      <c r="P206" t="s">
        <v>256</v>
      </c>
      <c r="Q206" t="s">
        <v>299</v>
      </c>
      <c r="R206" t="s">
        <v>191</v>
      </c>
      <c r="S206" t="s">
        <v>131</v>
      </c>
      <c r="T206" t="s">
        <v>2942</v>
      </c>
      <c r="U206" t="s">
        <v>2943</v>
      </c>
      <c r="V206" s="128">
        <v>4.5999999999999999E-2</v>
      </c>
      <c r="W206" s="128">
        <v>3.8030000000000001E-2</v>
      </c>
      <c r="X206" t="s">
        <v>231</v>
      </c>
      <c r="Z206" s="124">
        <v>2000</v>
      </c>
      <c r="AA206" s="126">
        <v>3.165</v>
      </c>
      <c r="AB206" s="130">
        <v>102.69199999999999</v>
      </c>
      <c r="AD206" s="124">
        <v>6.5</v>
      </c>
      <c r="AG206" t="s">
        <v>236</v>
      </c>
      <c r="AH206" s="128">
        <v>9.9999999999999995E-7</v>
      </c>
      <c r="AI206" s="128">
        <v>3.1669206394213401E-4</v>
      </c>
      <c r="AJ206" s="128">
        <v>7.5355626340217497E-5</v>
      </c>
    </row>
    <row r="207" spans="1:36">
      <c r="A207">
        <v>13710</v>
      </c>
      <c r="B207">
        <v>13711</v>
      </c>
      <c r="C207" t="s">
        <v>2944</v>
      </c>
      <c r="D207" t="s">
        <v>2945</v>
      </c>
      <c r="E207" t="s">
        <v>118</v>
      </c>
      <c r="F207" t="s">
        <v>2946</v>
      </c>
      <c r="G207" t="s">
        <v>2947</v>
      </c>
      <c r="H207" t="s">
        <v>38</v>
      </c>
      <c r="I207" t="s">
        <v>241</v>
      </c>
      <c r="J207" t="s">
        <v>122</v>
      </c>
      <c r="K207" t="s">
        <v>129</v>
      </c>
      <c r="L207" t="s">
        <v>40</v>
      </c>
      <c r="M207" t="s">
        <v>307</v>
      </c>
      <c r="N207" t="s">
        <v>1125</v>
      </c>
      <c r="O207" t="s">
        <v>45</v>
      </c>
      <c r="P207" t="s">
        <v>2703</v>
      </c>
      <c r="Q207" t="s">
        <v>1057</v>
      </c>
      <c r="R207" t="s">
        <v>191</v>
      </c>
      <c r="S207" t="s">
        <v>131</v>
      </c>
      <c r="T207" t="s">
        <v>2948</v>
      </c>
      <c r="U207" t="s">
        <v>2949</v>
      </c>
      <c r="V207" s="128">
        <v>4.5499999999999999E-2</v>
      </c>
      <c r="W207" s="128">
        <v>3.6200000000000003E-2</v>
      </c>
      <c r="X207" t="s">
        <v>231</v>
      </c>
      <c r="Z207" s="124">
        <v>3000</v>
      </c>
      <c r="AA207" s="126">
        <v>3.165</v>
      </c>
      <c r="AB207" s="130">
        <v>100.76</v>
      </c>
      <c r="AD207" s="124">
        <v>9.5670000000000002</v>
      </c>
      <c r="AG207" t="s">
        <v>236</v>
      </c>
      <c r="AH207" s="128">
        <v>1.9999999999999999E-6</v>
      </c>
      <c r="AI207" s="128">
        <v>4.6610194646751901E-4</v>
      </c>
      <c r="AJ207" s="128">
        <v>1.10907118028926E-4</v>
      </c>
    </row>
    <row r="208" spans="1:36">
      <c r="A208">
        <v>13710</v>
      </c>
      <c r="B208">
        <v>13711</v>
      </c>
      <c r="C208" t="s">
        <v>2950</v>
      </c>
      <c r="D208" t="s">
        <v>2951</v>
      </c>
      <c r="E208" t="s">
        <v>118</v>
      </c>
      <c r="F208" t="s">
        <v>2952</v>
      </c>
      <c r="G208" t="s">
        <v>2953</v>
      </c>
      <c r="H208" t="s">
        <v>38</v>
      </c>
      <c r="I208" t="s">
        <v>241</v>
      </c>
      <c r="J208" t="s">
        <v>122</v>
      </c>
      <c r="K208" t="s">
        <v>129</v>
      </c>
      <c r="L208" t="s">
        <v>40</v>
      </c>
      <c r="M208" t="s">
        <v>307</v>
      </c>
      <c r="N208" t="s">
        <v>1147</v>
      </c>
      <c r="O208" t="s">
        <v>45</v>
      </c>
      <c r="P208" t="s">
        <v>2935</v>
      </c>
      <c r="Q208" t="s">
        <v>299</v>
      </c>
      <c r="R208" t="s">
        <v>191</v>
      </c>
      <c r="S208" t="s">
        <v>131</v>
      </c>
      <c r="T208" t="s">
        <v>2954</v>
      </c>
      <c r="U208" t="s">
        <v>2716</v>
      </c>
      <c r="V208" s="128">
        <v>6.9000000000000006E-2</v>
      </c>
      <c r="W208" s="128">
        <v>5.4039999999999998E-2</v>
      </c>
      <c r="X208" t="s">
        <v>231</v>
      </c>
      <c r="Z208" s="124">
        <v>25000</v>
      </c>
      <c r="AA208" s="126">
        <v>3.165</v>
      </c>
      <c r="AB208" s="130">
        <v>105.307</v>
      </c>
      <c r="AD208" s="124">
        <v>83.323999999999998</v>
      </c>
      <c r="AG208" t="s">
        <v>236</v>
      </c>
      <c r="AH208" s="128">
        <v>2.5000000000000001E-5</v>
      </c>
      <c r="AI208" s="128">
        <v>4.0594529316154496E-3</v>
      </c>
      <c r="AJ208" s="128">
        <v>9.6593079868401296E-4</v>
      </c>
    </row>
    <row r="209" spans="1:36">
      <c r="A209">
        <v>13710</v>
      </c>
      <c r="B209">
        <v>13711</v>
      </c>
      <c r="C209" t="s">
        <v>2955</v>
      </c>
      <c r="D209" t="s">
        <v>2956</v>
      </c>
      <c r="E209" t="s">
        <v>118</v>
      </c>
      <c r="F209" t="s">
        <v>2957</v>
      </c>
      <c r="G209" t="s">
        <v>2958</v>
      </c>
      <c r="H209" t="s">
        <v>38</v>
      </c>
      <c r="I209" t="s">
        <v>241</v>
      </c>
      <c r="J209" t="s">
        <v>122</v>
      </c>
      <c r="K209" t="s">
        <v>123</v>
      </c>
      <c r="L209" t="s">
        <v>40</v>
      </c>
      <c r="M209" t="s">
        <v>307</v>
      </c>
      <c r="N209" t="s">
        <v>1144</v>
      </c>
      <c r="O209" t="s">
        <v>45</v>
      </c>
      <c r="P209" t="s">
        <v>2379</v>
      </c>
      <c r="Q209" t="s">
        <v>299</v>
      </c>
      <c r="R209" t="s">
        <v>191</v>
      </c>
      <c r="S209" t="s">
        <v>131</v>
      </c>
      <c r="T209" t="s">
        <v>2959</v>
      </c>
      <c r="U209" t="s">
        <v>2960</v>
      </c>
      <c r="V209" s="128">
        <v>4.3749999999999997E-2</v>
      </c>
      <c r="W209" s="128">
        <v>4.3150000000000001E-2</v>
      </c>
      <c r="X209" t="s">
        <v>231</v>
      </c>
      <c r="Z209" s="124">
        <v>5000</v>
      </c>
      <c r="AA209" s="126">
        <v>3.165</v>
      </c>
      <c r="AB209" s="130">
        <v>100.16200000000001</v>
      </c>
      <c r="AD209" s="124">
        <v>15.851000000000001</v>
      </c>
      <c r="AG209" t="s">
        <v>236</v>
      </c>
      <c r="AH209" s="128">
        <v>9.9999999999999995E-7</v>
      </c>
      <c r="AI209" s="128">
        <v>7.7222645789270497E-4</v>
      </c>
      <c r="AJ209" s="128">
        <v>1.83748236967583E-4</v>
      </c>
    </row>
    <row r="210" spans="1:36">
      <c r="A210">
        <v>13710</v>
      </c>
      <c r="B210">
        <v>13711</v>
      </c>
      <c r="C210" t="s">
        <v>2961</v>
      </c>
      <c r="D210" t="s">
        <v>2962</v>
      </c>
      <c r="E210" t="s">
        <v>118</v>
      </c>
      <c r="F210" t="s">
        <v>2963</v>
      </c>
      <c r="G210" t="s">
        <v>2964</v>
      </c>
      <c r="H210" t="s">
        <v>38</v>
      </c>
      <c r="I210" t="s">
        <v>241</v>
      </c>
      <c r="J210" t="s">
        <v>122</v>
      </c>
      <c r="K210" t="s">
        <v>129</v>
      </c>
      <c r="L210" t="s">
        <v>40</v>
      </c>
      <c r="M210" t="s">
        <v>982</v>
      </c>
      <c r="N210" t="s">
        <v>1132</v>
      </c>
      <c r="O210" t="s">
        <v>45</v>
      </c>
      <c r="P210" t="s">
        <v>2965</v>
      </c>
      <c r="Q210" t="s">
        <v>1057</v>
      </c>
      <c r="R210" t="s">
        <v>191</v>
      </c>
      <c r="S210" t="s">
        <v>131</v>
      </c>
      <c r="T210" t="s">
        <v>2966</v>
      </c>
      <c r="U210" t="s">
        <v>2967</v>
      </c>
      <c r="V210" s="128">
        <v>5.45E-2</v>
      </c>
      <c r="W210" s="128">
        <v>4.9270000000000001E-2</v>
      </c>
      <c r="X210" t="s">
        <v>231</v>
      </c>
      <c r="Z210" s="124">
        <v>5000</v>
      </c>
      <c r="AA210" s="126">
        <v>3.165</v>
      </c>
      <c r="AB210" s="130">
        <v>102.304</v>
      </c>
      <c r="AD210" s="124">
        <v>16.190000000000001</v>
      </c>
      <c r="AG210" t="s">
        <v>236</v>
      </c>
      <c r="AH210" s="128">
        <v>5.0000000000000004E-6</v>
      </c>
      <c r="AI210" s="128">
        <v>7.8873896896313703E-4</v>
      </c>
      <c r="AJ210" s="128">
        <v>1.87677323786726E-4</v>
      </c>
    </row>
    <row r="211" spans="1:36">
      <c r="A211">
        <v>13710</v>
      </c>
      <c r="B211">
        <v>13711</v>
      </c>
      <c r="C211" t="s">
        <v>2968</v>
      </c>
      <c r="D211" t="s">
        <v>2969</v>
      </c>
      <c r="E211" t="s">
        <v>118</v>
      </c>
      <c r="F211" t="s">
        <v>2970</v>
      </c>
      <c r="G211" t="s">
        <v>2971</v>
      </c>
      <c r="H211" t="s">
        <v>38</v>
      </c>
      <c r="I211" t="s">
        <v>241</v>
      </c>
      <c r="J211" t="s">
        <v>122</v>
      </c>
      <c r="K211" t="s">
        <v>129</v>
      </c>
      <c r="L211" t="s">
        <v>40</v>
      </c>
      <c r="M211" t="s">
        <v>307</v>
      </c>
      <c r="N211" t="s">
        <v>1141</v>
      </c>
      <c r="O211" t="s">
        <v>45</v>
      </c>
      <c r="P211" t="s">
        <v>298</v>
      </c>
      <c r="Q211" t="s">
        <v>299</v>
      </c>
      <c r="R211" t="s">
        <v>191</v>
      </c>
      <c r="S211" t="s">
        <v>131</v>
      </c>
      <c r="T211" t="s">
        <v>1883</v>
      </c>
      <c r="U211" t="s">
        <v>2972</v>
      </c>
      <c r="V211" s="128">
        <v>6.8750000000000006E-2</v>
      </c>
      <c r="W211" s="128">
        <v>6.3100000000000003E-2</v>
      </c>
      <c r="X211" t="s">
        <v>231</v>
      </c>
      <c r="Z211" s="124">
        <v>10000</v>
      </c>
      <c r="AA211" s="126">
        <v>3.165</v>
      </c>
      <c r="AB211" s="130">
        <v>102.554</v>
      </c>
      <c r="AD211" s="124">
        <v>32.457999999999998</v>
      </c>
      <c r="AG211" t="s">
        <v>236</v>
      </c>
      <c r="AH211" s="128">
        <v>1.0000000000000001E-5</v>
      </c>
      <c r="AI211" s="128">
        <v>1.5813330241358199E-3</v>
      </c>
      <c r="AJ211" s="128">
        <v>3.7627195011744399E-4</v>
      </c>
    </row>
    <row r="212" spans="1:36">
      <c r="A212">
        <v>13710</v>
      </c>
      <c r="B212">
        <v>13711</v>
      </c>
      <c r="C212" t="s">
        <v>2973</v>
      </c>
      <c r="D212" t="s">
        <v>2974</v>
      </c>
      <c r="E212" t="s">
        <v>118</v>
      </c>
      <c r="F212" t="s">
        <v>2975</v>
      </c>
      <c r="G212" t="s">
        <v>2976</v>
      </c>
      <c r="H212" t="s">
        <v>38</v>
      </c>
      <c r="I212" t="s">
        <v>241</v>
      </c>
      <c r="J212" t="s">
        <v>122</v>
      </c>
      <c r="K212" t="s">
        <v>937</v>
      </c>
      <c r="L212" t="s">
        <v>40</v>
      </c>
      <c r="M212" t="s">
        <v>307</v>
      </c>
      <c r="N212" t="s">
        <v>1167</v>
      </c>
      <c r="O212" t="s">
        <v>45</v>
      </c>
      <c r="P212" t="s">
        <v>2379</v>
      </c>
      <c r="Q212" t="s">
        <v>299</v>
      </c>
      <c r="R212" t="s">
        <v>191</v>
      </c>
      <c r="S212" t="s">
        <v>131</v>
      </c>
      <c r="T212" t="s">
        <v>2977</v>
      </c>
      <c r="U212" t="s">
        <v>2978</v>
      </c>
      <c r="V212" s="128">
        <v>5.7000000000000002E-2</v>
      </c>
      <c r="W212" s="128">
        <v>4.1840000000000002E-2</v>
      </c>
      <c r="X212" t="s">
        <v>231</v>
      </c>
      <c r="Z212" s="124">
        <v>5000</v>
      </c>
      <c r="AA212" s="126">
        <v>3.165</v>
      </c>
      <c r="AB212" s="130">
        <v>104.25</v>
      </c>
      <c r="AD212" s="124">
        <v>16.498000000000001</v>
      </c>
      <c r="AG212" t="s">
        <v>236</v>
      </c>
      <c r="AH212" s="128">
        <v>5.0000000000000004E-6</v>
      </c>
      <c r="AI212" s="128">
        <v>8.0374240019709798E-4</v>
      </c>
      <c r="AJ212" s="128">
        <v>1.91247331016507E-4</v>
      </c>
    </row>
    <row r="213" spans="1:36">
      <c r="A213">
        <v>13710</v>
      </c>
      <c r="B213">
        <v>13711</v>
      </c>
      <c r="C213" t="s">
        <v>2973</v>
      </c>
      <c r="D213" t="s">
        <v>2974</v>
      </c>
      <c r="E213" t="s">
        <v>118</v>
      </c>
      <c r="F213" t="s">
        <v>2979</v>
      </c>
      <c r="G213" t="s">
        <v>2980</v>
      </c>
      <c r="H213" t="s">
        <v>38</v>
      </c>
      <c r="I213" t="s">
        <v>241</v>
      </c>
      <c r="J213" t="s">
        <v>122</v>
      </c>
      <c r="K213" t="s">
        <v>129</v>
      </c>
      <c r="L213" t="s">
        <v>40</v>
      </c>
      <c r="M213" t="s">
        <v>307</v>
      </c>
      <c r="N213" t="s">
        <v>1167</v>
      </c>
      <c r="O213" t="s">
        <v>45</v>
      </c>
      <c r="P213" t="s">
        <v>2379</v>
      </c>
      <c r="Q213" t="s">
        <v>299</v>
      </c>
      <c r="R213" t="s">
        <v>191</v>
      </c>
      <c r="S213" t="s">
        <v>131</v>
      </c>
      <c r="T213" t="s">
        <v>2977</v>
      </c>
      <c r="U213" t="s">
        <v>2978</v>
      </c>
      <c r="V213" s="128">
        <v>5.7000000000000002E-2</v>
      </c>
      <c r="W213" s="128">
        <v>4.1430000000000002E-2</v>
      </c>
      <c r="X213" t="s">
        <v>231</v>
      </c>
      <c r="Z213" s="124">
        <v>5000</v>
      </c>
      <c r="AA213" s="126">
        <v>3.165</v>
      </c>
      <c r="AB213" s="130">
        <v>104.268</v>
      </c>
      <c r="AD213" s="124">
        <v>16.5</v>
      </c>
      <c r="AG213" t="s">
        <v>236</v>
      </c>
      <c r="AH213" s="128">
        <v>5.0000000000000004E-6</v>
      </c>
      <c r="AI213" s="128">
        <v>8.0388117608429504E-4</v>
      </c>
      <c r="AJ213" s="128">
        <v>1.9128035219098899E-4</v>
      </c>
    </row>
    <row r="214" spans="1:36">
      <c r="A214">
        <v>13710</v>
      </c>
      <c r="B214">
        <v>13711</v>
      </c>
      <c r="C214" t="s">
        <v>2981</v>
      </c>
      <c r="D214" t="s">
        <v>2982</v>
      </c>
      <c r="E214" t="s">
        <v>118</v>
      </c>
      <c r="F214" t="s">
        <v>2983</v>
      </c>
      <c r="G214" t="s">
        <v>2984</v>
      </c>
      <c r="H214" t="s">
        <v>38</v>
      </c>
      <c r="I214" t="s">
        <v>241</v>
      </c>
      <c r="J214" t="s">
        <v>122</v>
      </c>
      <c r="K214" t="s">
        <v>573</v>
      </c>
      <c r="L214" t="s">
        <v>40</v>
      </c>
      <c r="M214" t="s">
        <v>999</v>
      </c>
      <c r="N214" t="s">
        <v>296</v>
      </c>
      <c r="O214" t="s">
        <v>45</v>
      </c>
      <c r="P214" t="s">
        <v>2985</v>
      </c>
      <c r="Q214" t="s">
        <v>299</v>
      </c>
      <c r="R214" t="s">
        <v>191</v>
      </c>
      <c r="S214" t="s">
        <v>126</v>
      </c>
      <c r="T214" t="s">
        <v>2986</v>
      </c>
      <c r="U214" t="s">
        <v>2987</v>
      </c>
      <c r="V214" s="128">
        <v>5.6250000000000001E-2</v>
      </c>
      <c r="W214" s="128">
        <v>5.6390000000000003E-2</v>
      </c>
      <c r="X214" t="s">
        <v>231</v>
      </c>
      <c r="Z214" s="124">
        <v>5000</v>
      </c>
      <c r="AA214" s="126">
        <v>3.6360000000000001</v>
      </c>
      <c r="AB214" s="130">
        <v>99.424000000000007</v>
      </c>
      <c r="AD214" s="124">
        <v>18.074999999999999</v>
      </c>
      <c r="AG214" t="s">
        <v>236</v>
      </c>
      <c r="AH214" s="128">
        <v>1.2999999999999999E-5</v>
      </c>
      <c r="AI214" s="128">
        <v>8.8061188299196503E-4</v>
      </c>
      <c r="AJ214" s="128">
        <v>2.09538120973006E-4</v>
      </c>
    </row>
    <row r="215" spans="1:36">
      <c r="A215">
        <v>13710</v>
      </c>
      <c r="B215">
        <v>13711</v>
      </c>
      <c r="C215" t="s">
        <v>2988</v>
      </c>
      <c r="D215" t="s">
        <v>2989</v>
      </c>
      <c r="E215" t="s">
        <v>118</v>
      </c>
      <c r="F215" t="s">
        <v>2990</v>
      </c>
      <c r="G215" t="s">
        <v>2991</v>
      </c>
      <c r="H215" t="s">
        <v>38</v>
      </c>
      <c r="I215" t="s">
        <v>241</v>
      </c>
      <c r="J215" t="s">
        <v>122</v>
      </c>
      <c r="K215" t="s">
        <v>129</v>
      </c>
      <c r="L215" t="s">
        <v>40</v>
      </c>
      <c r="M215" t="s">
        <v>307</v>
      </c>
      <c r="N215" t="s">
        <v>1147</v>
      </c>
      <c r="O215" t="s">
        <v>45</v>
      </c>
      <c r="P215" t="s">
        <v>2965</v>
      </c>
      <c r="Q215" t="s">
        <v>1057</v>
      </c>
      <c r="R215" t="s">
        <v>191</v>
      </c>
      <c r="S215" t="s">
        <v>131</v>
      </c>
      <c r="T215" t="s">
        <v>2992</v>
      </c>
      <c r="U215" t="s">
        <v>2993</v>
      </c>
      <c r="V215" s="128">
        <v>5.8000000000000003E-2</v>
      </c>
      <c r="W215" s="128">
        <v>5.3859999999999998E-2</v>
      </c>
      <c r="X215" t="s">
        <v>231</v>
      </c>
      <c r="Z215" s="124">
        <v>2000</v>
      </c>
      <c r="AA215" s="126">
        <v>3.165</v>
      </c>
      <c r="AB215" s="130">
        <v>98.504000000000005</v>
      </c>
      <c r="AD215" s="124">
        <v>6.2350000000000003</v>
      </c>
      <c r="AG215" t="s">
        <v>236</v>
      </c>
      <c r="AH215" s="128">
        <v>3.9999999999999998E-6</v>
      </c>
      <c r="AI215" s="128">
        <v>3.0377733316684202E-4</v>
      </c>
      <c r="AJ215" s="128">
        <v>7.2282617138555696E-5</v>
      </c>
    </row>
    <row r="216" spans="1:36">
      <c r="A216">
        <v>13710</v>
      </c>
      <c r="B216">
        <v>13711</v>
      </c>
      <c r="C216" t="s">
        <v>2988</v>
      </c>
      <c r="D216" t="s">
        <v>2989</v>
      </c>
      <c r="E216" t="s">
        <v>118</v>
      </c>
      <c r="F216" t="s">
        <v>2994</v>
      </c>
      <c r="G216" t="s">
        <v>2995</v>
      </c>
      <c r="H216" t="s">
        <v>38</v>
      </c>
      <c r="I216" t="s">
        <v>241</v>
      </c>
      <c r="J216" t="s">
        <v>122</v>
      </c>
      <c r="K216" t="s">
        <v>129</v>
      </c>
      <c r="L216" t="s">
        <v>40</v>
      </c>
      <c r="M216" t="s">
        <v>307</v>
      </c>
      <c r="N216" t="s">
        <v>1147</v>
      </c>
      <c r="O216" t="s">
        <v>45</v>
      </c>
      <c r="P216" t="s">
        <v>2935</v>
      </c>
      <c r="Q216" t="s">
        <v>299</v>
      </c>
      <c r="R216" t="s">
        <v>191</v>
      </c>
      <c r="S216" t="s">
        <v>131</v>
      </c>
      <c r="T216" t="s">
        <v>2996</v>
      </c>
      <c r="U216" t="s">
        <v>2997</v>
      </c>
      <c r="V216" s="128">
        <v>5.8749999999999997E-2</v>
      </c>
      <c r="W216" s="128">
        <v>6.5129999999999993E-2</v>
      </c>
      <c r="X216" t="s">
        <v>231</v>
      </c>
      <c r="Z216" s="124">
        <v>5000</v>
      </c>
      <c r="AA216" s="126">
        <v>3.165</v>
      </c>
      <c r="AB216" s="130">
        <v>101.351</v>
      </c>
      <c r="AD216" s="124">
        <v>16.039000000000001</v>
      </c>
      <c r="AG216" t="s">
        <v>236</v>
      </c>
      <c r="AH216" s="128">
        <v>1.0000000000000001E-5</v>
      </c>
      <c r="AI216" s="128">
        <v>7.8138995308070405E-4</v>
      </c>
      <c r="AJ216" s="128">
        <v>1.85928654470825E-4</v>
      </c>
    </row>
    <row r="217" spans="1:36">
      <c r="A217">
        <v>13710</v>
      </c>
      <c r="B217">
        <v>13711</v>
      </c>
      <c r="C217" t="s">
        <v>2998</v>
      </c>
      <c r="D217" t="s">
        <v>2999</v>
      </c>
      <c r="E217" t="s">
        <v>118</v>
      </c>
      <c r="F217" t="s">
        <v>3000</v>
      </c>
      <c r="G217" t="s">
        <v>3001</v>
      </c>
      <c r="H217" t="s">
        <v>38</v>
      </c>
      <c r="I217" t="s">
        <v>241</v>
      </c>
      <c r="J217" t="s">
        <v>122</v>
      </c>
      <c r="K217" t="s">
        <v>572</v>
      </c>
      <c r="L217" t="s">
        <v>40</v>
      </c>
      <c r="M217" t="s">
        <v>999</v>
      </c>
      <c r="N217" t="s">
        <v>1178</v>
      </c>
      <c r="O217" t="s">
        <v>45</v>
      </c>
      <c r="P217" t="s">
        <v>2379</v>
      </c>
      <c r="Q217" t="s">
        <v>299</v>
      </c>
      <c r="R217" t="s">
        <v>191</v>
      </c>
      <c r="S217" t="s">
        <v>126</v>
      </c>
      <c r="T217" t="s">
        <v>3002</v>
      </c>
      <c r="U217" t="s">
        <v>3003</v>
      </c>
      <c r="V217" s="128">
        <v>1.25E-3</v>
      </c>
      <c r="W217" s="128">
        <v>2.7990000000000001E-2</v>
      </c>
      <c r="X217" t="s">
        <v>231</v>
      </c>
      <c r="Z217" s="124">
        <v>3000</v>
      </c>
      <c r="AA217" s="126">
        <v>3.6360000000000001</v>
      </c>
      <c r="AB217" s="130">
        <v>93.510999999999996</v>
      </c>
      <c r="AD217" s="124">
        <v>10.199999999999999</v>
      </c>
      <c r="AG217" t="s">
        <v>236</v>
      </c>
      <c r="AH217" s="128">
        <v>3.0000000000000001E-6</v>
      </c>
      <c r="AI217" s="128">
        <v>4.9694218703326095E-4</v>
      </c>
      <c r="AJ217" s="128">
        <v>1.18245431516753E-4</v>
      </c>
    </row>
    <row r="218" spans="1:36">
      <c r="A218">
        <v>13710</v>
      </c>
      <c r="B218">
        <v>13711</v>
      </c>
      <c r="C218" t="s">
        <v>765</v>
      </c>
      <c r="D218" t="s">
        <v>766</v>
      </c>
      <c r="E218" t="s">
        <v>35</v>
      </c>
      <c r="F218" t="s">
        <v>3004</v>
      </c>
      <c r="G218" t="s">
        <v>3005</v>
      </c>
      <c r="H218" t="s">
        <v>38</v>
      </c>
      <c r="I218" t="s">
        <v>241</v>
      </c>
      <c r="J218" t="s">
        <v>122</v>
      </c>
      <c r="K218" t="s">
        <v>39</v>
      </c>
      <c r="L218" t="s">
        <v>40</v>
      </c>
      <c r="M218" t="s">
        <v>307</v>
      </c>
      <c r="N218" t="s">
        <v>1146</v>
      </c>
      <c r="O218" t="s">
        <v>45</v>
      </c>
      <c r="P218" t="s">
        <v>2533</v>
      </c>
      <c r="Q218" t="s">
        <v>299</v>
      </c>
      <c r="R218" t="s">
        <v>191</v>
      </c>
      <c r="S218" t="s">
        <v>131</v>
      </c>
      <c r="T218" t="s">
        <v>3006</v>
      </c>
      <c r="U218" t="s">
        <v>3007</v>
      </c>
      <c r="V218" s="128">
        <v>5.2519999999999997E-2</v>
      </c>
      <c r="W218" s="128">
        <v>5.3030000000000001E-2</v>
      </c>
      <c r="X218" t="s">
        <v>231</v>
      </c>
      <c r="Z218" s="124">
        <v>10000</v>
      </c>
      <c r="AA218" s="126">
        <v>3.165</v>
      </c>
      <c r="AB218" s="130">
        <v>98.757000000000005</v>
      </c>
      <c r="AD218" s="124">
        <v>31.257000000000001</v>
      </c>
      <c r="AG218" t="s">
        <v>236</v>
      </c>
      <c r="AH218" s="128">
        <v>1.0000000000000001E-5</v>
      </c>
      <c r="AI218" s="128">
        <v>1.52278781021876E-3</v>
      </c>
      <c r="AJ218" s="128">
        <v>3.6234134759767798E-4</v>
      </c>
    </row>
    <row r="219" spans="1:36">
      <c r="A219">
        <v>13710</v>
      </c>
      <c r="B219">
        <v>13711</v>
      </c>
      <c r="C219" t="s">
        <v>2924</v>
      </c>
      <c r="D219" t="s">
        <v>2925</v>
      </c>
      <c r="E219" t="s">
        <v>118</v>
      </c>
      <c r="F219" t="s">
        <v>3008</v>
      </c>
      <c r="G219" t="s">
        <v>3009</v>
      </c>
      <c r="H219" t="s">
        <v>38</v>
      </c>
      <c r="I219" t="s">
        <v>241</v>
      </c>
      <c r="J219" t="s">
        <v>122</v>
      </c>
      <c r="K219" t="s">
        <v>573</v>
      </c>
      <c r="L219" t="s">
        <v>40</v>
      </c>
      <c r="M219" t="s">
        <v>307</v>
      </c>
      <c r="N219" t="s">
        <v>1097</v>
      </c>
      <c r="O219" t="s">
        <v>45</v>
      </c>
      <c r="P219" t="s">
        <v>2928</v>
      </c>
      <c r="Q219" t="s">
        <v>1057</v>
      </c>
      <c r="R219" t="s">
        <v>191</v>
      </c>
      <c r="S219" t="s">
        <v>126</v>
      </c>
      <c r="T219" t="s">
        <v>3010</v>
      </c>
      <c r="U219" t="s">
        <v>3011</v>
      </c>
      <c r="V219" s="128">
        <v>5.5E-2</v>
      </c>
      <c r="W219" s="128">
        <v>5.3920000000000003E-2</v>
      </c>
      <c r="X219" t="s">
        <v>231</v>
      </c>
      <c r="Z219" s="124">
        <v>12000</v>
      </c>
      <c r="AA219" s="126">
        <v>3.6360000000000001</v>
      </c>
      <c r="AB219" s="130">
        <v>99.715999999999994</v>
      </c>
      <c r="AC219" s="124">
        <v>0.34499999999999997</v>
      </c>
      <c r="AD219" s="124">
        <v>44.761000000000003</v>
      </c>
      <c r="AG219" t="s">
        <v>236</v>
      </c>
      <c r="AH219" s="128">
        <v>2.6999999999999999E-5</v>
      </c>
      <c r="AI219" s="128">
        <v>2.1807231338604599E-3</v>
      </c>
      <c r="AJ219" s="128">
        <v>5.18894460382447E-4</v>
      </c>
    </row>
    <row r="220" spans="1:36">
      <c r="A220">
        <v>13710</v>
      </c>
      <c r="B220">
        <v>13711</v>
      </c>
      <c r="C220" t="s">
        <v>3012</v>
      </c>
      <c r="D220" t="s">
        <v>3013</v>
      </c>
      <c r="E220" t="s">
        <v>35</v>
      </c>
      <c r="F220" t="s">
        <v>3014</v>
      </c>
      <c r="G220" t="s">
        <v>3015</v>
      </c>
      <c r="H220" t="s">
        <v>38</v>
      </c>
      <c r="I220" t="s">
        <v>241</v>
      </c>
      <c r="J220" t="s">
        <v>39</v>
      </c>
      <c r="K220" t="s">
        <v>39</v>
      </c>
      <c r="L220" t="s">
        <v>40</v>
      </c>
      <c r="M220" t="s">
        <v>307</v>
      </c>
      <c r="N220" t="s">
        <v>1146</v>
      </c>
      <c r="O220" t="s">
        <v>45</v>
      </c>
      <c r="P220" t="s">
        <v>1958</v>
      </c>
      <c r="Q220" t="s">
        <v>1057</v>
      </c>
      <c r="R220" t="s">
        <v>191</v>
      </c>
      <c r="S220" t="s">
        <v>131</v>
      </c>
      <c r="T220" t="s">
        <v>3016</v>
      </c>
      <c r="U220" t="s">
        <v>3017</v>
      </c>
      <c r="V220" s="128">
        <v>5.3749999999999999E-2</v>
      </c>
      <c r="W220" s="128">
        <v>4.8300000000000003E-2</v>
      </c>
      <c r="X220" t="s">
        <v>231</v>
      </c>
      <c r="Z220" s="124">
        <v>5000</v>
      </c>
      <c r="AA220" s="126">
        <v>3.165</v>
      </c>
      <c r="AB220" s="130">
        <v>101.122</v>
      </c>
      <c r="AD220" s="124">
        <v>16.001999999999999</v>
      </c>
      <c r="AG220" t="s">
        <v>236</v>
      </c>
      <c r="AH220" s="128">
        <v>6.0000000000000002E-6</v>
      </c>
      <c r="AI220" s="128">
        <v>7.7962409159428698E-4</v>
      </c>
      <c r="AJ220" s="128">
        <v>1.85508474701612E-4</v>
      </c>
    </row>
    <row r="221" spans="1:36">
      <c r="A221">
        <v>13710</v>
      </c>
      <c r="B221">
        <v>13711</v>
      </c>
      <c r="C221" t="s">
        <v>3018</v>
      </c>
      <c r="D221" t="s">
        <v>3019</v>
      </c>
      <c r="E221" t="s">
        <v>118</v>
      </c>
      <c r="F221" t="s">
        <v>3020</v>
      </c>
      <c r="G221" t="s">
        <v>3021</v>
      </c>
      <c r="H221" t="s">
        <v>38</v>
      </c>
      <c r="I221" t="s">
        <v>241</v>
      </c>
      <c r="J221" t="s">
        <v>122</v>
      </c>
      <c r="K221" t="s">
        <v>129</v>
      </c>
      <c r="L221" t="s">
        <v>40</v>
      </c>
      <c r="M221" t="s">
        <v>307</v>
      </c>
      <c r="N221" t="s">
        <v>1140</v>
      </c>
      <c r="O221" t="s">
        <v>45</v>
      </c>
      <c r="P221" t="s">
        <v>2935</v>
      </c>
      <c r="Q221" t="s">
        <v>299</v>
      </c>
      <c r="R221" t="s">
        <v>191</v>
      </c>
      <c r="S221" t="s">
        <v>131</v>
      </c>
      <c r="T221" t="s">
        <v>3022</v>
      </c>
      <c r="U221" t="s">
        <v>2943</v>
      </c>
      <c r="V221" s="128">
        <v>5.7000000000000002E-2</v>
      </c>
      <c r="W221" s="128">
        <v>4.2439999999999999E-2</v>
      </c>
      <c r="X221" t="s">
        <v>231</v>
      </c>
      <c r="Z221" s="124">
        <v>5000</v>
      </c>
      <c r="AA221" s="126">
        <v>3.165</v>
      </c>
      <c r="AB221" s="130">
        <v>104.062</v>
      </c>
      <c r="AD221" s="124">
        <v>16.468</v>
      </c>
      <c r="AG221" t="s">
        <v>236</v>
      </c>
      <c r="AH221" s="128">
        <v>0.02</v>
      </c>
      <c r="AI221" s="128">
        <v>8.0229038808935004E-4</v>
      </c>
      <c r="AJ221" s="128">
        <v>1.9090183046789499E-4</v>
      </c>
    </row>
    <row r="222" spans="1:36">
      <c r="A222">
        <v>13710</v>
      </c>
      <c r="B222">
        <v>13711</v>
      </c>
      <c r="C222" t="s">
        <v>3023</v>
      </c>
      <c r="D222" t="s">
        <v>3024</v>
      </c>
      <c r="E222" t="s">
        <v>35</v>
      </c>
      <c r="F222" t="s">
        <v>3025</v>
      </c>
      <c r="G222" t="s">
        <v>3026</v>
      </c>
      <c r="H222" t="s">
        <v>38</v>
      </c>
      <c r="I222" t="s">
        <v>241</v>
      </c>
      <c r="J222" t="s">
        <v>122</v>
      </c>
      <c r="K222" t="s">
        <v>39</v>
      </c>
      <c r="L222" t="s">
        <v>40</v>
      </c>
      <c r="M222" t="s">
        <v>307</v>
      </c>
      <c r="N222" t="s">
        <v>1069</v>
      </c>
      <c r="O222" t="s">
        <v>45</v>
      </c>
      <c r="P222" t="s">
        <v>189</v>
      </c>
      <c r="Q222" t="s">
        <v>190</v>
      </c>
      <c r="R222" t="s">
        <v>191</v>
      </c>
      <c r="S222" t="s">
        <v>131</v>
      </c>
      <c r="T222" t="s">
        <v>3027</v>
      </c>
      <c r="U222" t="s">
        <v>3028</v>
      </c>
      <c r="V222" s="128">
        <v>5.049E-2</v>
      </c>
      <c r="W222" s="128">
        <v>5.1360000000000003E-2</v>
      </c>
      <c r="X222" t="s">
        <v>231</v>
      </c>
      <c r="Z222" s="124">
        <v>50000</v>
      </c>
      <c r="AA222" s="126">
        <v>3.165</v>
      </c>
      <c r="AB222" s="130">
        <v>99.567999999999998</v>
      </c>
      <c r="AD222" s="124">
        <v>157.566</v>
      </c>
      <c r="AG222" t="s">
        <v>236</v>
      </c>
      <c r="AH222" s="128">
        <v>7.1000000000000005E-5</v>
      </c>
      <c r="AI222" s="128">
        <v>7.6764306040760198E-3</v>
      </c>
      <c r="AJ222" s="128">
        <v>1.8265763563088801E-3</v>
      </c>
    </row>
    <row r="223" spans="1:36">
      <c r="A223">
        <v>13710</v>
      </c>
      <c r="B223">
        <v>13711</v>
      </c>
      <c r="C223" t="s">
        <v>3029</v>
      </c>
      <c r="D223" t="s">
        <v>3030</v>
      </c>
      <c r="E223" t="s">
        <v>276</v>
      </c>
      <c r="F223" t="s">
        <v>3031</v>
      </c>
      <c r="G223" t="s">
        <v>3032</v>
      </c>
      <c r="H223" t="s">
        <v>38</v>
      </c>
      <c r="I223" t="s">
        <v>241</v>
      </c>
      <c r="J223" t="s">
        <v>122</v>
      </c>
      <c r="K223" t="s">
        <v>129</v>
      </c>
      <c r="L223" t="s">
        <v>40</v>
      </c>
      <c r="M223" t="s">
        <v>307</v>
      </c>
      <c r="N223" t="s">
        <v>1164</v>
      </c>
      <c r="O223" t="s">
        <v>45</v>
      </c>
      <c r="P223" t="s">
        <v>256</v>
      </c>
      <c r="Q223" t="s">
        <v>190</v>
      </c>
      <c r="R223" t="s">
        <v>191</v>
      </c>
      <c r="S223" t="s">
        <v>131</v>
      </c>
      <c r="T223" s="118">
        <v>0.01</v>
      </c>
      <c r="U223" t="s">
        <v>3033</v>
      </c>
      <c r="V223" s="128">
        <v>1.4999999999999999E-2</v>
      </c>
      <c r="W223" s="128">
        <v>1E-4</v>
      </c>
      <c r="X223" t="s">
        <v>231</v>
      </c>
      <c r="Z223" s="124">
        <v>15000</v>
      </c>
      <c r="AA223" s="126">
        <v>3.165</v>
      </c>
      <c r="AB223" s="130">
        <v>104.57299999999999</v>
      </c>
      <c r="AD223" s="124">
        <v>49.646000000000001</v>
      </c>
      <c r="AG223" t="s">
        <v>236</v>
      </c>
      <c r="AH223" s="128">
        <v>0</v>
      </c>
      <c r="AI223" s="128">
        <v>2.4187018086516401E-3</v>
      </c>
      <c r="AJ223" s="128">
        <v>5.7552054652832796E-4</v>
      </c>
    </row>
    <row r="224" spans="1:36">
      <c r="A224">
        <v>13710</v>
      </c>
      <c r="B224">
        <v>13711</v>
      </c>
      <c r="C224" t="s">
        <v>316</v>
      </c>
      <c r="D224" t="s">
        <v>317</v>
      </c>
      <c r="E224" t="s">
        <v>118</v>
      </c>
      <c r="F224" t="s">
        <v>3034</v>
      </c>
      <c r="G224" t="s">
        <v>3035</v>
      </c>
      <c r="H224" t="s">
        <v>38</v>
      </c>
      <c r="I224" t="s">
        <v>1535</v>
      </c>
      <c r="J224" t="s">
        <v>122</v>
      </c>
      <c r="K224" t="s">
        <v>129</v>
      </c>
      <c r="L224" t="s">
        <v>40</v>
      </c>
      <c r="M224" t="s">
        <v>307</v>
      </c>
      <c r="N224" t="s">
        <v>1164</v>
      </c>
      <c r="O224" t="s">
        <v>45</v>
      </c>
      <c r="P224" t="s">
        <v>281</v>
      </c>
      <c r="Q224" t="s">
        <v>281</v>
      </c>
      <c r="R224" t="s">
        <v>281</v>
      </c>
      <c r="S224" t="s">
        <v>131</v>
      </c>
      <c r="T224" t="s">
        <v>3036</v>
      </c>
      <c r="U224" t="s">
        <v>3037</v>
      </c>
      <c r="V224" s="128">
        <v>2.5000000000000001E-2</v>
      </c>
      <c r="W224" s="128">
        <v>0</v>
      </c>
      <c r="X224" t="s">
        <v>231</v>
      </c>
      <c r="Z224" s="124">
        <v>15000</v>
      </c>
      <c r="AA224" s="126">
        <v>3.165</v>
      </c>
      <c r="AB224" s="130">
        <v>131.821</v>
      </c>
      <c r="AD224" s="124">
        <v>62.582000000000001</v>
      </c>
      <c r="AG224" t="s">
        <v>236</v>
      </c>
      <c r="AH224" s="128">
        <v>3.1000000000000001E-5</v>
      </c>
      <c r="AI224" s="128">
        <v>3.0489255161590401E-3</v>
      </c>
      <c r="AJ224" s="128">
        <v>7.2547978965717299E-4</v>
      </c>
    </row>
    <row r="225" spans="1:36">
      <c r="A225">
        <v>13710</v>
      </c>
      <c r="B225">
        <v>13711</v>
      </c>
      <c r="C225" t="s">
        <v>765</v>
      </c>
      <c r="D225" t="s">
        <v>766</v>
      </c>
      <c r="E225" t="s">
        <v>35</v>
      </c>
      <c r="F225" t="s">
        <v>3038</v>
      </c>
      <c r="G225" t="s">
        <v>3039</v>
      </c>
      <c r="H225" t="s">
        <v>38</v>
      </c>
      <c r="I225" t="s">
        <v>241</v>
      </c>
      <c r="J225" t="s">
        <v>122</v>
      </c>
      <c r="K225" t="s">
        <v>39</v>
      </c>
      <c r="L225" t="s">
        <v>40</v>
      </c>
      <c r="M225" t="s">
        <v>307</v>
      </c>
      <c r="N225" t="s">
        <v>1146</v>
      </c>
      <c r="O225" t="s">
        <v>45</v>
      </c>
      <c r="P225" t="s">
        <v>2533</v>
      </c>
      <c r="Q225" t="s">
        <v>299</v>
      </c>
      <c r="R225" t="s">
        <v>191</v>
      </c>
      <c r="S225" t="s">
        <v>131</v>
      </c>
      <c r="T225" t="s">
        <v>3040</v>
      </c>
      <c r="U225" t="s">
        <v>3041</v>
      </c>
      <c r="V225" s="128">
        <v>4.7219999999999998E-2</v>
      </c>
      <c r="W225" s="128">
        <v>4.8120000000000003E-2</v>
      </c>
      <c r="X225" t="s">
        <v>231</v>
      </c>
      <c r="Z225" s="124">
        <v>10000</v>
      </c>
      <c r="AA225" s="126">
        <v>3.165</v>
      </c>
      <c r="AB225" s="130">
        <v>98.667000000000002</v>
      </c>
      <c r="AD225" s="124">
        <v>31.228000000000002</v>
      </c>
      <c r="AG225" t="s">
        <v>236</v>
      </c>
      <c r="AH225" s="128">
        <v>1.0000000000000001E-5</v>
      </c>
      <c r="AI225" s="128">
        <v>1.5214000513467899E-3</v>
      </c>
      <c r="AJ225" s="128">
        <v>3.62011135852852E-4</v>
      </c>
    </row>
    <row r="226" spans="1:36">
      <c r="A226">
        <v>13710</v>
      </c>
      <c r="B226">
        <v>13711</v>
      </c>
      <c r="C226" t="s">
        <v>3042</v>
      </c>
      <c r="D226" t="s">
        <v>3043</v>
      </c>
      <c r="E226" t="s">
        <v>118</v>
      </c>
      <c r="F226" t="s">
        <v>3044</v>
      </c>
      <c r="G226" t="s">
        <v>3045</v>
      </c>
      <c r="H226" t="s">
        <v>38</v>
      </c>
      <c r="I226" t="s">
        <v>241</v>
      </c>
      <c r="J226" t="s">
        <v>122</v>
      </c>
      <c r="K226" t="s">
        <v>129</v>
      </c>
      <c r="L226" t="s">
        <v>40</v>
      </c>
      <c r="M226" t="s">
        <v>307</v>
      </c>
      <c r="N226" t="s">
        <v>1149</v>
      </c>
      <c r="O226" t="s">
        <v>45</v>
      </c>
      <c r="P226" t="s">
        <v>2935</v>
      </c>
      <c r="Q226" t="s">
        <v>299</v>
      </c>
      <c r="R226" t="s">
        <v>191</v>
      </c>
      <c r="S226" t="s">
        <v>131</v>
      </c>
      <c r="T226" t="s">
        <v>3046</v>
      </c>
      <c r="U226" t="s">
        <v>3047</v>
      </c>
      <c r="V226" s="128">
        <v>5.0259999999999999E-2</v>
      </c>
      <c r="W226" s="128">
        <v>4.6129999999999997E-2</v>
      </c>
      <c r="X226" t="s">
        <v>231</v>
      </c>
      <c r="Z226" s="124">
        <v>5000</v>
      </c>
      <c r="AA226" s="126">
        <v>3.165</v>
      </c>
      <c r="AB226" s="130">
        <v>100.532</v>
      </c>
      <c r="AC226" s="124">
        <v>0.126</v>
      </c>
      <c r="AD226" s="124">
        <v>16.306999999999999</v>
      </c>
      <c r="AG226" t="s">
        <v>236</v>
      </c>
      <c r="AH226" s="128">
        <v>5.0000000000000004E-6</v>
      </c>
      <c r="AI226" s="128">
        <v>7.9445340534844305E-4</v>
      </c>
      <c r="AJ226" s="128">
        <v>1.8903705136447401E-4</v>
      </c>
    </row>
    <row r="227" spans="1:36">
      <c r="A227">
        <v>13710</v>
      </c>
      <c r="B227">
        <v>13711</v>
      </c>
      <c r="C227" t="s">
        <v>3048</v>
      </c>
      <c r="D227" t="s">
        <v>3049</v>
      </c>
      <c r="E227" t="s">
        <v>35</v>
      </c>
      <c r="F227" t="s">
        <v>3050</v>
      </c>
      <c r="G227" t="s">
        <v>3051</v>
      </c>
      <c r="H227" t="s">
        <v>38</v>
      </c>
      <c r="I227" t="s">
        <v>241</v>
      </c>
      <c r="J227" t="s">
        <v>122</v>
      </c>
      <c r="K227" t="s">
        <v>129</v>
      </c>
      <c r="L227" t="s">
        <v>40</v>
      </c>
      <c r="M227" t="s">
        <v>307</v>
      </c>
      <c r="N227" t="s">
        <v>1144</v>
      </c>
      <c r="O227" t="s">
        <v>45</v>
      </c>
      <c r="P227" t="s">
        <v>3052</v>
      </c>
      <c r="Q227" t="s">
        <v>299</v>
      </c>
      <c r="R227" t="s">
        <v>191</v>
      </c>
      <c r="S227" t="s">
        <v>126</v>
      </c>
      <c r="T227" t="s">
        <v>3053</v>
      </c>
      <c r="U227" t="s">
        <v>3054</v>
      </c>
      <c r="V227" s="128">
        <v>7.3749999999999996E-2</v>
      </c>
      <c r="W227" s="128">
        <v>3.6700000000000003E-2</v>
      </c>
      <c r="X227" t="s">
        <v>231</v>
      </c>
      <c r="Z227" s="124">
        <v>1000</v>
      </c>
      <c r="AA227" s="126">
        <v>3.6360000000000001</v>
      </c>
      <c r="AB227" s="130">
        <v>109.16200000000001</v>
      </c>
      <c r="AD227" s="124">
        <v>3.9689999999999999</v>
      </c>
      <c r="AG227" t="s">
        <v>236</v>
      </c>
      <c r="AH227" s="128">
        <v>1.9999999999999999E-6</v>
      </c>
      <c r="AI227" s="128">
        <v>1.93372316963025E-4</v>
      </c>
      <c r="AJ227" s="128">
        <v>4.6012179402987399E-5</v>
      </c>
    </row>
    <row r="228" spans="1:36">
      <c r="A228">
        <v>13710</v>
      </c>
      <c r="B228">
        <v>13711</v>
      </c>
      <c r="C228" t="s">
        <v>3048</v>
      </c>
      <c r="D228" t="s">
        <v>3049</v>
      </c>
      <c r="E228" t="s">
        <v>35</v>
      </c>
      <c r="F228" t="s">
        <v>3055</v>
      </c>
      <c r="G228" t="s">
        <v>3056</v>
      </c>
      <c r="H228" t="s">
        <v>38</v>
      </c>
      <c r="I228" t="s">
        <v>241</v>
      </c>
      <c r="J228" t="s">
        <v>122</v>
      </c>
      <c r="K228" t="s">
        <v>129</v>
      </c>
      <c r="L228" t="s">
        <v>40</v>
      </c>
      <c r="M228" t="s">
        <v>307</v>
      </c>
      <c r="N228" t="s">
        <v>1144</v>
      </c>
      <c r="O228" t="s">
        <v>45</v>
      </c>
      <c r="P228" t="s">
        <v>3052</v>
      </c>
      <c r="Q228" t="s">
        <v>299</v>
      </c>
      <c r="R228" t="s">
        <v>191</v>
      </c>
      <c r="S228" t="s">
        <v>126</v>
      </c>
      <c r="T228" t="s">
        <v>3057</v>
      </c>
      <c r="U228" t="s">
        <v>3058</v>
      </c>
      <c r="V228" s="128">
        <v>7.8750000000000001E-2</v>
      </c>
      <c r="W228" s="128">
        <v>3.925E-2</v>
      </c>
      <c r="X228" t="s">
        <v>231</v>
      </c>
      <c r="Z228" s="124">
        <v>1000</v>
      </c>
      <c r="AA228" s="126">
        <v>3.6360000000000001</v>
      </c>
      <c r="AB228" s="130">
        <v>116.16200000000001</v>
      </c>
      <c r="AD228" s="124">
        <v>4.2240000000000002</v>
      </c>
      <c r="AG228" t="s">
        <v>236</v>
      </c>
      <c r="AH228" s="128">
        <v>1.9999999999999999E-6</v>
      </c>
      <c r="AI228" s="128">
        <v>2.0577211866153999E-4</v>
      </c>
      <c r="AJ228" s="128">
        <v>4.8962663263728597E-5</v>
      </c>
    </row>
    <row r="229" spans="1:36">
      <c r="A229">
        <v>13710</v>
      </c>
      <c r="B229">
        <v>13711</v>
      </c>
      <c r="C229" t="s">
        <v>2808</v>
      </c>
      <c r="D229" t="s">
        <v>2809</v>
      </c>
      <c r="E229" t="s">
        <v>35</v>
      </c>
      <c r="F229" t="s">
        <v>3059</v>
      </c>
      <c r="G229" t="s">
        <v>3060</v>
      </c>
      <c r="H229" t="s">
        <v>38</v>
      </c>
      <c r="I229" t="s">
        <v>223</v>
      </c>
      <c r="J229" t="s">
        <v>39</v>
      </c>
      <c r="K229" t="s">
        <v>39</v>
      </c>
      <c r="L229" t="s">
        <v>40</v>
      </c>
      <c r="M229" t="s">
        <v>41</v>
      </c>
      <c r="N229" t="s">
        <v>99</v>
      </c>
      <c r="O229" t="s">
        <v>45</v>
      </c>
      <c r="P229" t="s">
        <v>2042</v>
      </c>
      <c r="Q229" t="s">
        <v>245</v>
      </c>
      <c r="R229" t="s">
        <v>191</v>
      </c>
      <c r="S229" t="s">
        <v>46</v>
      </c>
      <c r="T229" t="s">
        <v>3061</v>
      </c>
      <c r="U229" t="s">
        <v>790</v>
      </c>
      <c r="V229" s="128">
        <v>0.02</v>
      </c>
      <c r="W229" s="128">
        <v>5.0169999999999999E-2</v>
      </c>
      <c r="X229" t="s">
        <v>231</v>
      </c>
      <c r="Z229" s="124">
        <v>336946.09</v>
      </c>
      <c r="AA229" s="126">
        <v>1</v>
      </c>
      <c r="AB229" s="130">
        <v>98.37</v>
      </c>
      <c r="AD229" s="124">
        <v>331.45400000000001</v>
      </c>
      <c r="AG229" t="s">
        <v>236</v>
      </c>
      <c r="AH229" s="128">
        <v>2.8310000000000002E-3</v>
      </c>
      <c r="AI229" s="128">
        <v>1.6148079585214602E-2</v>
      </c>
      <c r="AJ229" s="128">
        <v>3.84237178598156E-3</v>
      </c>
    </row>
    <row r="230" spans="1:36">
      <c r="A230">
        <v>13710</v>
      </c>
      <c r="B230">
        <v>15444</v>
      </c>
      <c r="C230" t="s">
        <v>2048</v>
      </c>
      <c r="D230" t="s">
        <v>2049</v>
      </c>
      <c r="E230" t="s">
        <v>35</v>
      </c>
      <c r="F230" t="s">
        <v>2050</v>
      </c>
      <c r="G230" t="s">
        <v>2051</v>
      </c>
      <c r="H230" t="s">
        <v>38</v>
      </c>
      <c r="I230" t="s">
        <v>253</v>
      </c>
      <c r="J230" t="s">
        <v>39</v>
      </c>
      <c r="K230" t="s">
        <v>39</v>
      </c>
      <c r="L230" t="s">
        <v>40</v>
      </c>
      <c r="M230" t="s">
        <v>41</v>
      </c>
      <c r="N230" t="s">
        <v>43</v>
      </c>
      <c r="O230" t="s">
        <v>45</v>
      </c>
      <c r="P230" t="s">
        <v>281</v>
      </c>
      <c r="Q230" t="s">
        <v>281</v>
      </c>
      <c r="R230" t="s">
        <v>281</v>
      </c>
      <c r="S230" t="s">
        <v>46</v>
      </c>
      <c r="T230" t="s">
        <v>2052</v>
      </c>
      <c r="U230" t="s">
        <v>2053</v>
      </c>
      <c r="V230" s="128">
        <v>3.7400000000000003E-2</v>
      </c>
      <c r="W230" s="128">
        <v>3.1390000000000001E-2</v>
      </c>
      <c r="X230" t="s">
        <v>231</v>
      </c>
      <c r="Z230" s="124">
        <v>3000</v>
      </c>
      <c r="AA230" s="126">
        <v>1</v>
      </c>
      <c r="AB230" s="130">
        <v>105.47</v>
      </c>
      <c r="AD230" s="124">
        <v>3.1640000000000001</v>
      </c>
      <c r="AG230" t="s">
        <v>236</v>
      </c>
      <c r="AH230" s="128">
        <v>1.1E-5</v>
      </c>
      <c r="AI230" s="128">
        <v>1.3530499312253899E-2</v>
      </c>
      <c r="AJ230" s="128">
        <v>1.22294634183363E-4</v>
      </c>
    </row>
    <row r="231" spans="1:36">
      <c r="A231">
        <v>13710</v>
      </c>
      <c r="B231">
        <v>15444</v>
      </c>
      <c r="C231" t="s">
        <v>2054</v>
      </c>
      <c r="D231" t="s">
        <v>2055</v>
      </c>
      <c r="E231" t="s">
        <v>35</v>
      </c>
      <c r="F231" t="s">
        <v>2056</v>
      </c>
      <c r="G231" t="s">
        <v>2057</v>
      </c>
      <c r="H231" t="s">
        <v>38</v>
      </c>
      <c r="I231" t="s">
        <v>223</v>
      </c>
      <c r="J231" t="s">
        <v>39</v>
      </c>
      <c r="K231" t="s">
        <v>39</v>
      </c>
      <c r="L231" t="s">
        <v>40</v>
      </c>
      <c r="M231" t="s">
        <v>41</v>
      </c>
      <c r="N231" t="s">
        <v>99</v>
      </c>
      <c r="O231" t="s">
        <v>45</v>
      </c>
      <c r="P231" t="s">
        <v>1958</v>
      </c>
      <c r="Q231" t="s">
        <v>245</v>
      </c>
      <c r="R231" t="s">
        <v>191</v>
      </c>
      <c r="S231" t="s">
        <v>46</v>
      </c>
      <c r="T231" t="s">
        <v>380</v>
      </c>
      <c r="U231" t="s">
        <v>2058</v>
      </c>
      <c r="V231" s="128">
        <v>0.08</v>
      </c>
      <c r="W231" s="128">
        <v>5.9580000000000001E-2</v>
      </c>
      <c r="X231" t="s">
        <v>231</v>
      </c>
      <c r="Z231" s="124">
        <v>1894.74</v>
      </c>
      <c r="AA231" s="126">
        <v>1</v>
      </c>
      <c r="AB231" s="130">
        <v>105.66</v>
      </c>
      <c r="AD231" s="124">
        <v>2.0019999999999998</v>
      </c>
      <c r="AG231" t="s">
        <v>236</v>
      </c>
      <c r="AH231" s="128">
        <v>5.0000000000000004E-6</v>
      </c>
      <c r="AI231" s="128">
        <v>8.5609873002770297E-3</v>
      </c>
      <c r="AJ231" s="128">
        <v>7.7377987757451801E-5</v>
      </c>
    </row>
    <row r="232" spans="1:36">
      <c r="A232">
        <v>13710</v>
      </c>
      <c r="B232">
        <v>15444</v>
      </c>
      <c r="C232" t="s">
        <v>2059</v>
      </c>
      <c r="D232" t="s">
        <v>2060</v>
      </c>
      <c r="E232" t="s">
        <v>35</v>
      </c>
      <c r="F232" t="s">
        <v>2061</v>
      </c>
      <c r="G232" t="s">
        <v>2062</v>
      </c>
      <c r="H232" t="s">
        <v>38</v>
      </c>
      <c r="I232" t="s">
        <v>253</v>
      </c>
      <c r="J232" t="s">
        <v>39</v>
      </c>
      <c r="K232" t="s">
        <v>39</v>
      </c>
      <c r="L232" t="s">
        <v>40</v>
      </c>
      <c r="M232" t="s">
        <v>41</v>
      </c>
      <c r="N232" t="s">
        <v>92</v>
      </c>
      <c r="O232" t="s">
        <v>45</v>
      </c>
      <c r="P232" t="s">
        <v>281</v>
      </c>
      <c r="Q232" t="s">
        <v>281</v>
      </c>
      <c r="R232" t="s">
        <v>281</v>
      </c>
      <c r="S232" t="s">
        <v>46</v>
      </c>
      <c r="T232" t="s">
        <v>2063</v>
      </c>
      <c r="U232" t="s">
        <v>2064</v>
      </c>
      <c r="V232" s="128">
        <v>4.3799999999999999E-2</v>
      </c>
      <c r="W232" s="128">
        <v>4.2500000000000003E-2</v>
      </c>
      <c r="X232" t="s">
        <v>231</v>
      </c>
      <c r="Z232" s="124">
        <v>3000</v>
      </c>
      <c r="AA232" s="126">
        <v>1</v>
      </c>
      <c r="AB232" s="130">
        <v>100</v>
      </c>
      <c r="AD232" s="124">
        <v>3</v>
      </c>
      <c r="AG232" t="s">
        <v>236</v>
      </c>
      <c r="AH232" s="128">
        <v>3.0000000000000001E-6</v>
      </c>
      <c r="AI232" s="128">
        <v>1.28287658218014E-2</v>
      </c>
      <c r="AJ232" s="128">
        <v>1.15952056682813E-4</v>
      </c>
    </row>
    <row r="233" spans="1:36">
      <c r="A233">
        <v>13710</v>
      </c>
      <c r="B233">
        <v>15444</v>
      </c>
      <c r="C233" t="s">
        <v>2099</v>
      </c>
      <c r="D233" t="s">
        <v>2100</v>
      </c>
      <c r="E233" t="s">
        <v>35</v>
      </c>
      <c r="F233" t="s">
        <v>2101</v>
      </c>
      <c r="G233" t="s">
        <v>2102</v>
      </c>
      <c r="H233" t="s">
        <v>38</v>
      </c>
      <c r="I233" t="s">
        <v>223</v>
      </c>
      <c r="J233" t="s">
        <v>39</v>
      </c>
      <c r="K233" t="s">
        <v>536</v>
      </c>
      <c r="L233" t="s">
        <v>40</v>
      </c>
      <c r="M233" t="s">
        <v>41</v>
      </c>
      <c r="N233" t="s">
        <v>242</v>
      </c>
      <c r="O233" t="s">
        <v>45</v>
      </c>
      <c r="P233" t="s">
        <v>1977</v>
      </c>
      <c r="Q233" t="s">
        <v>190</v>
      </c>
      <c r="R233" t="s">
        <v>191</v>
      </c>
      <c r="S233" t="s">
        <v>46</v>
      </c>
      <c r="T233" t="s">
        <v>2103</v>
      </c>
      <c r="U233" t="s">
        <v>2104</v>
      </c>
      <c r="V233" s="128">
        <v>1.0800000000000001E-2</v>
      </c>
      <c r="W233" s="128">
        <v>4.2040000000000001E-2</v>
      </c>
      <c r="X233" t="s">
        <v>231</v>
      </c>
      <c r="Z233" s="124">
        <v>1600</v>
      </c>
      <c r="AA233" s="126">
        <v>1</v>
      </c>
      <c r="AB233" s="130">
        <v>95.22</v>
      </c>
      <c r="AD233" s="124">
        <v>1.524</v>
      </c>
      <c r="AG233" t="s">
        <v>236</v>
      </c>
      <c r="AH233" s="128">
        <v>1.9999999999999999E-6</v>
      </c>
      <c r="AI233" s="128">
        <v>6.5149604349436204E-3</v>
      </c>
      <c r="AJ233" s="128">
        <v>5.8885092465799702E-5</v>
      </c>
    </row>
    <row r="234" spans="1:36">
      <c r="A234">
        <v>13710</v>
      </c>
      <c r="B234">
        <v>15444</v>
      </c>
      <c r="C234" t="s">
        <v>2105</v>
      </c>
      <c r="D234" t="s">
        <v>2106</v>
      </c>
      <c r="E234" t="s">
        <v>35</v>
      </c>
      <c r="F234" t="s">
        <v>2107</v>
      </c>
      <c r="G234" t="s">
        <v>2108</v>
      </c>
      <c r="H234" t="s">
        <v>38</v>
      </c>
      <c r="I234" t="s">
        <v>223</v>
      </c>
      <c r="J234" t="s">
        <v>39</v>
      </c>
      <c r="K234" t="s">
        <v>39</v>
      </c>
      <c r="L234" t="s">
        <v>40</v>
      </c>
      <c r="M234" t="s">
        <v>41</v>
      </c>
      <c r="N234" s="118" t="s">
        <v>1089</v>
      </c>
      <c r="O234" t="s">
        <v>45</v>
      </c>
      <c r="P234" t="s">
        <v>264</v>
      </c>
      <c r="Q234" t="s">
        <v>190</v>
      </c>
      <c r="R234" t="s">
        <v>191</v>
      </c>
      <c r="S234" t="s">
        <v>46</v>
      </c>
      <c r="T234" t="s">
        <v>2109</v>
      </c>
      <c r="U234" t="s">
        <v>2110</v>
      </c>
      <c r="V234" s="128">
        <v>3.2500000000000001E-2</v>
      </c>
      <c r="W234" s="128">
        <v>5.2630000000000003E-2</v>
      </c>
      <c r="X234" t="s">
        <v>231</v>
      </c>
      <c r="Z234" s="124">
        <v>4000.42</v>
      </c>
      <c r="AA234" s="126">
        <v>1</v>
      </c>
      <c r="AB234" s="130">
        <v>99.96</v>
      </c>
      <c r="AD234" s="124">
        <v>3.9990000000000001</v>
      </c>
      <c r="AG234" t="s">
        <v>236</v>
      </c>
      <c r="AH234" s="128">
        <v>3.3000000000000003E-5</v>
      </c>
      <c r="AI234" s="128">
        <v>1.70999743961011E-2</v>
      </c>
      <c r="AJ234" s="128">
        <v>1.54557127941474E-4</v>
      </c>
    </row>
    <row r="235" spans="1:36">
      <c r="A235">
        <v>13710</v>
      </c>
      <c r="B235">
        <v>15444</v>
      </c>
      <c r="C235" t="s">
        <v>53</v>
      </c>
      <c r="D235" t="s">
        <v>54</v>
      </c>
      <c r="E235" t="s">
        <v>35</v>
      </c>
      <c r="F235" t="s">
        <v>2121</v>
      </c>
      <c r="G235" t="s">
        <v>2122</v>
      </c>
      <c r="H235" t="s">
        <v>38</v>
      </c>
      <c r="I235" t="s">
        <v>1534</v>
      </c>
      <c r="J235" t="s">
        <v>39</v>
      </c>
      <c r="K235" t="s">
        <v>39</v>
      </c>
      <c r="L235" t="s">
        <v>40</v>
      </c>
      <c r="M235" t="s">
        <v>41</v>
      </c>
      <c r="N235" t="s">
        <v>58</v>
      </c>
      <c r="O235" t="s">
        <v>45</v>
      </c>
      <c r="P235" t="s">
        <v>281</v>
      </c>
      <c r="Q235" t="s">
        <v>281</v>
      </c>
      <c r="R235" t="s">
        <v>281</v>
      </c>
      <c r="S235" t="s">
        <v>46</v>
      </c>
      <c r="T235" t="s">
        <v>2123</v>
      </c>
      <c r="U235" t="s">
        <v>2124</v>
      </c>
      <c r="V235" s="128">
        <v>4.5999999999999999E-2</v>
      </c>
      <c r="W235" s="128">
        <v>4.6609999999999999E-2</v>
      </c>
      <c r="X235" t="s">
        <v>231</v>
      </c>
      <c r="Z235" s="124">
        <v>5000</v>
      </c>
      <c r="AA235" s="126">
        <v>1</v>
      </c>
      <c r="AB235" s="130">
        <v>100</v>
      </c>
      <c r="AD235" s="124">
        <v>5</v>
      </c>
      <c r="AG235" t="s">
        <v>236</v>
      </c>
      <c r="AH235" s="128">
        <v>2.5999999999999998E-5</v>
      </c>
      <c r="AI235" s="128">
        <v>2.1381276369669001E-2</v>
      </c>
      <c r="AJ235" s="128">
        <v>1.93253427804688E-4</v>
      </c>
    </row>
    <row r="236" spans="1:36">
      <c r="A236">
        <v>13710</v>
      </c>
      <c r="B236">
        <v>15444</v>
      </c>
      <c r="C236" t="s">
        <v>53</v>
      </c>
      <c r="D236" t="s">
        <v>54</v>
      </c>
      <c r="E236" t="s">
        <v>35</v>
      </c>
      <c r="F236" t="s">
        <v>2125</v>
      </c>
      <c r="G236" t="s">
        <v>2126</v>
      </c>
      <c r="H236" t="s">
        <v>38</v>
      </c>
      <c r="I236" t="s">
        <v>223</v>
      </c>
      <c r="J236" t="s">
        <v>39</v>
      </c>
      <c r="K236" t="s">
        <v>39</v>
      </c>
      <c r="L236" t="s">
        <v>40</v>
      </c>
      <c r="M236" t="s">
        <v>41</v>
      </c>
      <c r="N236" t="s">
        <v>58</v>
      </c>
      <c r="O236" t="s">
        <v>45</v>
      </c>
      <c r="P236" t="s">
        <v>281</v>
      </c>
      <c r="Q236" t="s">
        <v>281</v>
      </c>
      <c r="R236" t="s">
        <v>281</v>
      </c>
      <c r="S236" t="s">
        <v>46</v>
      </c>
      <c r="T236" t="s">
        <v>2127</v>
      </c>
      <c r="U236" t="s">
        <v>2128</v>
      </c>
      <c r="V236" s="128">
        <v>6.5600000000000006E-2</v>
      </c>
      <c r="W236" s="128">
        <v>5.3089999999999998E-2</v>
      </c>
      <c r="X236" t="s">
        <v>231</v>
      </c>
      <c r="Z236" s="124">
        <v>2000</v>
      </c>
      <c r="AA236" s="126">
        <v>1</v>
      </c>
      <c r="AB236" s="130">
        <v>106.26</v>
      </c>
      <c r="AD236" s="124">
        <v>2.125</v>
      </c>
      <c r="AG236" t="s">
        <v>236</v>
      </c>
      <c r="AH236" s="128">
        <v>1.5999999999999999E-5</v>
      </c>
      <c r="AI236" s="128">
        <v>9.08789770816411E-3</v>
      </c>
      <c r="AJ236" s="128">
        <v>8.2140436954104704E-5</v>
      </c>
    </row>
    <row r="237" spans="1:36">
      <c r="A237">
        <v>13710</v>
      </c>
      <c r="B237">
        <v>15444</v>
      </c>
      <c r="C237" t="s">
        <v>60</v>
      </c>
      <c r="D237" t="s">
        <v>61</v>
      </c>
      <c r="E237" t="s">
        <v>35</v>
      </c>
      <c r="F237" t="s">
        <v>2139</v>
      </c>
      <c r="G237" t="s">
        <v>2140</v>
      </c>
      <c r="H237" t="s">
        <v>38</v>
      </c>
      <c r="I237" t="s">
        <v>223</v>
      </c>
      <c r="J237" t="s">
        <v>39</v>
      </c>
      <c r="K237" t="s">
        <v>39</v>
      </c>
      <c r="L237" t="s">
        <v>40</v>
      </c>
      <c r="M237" t="s">
        <v>41</v>
      </c>
      <c r="N237" t="s">
        <v>65</v>
      </c>
      <c r="O237" t="s">
        <v>45</v>
      </c>
      <c r="P237" t="s">
        <v>281</v>
      </c>
      <c r="Q237" t="s">
        <v>281</v>
      </c>
      <c r="R237" t="s">
        <v>281</v>
      </c>
      <c r="S237" t="s">
        <v>46</v>
      </c>
      <c r="T237" t="s">
        <v>2141</v>
      </c>
      <c r="U237" t="s">
        <v>2142</v>
      </c>
      <c r="V237" s="128">
        <v>6.3399999999999998E-2</v>
      </c>
      <c r="W237" s="128">
        <v>6.1280000000000001E-2</v>
      </c>
      <c r="X237" t="s">
        <v>231</v>
      </c>
      <c r="Z237" s="124">
        <v>2000</v>
      </c>
      <c r="AA237" s="126">
        <v>1</v>
      </c>
      <c r="AB237" s="130">
        <v>102.83</v>
      </c>
      <c r="AD237" s="124">
        <v>2.0569999999999999</v>
      </c>
      <c r="AG237" t="s">
        <v>236</v>
      </c>
      <c r="AH237" s="128">
        <v>6.0000000000000002E-6</v>
      </c>
      <c r="AI237" s="128">
        <v>8.7945465963722505E-3</v>
      </c>
      <c r="AJ237" s="128">
        <v>7.9488999924624406E-5</v>
      </c>
    </row>
    <row r="238" spans="1:36">
      <c r="A238">
        <v>13710</v>
      </c>
      <c r="B238">
        <v>15444</v>
      </c>
      <c r="C238" t="s">
        <v>60</v>
      </c>
      <c r="D238" t="s">
        <v>61</v>
      </c>
      <c r="E238" t="s">
        <v>35</v>
      </c>
      <c r="F238" t="s">
        <v>2143</v>
      </c>
      <c r="G238" t="s">
        <v>2140</v>
      </c>
      <c r="H238" t="s">
        <v>38</v>
      </c>
      <c r="I238" t="s">
        <v>223</v>
      </c>
      <c r="J238" t="s">
        <v>39</v>
      </c>
      <c r="K238" t="s">
        <v>39</v>
      </c>
      <c r="L238" t="s">
        <v>968</v>
      </c>
      <c r="M238" t="s">
        <v>41</v>
      </c>
      <c r="N238" t="s">
        <v>65</v>
      </c>
      <c r="O238" t="s">
        <v>45</v>
      </c>
      <c r="P238" t="s">
        <v>281</v>
      </c>
      <c r="Q238" t="s">
        <v>281</v>
      </c>
      <c r="R238" t="s">
        <v>281</v>
      </c>
      <c r="S238" t="s">
        <v>46</v>
      </c>
      <c r="T238" t="s">
        <v>2144</v>
      </c>
      <c r="U238" t="s">
        <v>2142</v>
      </c>
      <c r="V238" s="128">
        <v>6.3399999999999998E-2</v>
      </c>
      <c r="W238" s="128">
        <v>6.1179999999999998E-2</v>
      </c>
      <c r="X238" t="s">
        <v>231</v>
      </c>
      <c r="Z238" s="124">
        <v>2000</v>
      </c>
      <c r="AA238" s="126">
        <v>1</v>
      </c>
      <c r="AB238" s="130">
        <v>102.542</v>
      </c>
      <c r="AD238" s="124">
        <v>2.0510000000000002</v>
      </c>
      <c r="AG238" t="s">
        <v>236</v>
      </c>
      <c r="AH238" s="128">
        <v>9.0000000000000002E-6</v>
      </c>
      <c r="AI238" s="128">
        <v>8.7699042768092095E-3</v>
      </c>
      <c r="AJ238" s="128">
        <v>7.9266271746835602E-5</v>
      </c>
    </row>
    <row r="239" spans="1:36">
      <c r="A239">
        <v>13710</v>
      </c>
      <c r="B239">
        <v>15444</v>
      </c>
      <c r="C239" t="s">
        <v>2145</v>
      </c>
      <c r="D239" t="s">
        <v>2146</v>
      </c>
      <c r="E239" t="s">
        <v>35</v>
      </c>
      <c r="F239" t="s">
        <v>2150</v>
      </c>
      <c r="G239" t="s">
        <v>2151</v>
      </c>
      <c r="H239" t="s">
        <v>38</v>
      </c>
      <c r="I239" t="s">
        <v>223</v>
      </c>
      <c r="J239" t="s">
        <v>39</v>
      </c>
      <c r="K239" t="s">
        <v>39</v>
      </c>
      <c r="L239" t="s">
        <v>40</v>
      </c>
      <c r="M239" t="s">
        <v>41</v>
      </c>
      <c r="N239" t="s">
        <v>58</v>
      </c>
      <c r="O239" t="s">
        <v>45</v>
      </c>
      <c r="P239" t="s">
        <v>256</v>
      </c>
      <c r="Q239" t="s">
        <v>190</v>
      </c>
      <c r="R239" t="s">
        <v>191</v>
      </c>
      <c r="S239" t="s">
        <v>46</v>
      </c>
      <c r="T239" t="s">
        <v>2152</v>
      </c>
      <c r="U239" t="s">
        <v>2153</v>
      </c>
      <c r="V239" s="128">
        <v>3.9E-2</v>
      </c>
      <c r="W239" s="128">
        <v>5.0349999999999999E-2</v>
      </c>
      <c r="X239" t="s">
        <v>231</v>
      </c>
      <c r="Z239" s="124">
        <v>2000</v>
      </c>
      <c r="AA239" s="126">
        <v>1</v>
      </c>
      <c r="AB239" s="130">
        <v>99.51</v>
      </c>
      <c r="AD239" s="124">
        <v>1.99</v>
      </c>
      <c r="AG239" t="s">
        <v>236</v>
      </c>
      <c r="AH239" s="128">
        <v>6.9999999999999999E-6</v>
      </c>
      <c r="AI239" s="128">
        <v>8.5106032461830395E-3</v>
      </c>
      <c r="AJ239" s="128">
        <v>7.6922594403378101E-5</v>
      </c>
    </row>
    <row r="240" spans="1:36">
      <c r="A240">
        <v>13710</v>
      </c>
      <c r="B240">
        <v>15444</v>
      </c>
      <c r="C240" t="s">
        <v>2157</v>
      </c>
      <c r="D240" t="s">
        <v>2158</v>
      </c>
      <c r="E240" t="s">
        <v>35</v>
      </c>
      <c r="F240" t="s">
        <v>2159</v>
      </c>
      <c r="G240" t="s">
        <v>2160</v>
      </c>
      <c r="H240" t="s">
        <v>38</v>
      </c>
      <c r="I240" t="s">
        <v>223</v>
      </c>
      <c r="J240" t="s">
        <v>39</v>
      </c>
      <c r="K240" t="s">
        <v>39</v>
      </c>
      <c r="L240" t="s">
        <v>40</v>
      </c>
      <c r="M240" t="s">
        <v>41</v>
      </c>
      <c r="N240" t="s">
        <v>43</v>
      </c>
      <c r="O240" t="s">
        <v>45</v>
      </c>
      <c r="P240" t="s">
        <v>256</v>
      </c>
      <c r="Q240" t="s">
        <v>190</v>
      </c>
      <c r="R240" t="s">
        <v>191</v>
      </c>
      <c r="S240" t="s">
        <v>46</v>
      </c>
      <c r="T240" t="s">
        <v>2161</v>
      </c>
      <c r="U240" t="s">
        <v>1991</v>
      </c>
      <c r="V240" s="128">
        <v>3.85E-2</v>
      </c>
      <c r="W240" s="128">
        <v>4.9360000000000001E-2</v>
      </c>
      <c r="X240" t="s">
        <v>231</v>
      </c>
      <c r="Z240" s="124">
        <v>1000</v>
      </c>
      <c r="AA240" s="126">
        <v>1</v>
      </c>
      <c r="AB240" s="130">
        <v>99.41</v>
      </c>
      <c r="AD240" s="124">
        <v>0.99399999999999999</v>
      </c>
      <c r="AG240" t="s">
        <v>236</v>
      </c>
      <c r="AH240" s="128">
        <v>6.0000000000000002E-6</v>
      </c>
      <c r="AI240" s="128">
        <v>4.25102536781759E-3</v>
      </c>
      <c r="AJ240" s="128">
        <v>3.8422646516128101E-5</v>
      </c>
    </row>
    <row r="241" spans="1:36">
      <c r="A241">
        <v>13710</v>
      </c>
      <c r="B241">
        <v>15444</v>
      </c>
      <c r="C241" t="s">
        <v>2170</v>
      </c>
      <c r="D241" t="s">
        <v>2171</v>
      </c>
      <c r="E241" t="s">
        <v>35</v>
      </c>
      <c r="F241" t="s">
        <v>2172</v>
      </c>
      <c r="G241" t="s">
        <v>2173</v>
      </c>
      <c r="H241" t="s">
        <v>38</v>
      </c>
      <c r="I241" t="s">
        <v>223</v>
      </c>
      <c r="J241" t="s">
        <v>39</v>
      </c>
      <c r="K241" t="s">
        <v>39</v>
      </c>
      <c r="L241" t="s">
        <v>40</v>
      </c>
      <c r="M241" t="s">
        <v>41</v>
      </c>
      <c r="N241" t="s">
        <v>99</v>
      </c>
      <c r="O241" t="s">
        <v>45</v>
      </c>
      <c r="P241" t="s">
        <v>281</v>
      </c>
      <c r="Q241" t="s">
        <v>281</v>
      </c>
      <c r="R241" t="s">
        <v>281</v>
      </c>
      <c r="S241" t="s">
        <v>46</v>
      </c>
      <c r="T241" t="s">
        <v>1947</v>
      </c>
      <c r="U241" t="s">
        <v>363</v>
      </c>
      <c r="V241" s="128">
        <v>8.2000000000000003E-2</v>
      </c>
      <c r="W241" s="128">
        <v>6.2050000000000001E-2</v>
      </c>
      <c r="X241" t="s">
        <v>231</v>
      </c>
      <c r="Z241" s="124">
        <v>1000.33</v>
      </c>
      <c r="AA241" s="126">
        <v>1</v>
      </c>
      <c r="AB241" s="130">
        <v>102.6</v>
      </c>
      <c r="AD241" s="124">
        <v>1.026</v>
      </c>
      <c r="AG241" t="s">
        <v>236</v>
      </c>
      <c r="AH241" s="128">
        <v>1.9000000000000001E-5</v>
      </c>
      <c r="AI241" s="128">
        <v>4.3888857655667302E-3</v>
      </c>
      <c r="AJ241" s="128">
        <v>3.9668689734639202E-5</v>
      </c>
    </row>
    <row r="242" spans="1:36">
      <c r="A242">
        <v>13710</v>
      </c>
      <c r="B242">
        <v>15444</v>
      </c>
      <c r="C242" t="s">
        <v>2174</v>
      </c>
      <c r="D242" t="s">
        <v>2175</v>
      </c>
      <c r="E242" t="s">
        <v>276</v>
      </c>
      <c r="F242" t="s">
        <v>2176</v>
      </c>
      <c r="G242" t="s">
        <v>2177</v>
      </c>
      <c r="H242" t="s">
        <v>38</v>
      </c>
      <c r="I242" t="s">
        <v>223</v>
      </c>
      <c r="J242" t="s">
        <v>39</v>
      </c>
      <c r="K242" t="s">
        <v>129</v>
      </c>
      <c r="L242" t="s">
        <v>40</v>
      </c>
      <c r="M242" s="118" t="s">
        <v>41</v>
      </c>
      <c r="N242" t="s">
        <v>99</v>
      </c>
      <c r="O242" t="s">
        <v>45</v>
      </c>
      <c r="P242" t="s">
        <v>281</v>
      </c>
      <c r="Q242" t="s">
        <v>281</v>
      </c>
      <c r="R242" t="s">
        <v>281</v>
      </c>
      <c r="S242" t="s">
        <v>46</v>
      </c>
      <c r="T242" t="s">
        <v>2178</v>
      </c>
      <c r="U242" t="s">
        <v>2179</v>
      </c>
      <c r="V242" s="128">
        <v>7.7499999999999999E-2</v>
      </c>
      <c r="W242" s="128">
        <v>7.9560000000000006E-2</v>
      </c>
      <c r="X242" t="s">
        <v>231</v>
      </c>
      <c r="Z242" s="124">
        <v>5000</v>
      </c>
      <c r="AA242" s="126">
        <v>1</v>
      </c>
      <c r="AB242" s="130">
        <v>100.48</v>
      </c>
      <c r="AD242" s="124">
        <v>5.024</v>
      </c>
      <c r="AG242" t="s">
        <v>236</v>
      </c>
      <c r="AH242" s="128">
        <v>2.0000000000000002E-5</v>
      </c>
      <c r="AI242" s="128">
        <v>2.1483906496243401E-2</v>
      </c>
      <c r="AJ242" s="128">
        <v>1.9418104425815099E-4</v>
      </c>
    </row>
    <row r="243" spans="1:36">
      <c r="A243">
        <v>13710</v>
      </c>
      <c r="B243">
        <v>15444</v>
      </c>
      <c r="C243" t="s">
        <v>2180</v>
      </c>
      <c r="D243" t="s">
        <v>2181</v>
      </c>
      <c r="E243" t="s">
        <v>35</v>
      </c>
      <c r="F243" t="s">
        <v>2182</v>
      </c>
      <c r="G243" t="s">
        <v>2183</v>
      </c>
      <c r="H243" t="s">
        <v>38</v>
      </c>
      <c r="I243" t="s">
        <v>223</v>
      </c>
      <c r="J243" t="s">
        <v>39</v>
      </c>
      <c r="K243" t="s">
        <v>39</v>
      </c>
      <c r="L243" t="s">
        <v>40</v>
      </c>
      <c r="M243" t="s">
        <v>41</v>
      </c>
      <c r="N243" t="s">
        <v>58</v>
      </c>
      <c r="O243" t="s">
        <v>45</v>
      </c>
      <c r="P243" t="s">
        <v>264</v>
      </c>
      <c r="Q243" t="s">
        <v>190</v>
      </c>
      <c r="R243" t="s">
        <v>191</v>
      </c>
      <c r="S243" t="s">
        <v>46</v>
      </c>
      <c r="T243" t="s">
        <v>1947</v>
      </c>
      <c r="U243" t="s">
        <v>363</v>
      </c>
      <c r="V243" s="128">
        <v>0.04</v>
      </c>
      <c r="W243" s="128">
        <v>5.1610000000000003E-2</v>
      </c>
      <c r="X243" t="s">
        <v>231</v>
      </c>
      <c r="Z243" s="124">
        <v>500</v>
      </c>
      <c r="AA243" s="126">
        <v>1</v>
      </c>
      <c r="AB243" s="130">
        <v>100.77</v>
      </c>
      <c r="AD243" s="124">
        <v>0.504</v>
      </c>
      <c r="AG243" t="s">
        <v>236</v>
      </c>
      <c r="AH243" s="128">
        <v>7.9999999999999996E-6</v>
      </c>
      <c r="AI243" s="128">
        <v>2.1545912197715399E-3</v>
      </c>
      <c r="AJ243" s="128">
        <v>1.94741479198784E-5</v>
      </c>
    </row>
    <row r="244" spans="1:36">
      <c r="A244">
        <v>13710</v>
      </c>
      <c r="B244">
        <v>15444</v>
      </c>
      <c r="C244" t="s">
        <v>2184</v>
      </c>
      <c r="D244" t="s">
        <v>2185</v>
      </c>
      <c r="E244" t="s">
        <v>276</v>
      </c>
      <c r="F244" t="s">
        <v>2186</v>
      </c>
      <c r="G244" t="s">
        <v>2187</v>
      </c>
      <c r="H244" t="s">
        <v>38</v>
      </c>
      <c r="I244" t="s">
        <v>223</v>
      </c>
      <c r="J244" t="s">
        <v>39</v>
      </c>
      <c r="K244" t="s">
        <v>536</v>
      </c>
      <c r="L244" t="s">
        <v>40</v>
      </c>
      <c r="M244" t="s">
        <v>41</v>
      </c>
      <c r="N244" t="s">
        <v>224</v>
      </c>
      <c r="O244" t="s">
        <v>45</v>
      </c>
      <c r="P244" t="s">
        <v>2188</v>
      </c>
      <c r="Q244" t="s">
        <v>245</v>
      </c>
      <c r="R244" t="s">
        <v>191</v>
      </c>
      <c r="S244" t="s">
        <v>46</v>
      </c>
      <c r="T244" t="s">
        <v>2189</v>
      </c>
      <c r="U244" t="s">
        <v>613</v>
      </c>
      <c r="V244" s="128">
        <v>7.9500000000000001E-2</v>
      </c>
      <c r="W244" s="128">
        <v>6.1740000000000003E-2</v>
      </c>
      <c r="X244" t="s">
        <v>231</v>
      </c>
      <c r="Z244" s="124">
        <v>3000</v>
      </c>
      <c r="AA244" s="126">
        <v>1</v>
      </c>
      <c r="AB244" s="130">
        <v>105.01</v>
      </c>
      <c r="AD244" s="124">
        <v>3.15</v>
      </c>
      <c r="AG244" t="s">
        <v>236</v>
      </c>
      <c r="AH244" s="128">
        <v>1.7E-5</v>
      </c>
      <c r="AI244" s="128">
        <v>1.34714869894736E-2</v>
      </c>
      <c r="AJ244" s="128">
        <v>1.21761254722622E-4</v>
      </c>
    </row>
    <row r="245" spans="1:36">
      <c r="A245">
        <v>13710</v>
      </c>
      <c r="B245">
        <v>15444</v>
      </c>
      <c r="C245" t="s">
        <v>2184</v>
      </c>
      <c r="D245" t="s">
        <v>2185</v>
      </c>
      <c r="E245" t="s">
        <v>276</v>
      </c>
      <c r="F245" t="s">
        <v>2190</v>
      </c>
      <c r="G245" t="s">
        <v>2191</v>
      </c>
      <c r="H245" t="s">
        <v>38</v>
      </c>
      <c r="I245" t="s">
        <v>223</v>
      </c>
      <c r="J245" t="s">
        <v>39</v>
      </c>
      <c r="K245" t="s">
        <v>536</v>
      </c>
      <c r="L245" t="s">
        <v>40</v>
      </c>
      <c r="M245" t="s">
        <v>41</v>
      </c>
      <c r="N245" t="s">
        <v>224</v>
      </c>
      <c r="O245" t="s">
        <v>45</v>
      </c>
      <c r="P245" t="s">
        <v>2188</v>
      </c>
      <c r="Q245" t="s">
        <v>245</v>
      </c>
      <c r="R245" t="s">
        <v>191</v>
      </c>
      <c r="S245" t="s">
        <v>46</v>
      </c>
      <c r="T245" t="s">
        <v>2192</v>
      </c>
      <c r="U245" t="s">
        <v>2193</v>
      </c>
      <c r="V245" s="128">
        <v>0.06</v>
      </c>
      <c r="W245" s="128">
        <v>6.7979999999999999E-2</v>
      </c>
      <c r="X245" t="s">
        <v>231</v>
      </c>
      <c r="Z245" s="124">
        <v>2000</v>
      </c>
      <c r="AA245" s="126">
        <v>1</v>
      </c>
      <c r="AB245" s="130">
        <v>99.34</v>
      </c>
      <c r="AD245" s="124">
        <v>1.9870000000000001</v>
      </c>
      <c r="AG245" t="s">
        <v>236</v>
      </c>
      <c r="AH245" s="128">
        <v>6.9999999999999999E-6</v>
      </c>
      <c r="AI245" s="128">
        <v>8.4960639782516705E-3</v>
      </c>
      <c r="AJ245" s="128">
        <v>7.6791182072470901E-5</v>
      </c>
    </row>
    <row r="246" spans="1:36">
      <c r="A246">
        <v>13710</v>
      </c>
      <c r="B246">
        <v>15444</v>
      </c>
      <c r="C246" t="s">
        <v>2208</v>
      </c>
      <c r="D246" t="s">
        <v>2209</v>
      </c>
      <c r="E246" t="s">
        <v>35</v>
      </c>
      <c r="F246" t="s">
        <v>2214</v>
      </c>
      <c r="G246" t="s">
        <v>2215</v>
      </c>
      <c r="H246" t="s">
        <v>38</v>
      </c>
      <c r="I246" t="s">
        <v>223</v>
      </c>
      <c r="J246" t="s">
        <v>39</v>
      </c>
      <c r="K246" t="s">
        <v>129</v>
      </c>
      <c r="L246" t="s">
        <v>40</v>
      </c>
      <c r="M246" t="s">
        <v>41</v>
      </c>
      <c r="N246" t="s">
        <v>65</v>
      </c>
      <c r="O246" t="s">
        <v>45</v>
      </c>
      <c r="P246" t="s">
        <v>386</v>
      </c>
      <c r="Q246" t="s">
        <v>190</v>
      </c>
      <c r="R246" t="s">
        <v>191</v>
      </c>
      <c r="S246" t="s">
        <v>46</v>
      </c>
      <c r="T246" t="s">
        <v>2216</v>
      </c>
      <c r="U246" t="s">
        <v>2217</v>
      </c>
      <c r="V246" s="128">
        <v>3.4500000000000003E-2</v>
      </c>
      <c r="W246" s="128">
        <v>5.0569999999999997E-2</v>
      </c>
      <c r="X246" t="s">
        <v>231</v>
      </c>
      <c r="Z246" s="124">
        <v>2000.33</v>
      </c>
      <c r="AA246" s="126">
        <v>1</v>
      </c>
      <c r="AB246" s="130">
        <v>99.67</v>
      </c>
      <c r="AD246" s="124">
        <v>1.994</v>
      </c>
      <c r="AG246" t="s">
        <v>236</v>
      </c>
      <c r="AH246" s="128">
        <v>3.9999999999999998E-6</v>
      </c>
      <c r="AI246" s="128">
        <v>8.5256937704580402E-3</v>
      </c>
      <c r="AJ246" s="128">
        <v>7.7058989232811598E-5</v>
      </c>
    </row>
    <row r="247" spans="1:36">
      <c r="A247">
        <v>13710</v>
      </c>
      <c r="B247">
        <v>15444</v>
      </c>
      <c r="C247" t="s">
        <v>2221</v>
      </c>
      <c r="D247" t="s">
        <v>2222</v>
      </c>
      <c r="E247" t="s">
        <v>276</v>
      </c>
      <c r="F247" t="s">
        <v>2223</v>
      </c>
      <c r="G247" t="s">
        <v>2224</v>
      </c>
      <c r="H247" t="s">
        <v>38</v>
      </c>
      <c r="I247" t="s">
        <v>223</v>
      </c>
      <c r="J247" t="s">
        <v>39</v>
      </c>
      <c r="K247" t="s">
        <v>129</v>
      </c>
      <c r="L247" t="s">
        <v>40</v>
      </c>
      <c r="M247" t="s">
        <v>41</v>
      </c>
      <c r="N247" t="s">
        <v>224</v>
      </c>
      <c r="O247" t="s">
        <v>45</v>
      </c>
      <c r="P247" t="s">
        <v>386</v>
      </c>
      <c r="Q247" t="s">
        <v>190</v>
      </c>
      <c r="R247" t="s">
        <v>191</v>
      </c>
      <c r="S247" t="s">
        <v>46</v>
      </c>
      <c r="T247" t="s">
        <v>2225</v>
      </c>
      <c r="U247" t="s">
        <v>2226</v>
      </c>
      <c r="V247" s="128">
        <v>7.2499999999999995E-2</v>
      </c>
      <c r="W247" s="128">
        <v>6.6100000000000006E-2</v>
      </c>
      <c r="X247" t="s">
        <v>231</v>
      </c>
      <c r="Z247" s="124">
        <v>2000</v>
      </c>
      <c r="AA247" s="126">
        <v>1</v>
      </c>
      <c r="AB247" s="130">
        <v>101.77</v>
      </c>
      <c r="AD247" s="124">
        <v>2.0350000000000001</v>
      </c>
      <c r="AG247" t="s">
        <v>236</v>
      </c>
      <c r="AH247" s="128">
        <v>1.4E-5</v>
      </c>
      <c r="AI247" s="128">
        <v>8.7038899845648492E-3</v>
      </c>
      <c r="AJ247" s="128">
        <v>7.8669605390732406E-5</v>
      </c>
    </row>
    <row r="248" spans="1:36">
      <c r="A248">
        <v>13710</v>
      </c>
      <c r="B248">
        <v>15444</v>
      </c>
      <c r="C248" t="s">
        <v>2227</v>
      </c>
      <c r="D248" t="s">
        <v>2228</v>
      </c>
      <c r="E248" t="s">
        <v>35</v>
      </c>
      <c r="F248" t="s">
        <v>2229</v>
      </c>
      <c r="G248" t="s">
        <v>2230</v>
      </c>
      <c r="H248" t="s">
        <v>38</v>
      </c>
      <c r="I248" t="s">
        <v>1534</v>
      </c>
      <c r="J248" t="s">
        <v>39</v>
      </c>
      <c r="K248" t="s">
        <v>39</v>
      </c>
      <c r="L248" t="s">
        <v>40</v>
      </c>
      <c r="M248" t="s">
        <v>41</v>
      </c>
      <c r="N248" t="s">
        <v>65</v>
      </c>
      <c r="O248" t="s">
        <v>45</v>
      </c>
      <c r="P248" t="s">
        <v>386</v>
      </c>
      <c r="Q248" t="s">
        <v>190</v>
      </c>
      <c r="R248" t="s">
        <v>191</v>
      </c>
      <c r="S248" t="s">
        <v>46</v>
      </c>
      <c r="T248" t="s">
        <v>2231</v>
      </c>
      <c r="U248" t="s">
        <v>2232</v>
      </c>
      <c r="V248" s="128">
        <v>1.25E-3</v>
      </c>
      <c r="W248" s="128">
        <v>5.0700000000000002E-2</v>
      </c>
      <c r="X248" t="s">
        <v>231</v>
      </c>
      <c r="Z248" s="124">
        <v>1000</v>
      </c>
      <c r="AA248" s="126">
        <v>1</v>
      </c>
      <c r="AB248" s="130">
        <v>94</v>
      </c>
      <c r="AD248" s="124">
        <v>0.94</v>
      </c>
      <c r="AG248" t="s">
        <v>236</v>
      </c>
      <c r="AH248" s="128">
        <v>1.9999999999999999E-6</v>
      </c>
      <c r="AI248" s="128">
        <v>4.0196799574977703E-3</v>
      </c>
      <c r="AJ248" s="128">
        <v>3.6331644427281403E-5</v>
      </c>
    </row>
    <row r="249" spans="1:36">
      <c r="A249">
        <v>13710</v>
      </c>
      <c r="B249">
        <v>15444</v>
      </c>
      <c r="C249" t="s">
        <v>2233</v>
      </c>
      <c r="D249" t="s">
        <v>2234</v>
      </c>
      <c r="E249" t="s">
        <v>35</v>
      </c>
      <c r="F249" t="s">
        <v>2235</v>
      </c>
      <c r="G249" t="s">
        <v>2236</v>
      </c>
      <c r="H249" t="s">
        <v>38</v>
      </c>
      <c r="I249" t="s">
        <v>223</v>
      </c>
      <c r="J249" t="s">
        <v>39</v>
      </c>
      <c r="K249" t="s">
        <v>39</v>
      </c>
      <c r="L249" t="s">
        <v>40</v>
      </c>
      <c r="M249" t="s">
        <v>41</v>
      </c>
      <c r="N249" t="s">
        <v>224</v>
      </c>
      <c r="O249" t="s">
        <v>45</v>
      </c>
      <c r="P249" t="s">
        <v>264</v>
      </c>
      <c r="Q249" t="s">
        <v>190</v>
      </c>
      <c r="R249" t="s">
        <v>191</v>
      </c>
      <c r="S249" t="s">
        <v>46</v>
      </c>
      <c r="T249" t="s">
        <v>2237</v>
      </c>
      <c r="U249" t="s">
        <v>2238</v>
      </c>
      <c r="V249" s="128">
        <v>2.3E-2</v>
      </c>
      <c r="W249" s="128">
        <v>4.7750000000000001E-2</v>
      </c>
      <c r="X249" t="s">
        <v>231</v>
      </c>
      <c r="Z249" s="124">
        <v>2909.27</v>
      </c>
      <c r="AA249" s="126">
        <v>1</v>
      </c>
      <c r="AB249" s="130">
        <v>96.86</v>
      </c>
      <c r="AD249" s="124">
        <v>2.8180000000000001</v>
      </c>
      <c r="AG249" t="s">
        <v>236</v>
      </c>
      <c r="AH249" s="128">
        <v>3.9999999999999998E-6</v>
      </c>
      <c r="AI249" s="128">
        <v>1.20501406517203E-2</v>
      </c>
      <c r="AJ249" s="128">
        <v>1.0891449819043799E-4</v>
      </c>
    </row>
    <row r="250" spans="1:36">
      <c r="A250">
        <v>13710</v>
      </c>
      <c r="B250">
        <v>15444</v>
      </c>
      <c r="C250" t="s">
        <v>2262</v>
      </c>
      <c r="D250" t="s">
        <v>2263</v>
      </c>
      <c r="E250" t="s">
        <v>35</v>
      </c>
      <c r="F250" t="s">
        <v>2284</v>
      </c>
      <c r="G250" t="s">
        <v>2285</v>
      </c>
      <c r="H250" t="s">
        <v>38</v>
      </c>
      <c r="I250" t="s">
        <v>253</v>
      </c>
      <c r="J250" t="s">
        <v>39</v>
      </c>
      <c r="K250" t="s">
        <v>39</v>
      </c>
      <c r="L250" t="s">
        <v>40</v>
      </c>
      <c r="M250" t="s">
        <v>41</v>
      </c>
      <c r="N250" t="s">
        <v>43</v>
      </c>
      <c r="O250" t="s">
        <v>45</v>
      </c>
      <c r="P250" t="s">
        <v>2286</v>
      </c>
      <c r="Q250" t="s">
        <v>245</v>
      </c>
      <c r="R250" t="s">
        <v>191</v>
      </c>
      <c r="S250" t="s">
        <v>46</v>
      </c>
      <c r="T250" t="s">
        <v>2287</v>
      </c>
      <c r="U250" t="s">
        <v>2288</v>
      </c>
      <c r="V250" s="128">
        <v>2.7799999999999998E-2</v>
      </c>
      <c r="W250" s="128">
        <v>2.7150000000000001E-2</v>
      </c>
      <c r="X250" t="s">
        <v>231</v>
      </c>
      <c r="Z250" s="124">
        <v>1000</v>
      </c>
      <c r="AA250" s="126">
        <v>1</v>
      </c>
      <c r="AB250" s="130">
        <v>101.68</v>
      </c>
      <c r="AD250" s="124">
        <v>1.0169999999999999</v>
      </c>
      <c r="AG250" t="s">
        <v>236</v>
      </c>
      <c r="AH250" s="128">
        <v>3.0000000000000001E-6</v>
      </c>
      <c r="AI250" s="128">
        <v>4.3480963625358903E-3</v>
      </c>
      <c r="AJ250" s="128">
        <v>3.9300017078361403E-5</v>
      </c>
    </row>
    <row r="251" spans="1:36">
      <c r="A251">
        <v>13710</v>
      </c>
      <c r="B251">
        <v>15444</v>
      </c>
      <c r="C251" t="s">
        <v>2289</v>
      </c>
      <c r="D251" t="s">
        <v>2290</v>
      </c>
      <c r="E251" t="s">
        <v>35</v>
      </c>
      <c r="F251" t="s">
        <v>2291</v>
      </c>
      <c r="G251" t="s">
        <v>2292</v>
      </c>
      <c r="H251" t="s">
        <v>38</v>
      </c>
      <c r="I251" t="s">
        <v>253</v>
      </c>
      <c r="J251" t="s">
        <v>39</v>
      </c>
      <c r="K251" t="s">
        <v>39</v>
      </c>
      <c r="L251" t="s">
        <v>40</v>
      </c>
      <c r="M251" t="s">
        <v>41</v>
      </c>
      <c r="N251" t="s">
        <v>1069</v>
      </c>
      <c r="O251" t="s">
        <v>45</v>
      </c>
      <c r="P251" t="s">
        <v>189</v>
      </c>
      <c r="Q251" t="s">
        <v>190</v>
      </c>
      <c r="R251" t="s">
        <v>191</v>
      </c>
      <c r="S251" t="s">
        <v>46</v>
      </c>
      <c r="T251" t="s">
        <v>2293</v>
      </c>
      <c r="U251" t="s">
        <v>2294</v>
      </c>
      <c r="V251" s="128">
        <v>1E-3</v>
      </c>
      <c r="W251" s="128">
        <v>1.6910000000000001E-2</v>
      </c>
      <c r="X251" t="s">
        <v>231</v>
      </c>
      <c r="Z251" s="124">
        <v>1333.34</v>
      </c>
      <c r="AA251" s="126">
        <v>1</v>
      </c>
      <c r="AB251" s="130">
        <v>112.88</v>
      </c>
      <c r="AD251" s="124">
        <v>1.5049999999999999</v>
      </c>
      <c r="AG251" t="s">
        <v>236</v>
      </c>
      <c r="AH251" s="128">
        <v>3.9999999999999998E-6</v>
      </c>
      <c r="AI251" s="128">
        <v>6.4360814512016496E-3</v>
      </c>
      <c r="AJ251" s="128">
        <v>5.81721493408743E-5</v>
      </c>
    </row>
    <row r="252" spans="1:36">
      <c r="A252">
        <v>13710</v>
      </c>
      <c r="B252">
        <v>15444</v>
      </c>
      <c r="C252" t="s">
        <v>2309</v>
      </c>
      <c r="D252" t="s">
        <v>2310</v>
      </c>
      <c r="E252" t="s">
        <v>35</v>
      </c>
      <c r="F252" t="s">
        <v>2311</v>
      </c>
      <c r="G252" t="s">
        <v>2312</v>
      </c>
      <c r="H252" t="s">
        <v>38</v>
      </c>
      <c r="I252" t="s">
        <v>253</v>
      </c>
      <c r="J252" t="s">
        <v>39</v>
      </c>
      <c r="K252" t="s">
        <v>536</v>
      </c>
      <c r="L252" t="s">
        <v>40</v>
      </c>
      <c r="M252" t="s">
        <v>41</v>
      </c>
      <c r="N252" t="s">
        <v>224</v>
      </c>
      <c r="O252" t="s">
        <v>45</v>
      </c>
      <c r="P252" t="s">
        <v>361</v>
      </c>
      <c r="Q252" t="s">
        <v>190</v>
      </c>
      <c r="R252" t="s">
        <v>191</v>
      </c>
      <c r="S252" t="s">
        <v>46</v>
      </c>
      <c r="T252" t="s">
        <v>2313</v>
      </c>
      <c r="U252" t="s">
        <v>2135</v>
      </c>
      <c r="V252" s="128">
        <v>1.7500000000000002E-2</v>
      </c>
      <c r="W252" s="128">
        <v>5.6270000000000001E-2</v>
      </c>
      <c r="X252" t="s">
        <v>231</v>
      </c>
      <c r="Z252" s="124">
        <v>2000</v>
      </c>
      <c r="AA252" s="126">
        <v>1</v>
      </c>
      <c r="AB252" s="130">
        <v>106.76</v>
      </c>
      <c r="AD252" s="124">
        <v>2.1349999999999998</v>
      </c>
      <c r="AG252" t="s">
        <v>236</v>
      </c>
      <c r="AH252" s="128">
        <v>9.9999999999999995E-7</v>
      </c>
      <c r="AI252" s="128">
        <v>9.1306602609034504E-3</v>
      </c>
      <c r="AJ252" s="128">
        <v>8.2526943809714101E-5</v>
      </c>
    </row>
    <row r="253" spans="1:36">
      <c r="A253">
        <v>13710</v>
      </c>
      <c r="B253">
        <v>15444</v>
      </c>
      <c r="C253" t="s">
        <v>2309</v>
      </c>
      <c r="D253" t="s">
        <v>2310</v>
      </c>
      <c r="E253" t="s">
        <v>35</v>
      </c>
      <c r="F253" t="s">
        <v>2314</v>
      </c>
      <c r="G253" t="s">
        <v>2315</v>
      </c>
      <c r="H253" t="s">
        <v>38</v>
      </c>
      <c r="I253" t="s">
        <v>253</v>
      </c>
      <c r="J253" t="s">
        <v>39</v>
      </c>
      <c r="K253" t="s">
        <v>536</v>
      </c>
      <c r="L253" t="s">
        <v>40</v>
      </c>
      <c r="M253" t="s">
        <v>41</v>
      </c>
      <c r="N253" t="s">
        <v>224</v>
      </c>
      <c r="O253" t="s">
        <v>45</v>
      </c>
      <c r="P253" t="s">
        <v>361</v>
      </c>
      <c r="Q253" t="s">
        <v>190</v>
      </c>
      <c r="R253" t="s">
        <v>191</v>
      </c>
      <c r="S253" t="s">
        <v>46</v>
      </c>
      <c r="T253" t="s">
        <v>2316</v>
      </c>
      <c r="U253" t="s">
        <v>2098</v>
      </c>
      <c r="V253" s="128">
        <v>3.2800000000000003E-2</v>
      </c>
      <c r="W253" s="128">
        <v>5.5480000000000002E-2</v>
      </c>
      <c r="X253" t="s">
        <v>231</v>
      </c>
      <c r="Z253" s="124">
        <v>3000</v>
      </c>
      <c r="AA253" s="126">
        <v>1</v>
      </c>
      <c r="AB253" s="130">
        <v>115.88</v>
      </c>
      <c r="AD253" s="124">
        <v>3.476</v>
      </c>
      <c r="AG253" t="s">
        <v>236</v>
      </c>
      <c r="AH253" s="128">
        <v>1.9999999999999999E-6</v>
      </c>
      <c r="AI253" s="128">
        <v>1.4865973834303501E-2</v>
      </c>
      <c r="AJ253" s="128">
        <v>1.3436524328404401E-4</v>
      </c>
    </row>
    <row r="254" spans="1:36">
      <c r="A254">
        <v>13710</v>
      </c>
      <c r="B254">
        <v>15444</v>
      </c>
      <c r="C254" t="s">
        <v>2309</v>
      </c>
      <c r="D254" t="s">
        <v>2310</v>
      </c>
      <c r="E254" t="s">
        <v>35</v>
      </c>
      <c r="F254" t="s">
        <v>2320</v>
      </c>
      <c r="G254" t="s">
        <v>2321</v>
      </c>
      <c r="H254" t="s">
        <v>38</v>
      </c>
      <c r="I254" t="s">
        <v>253</v>
      </c>
      <c r="J254" t="s">
        <v>39</v>
      </c>
      <c r="K254" t="s">
        <v>536</v>
      </c>
      <c r="L254" t="s">
        <v>40</v>
      </c>
      <c r="M254" t="s">
        <v>41</v>
      </c>
      <c r="N254" t="s">
        <v>224</v>
      </c>
      <c r="O254" t="s">
        <v>45</v>
      </c>
      <c r="P254" t="s">
        <v>386</v>
      </c>
      <c r="Q254" t="s">
        <v>190</v>
      </c>
      <c r="R254" t="s">
        <v>191</v>
      </c>
      <c r="S254" t="s">
        <v>46</v>
      </c>
      <c r="T254" t="s">
        <v>2322</v>
      </c>
      <c r="U254" t="s">
        <v>2323</v>
      </c>
      <c r="V254" s="128">
        <v>1.3299999999999999E-2</v>
      </c>
      <c r="W254" s="128">
        <v>2.6669999999999999E-2</v>
      </c>
      <c r="X254" t="s">
        <v>231</v>
      </c>
      <c r="Z254" s="124">
        <v>2000</v>
      </c>
      <c r="AA254" s="126">
        <v>1</v>
      </c>
      <c r="AB254" s="130">
        <v>115.54</v>
      </c>
      <c r="AD254" s="124">
        <v>2.3109999999999999</v>
      </c>
      <c r="AG254" t="s">
        <v>236</v>
      </c>
      <c r="AH254" s="128">
        <v>6.9999999999999999E-6</v>
      </c>
      <c r="AI254" s="128">
        <v>9.8815706870062203E-3</v>
      </c>
      <c r="AJ254" s="128">
        <v>8.9314004194214697E-5</v>
      </c>
    </row>
    <row r="255" spans="1:36">
      <c r="A255">
        <v>13710</v>
      </c>
      <c r="B255">
        <v>15444</v>
      </c>
      <c r="C255" t="s">
        <v>2309</v>
      </c>
      <c r="D255" t="s">
        <v>2310</v>
      </c>
      <c r="E255" t="s">
        <v>35</v>
      </c>
      <c r="F255" t="s">
        <v>2324</v>
      </c>
      <c r="G255" t="s">
        <v>2325</v>
      </c>
      <c r="H255" t="s">
        <v>38</v>
      </c>
      <c r="I255" t="s">
        <v>253</v>
      </c>
      <c r="J255" t="s">
        <v>39</v>
      </c>
      <c r="K255" t="s">
        <v>536</v>
      </c>
      <c r="L255" t="s">
        <v>40</v>
      </c>
      <c r="M255" t="s">
        <v>41</v>
      </c>
      <c r="N255" t="s">
        <v>224</v>
      </c>
      <c r="O255" t="s">
        <v>45</v>
      </c>
      <c r="P255" t="s">
        <v>361</v>
      </c>
      <c r="Q255" t="s">
        <v>190</v>
      </c>
      <c r="R255" t="s">
        <v>191</v>
      </c>
      <c r="S255" t="s">
        <v>46</v>
      </c>
      <c r="T255" t="s">
        <v>2326</v>
      </c>
      <c r="U255" t="s">
        <v>2327</v>
      </c>
      <c r="V255" s="128">
        <v>1.7899999999999999E-2</v>
      </c>
      <c r="W255" s="128">
        <v>6.5329999999999999E-2</v>
      </c>
      <c r="X255" t="s">
        <v>231</v>
      </c>
      <c r="Z255" s="124">
        <v>2000</v>
      </c>
      <c r="AA255" s="126">
        <v>1</v>
      </c>
      <c r="AB255" s="130">
        <v>96.53</v>
      </c>
      <c r="AD255" s="124">
        <v>1.931</v>
      </c>
      <c r="AG255" t="s">
        <v>236</v>
      </c>
      <c r="AH255" s="128">
        <v>9.9999999999999995E-7</v>
      </c>
      <c r="AI255" s="128">
        <v>8.2557384318565907E-3</v>
      </c>
      <c r="AJ255" s="128">
        <v>7.4619013543946196E-5</v>
      </c>
    </row>
    <row r="256" spans="1:36">
      <c r="A256">
        <v>13710</v>
      </c>
      <c r="B256">
        <v>15444</v>
      </c>
      <c r="C256" t="s">
        <v>2309</v>
      </c>
      <c r="D256" t="s">
        <v>2310</v>
      </c>
      <c r="E256" t="s">
        <v>35</v>
      </c>
      <c r="F256" t="s">
        <v>2328</v>
      </c>
      <c r="G256" t="s">
        <v>2325</v>
      </c>
      <c r="H256" t="s">
        <v>38</v>
      </c>
      <c r="I256" t="s">
        <v>253</v>
      </c>
      <c r="J256" t="s">
        <v>39</v>
      </c>
      <c r="K256" t="s">
        <v>39</v>
      </c>
      <c r="L256" t="s">
        <v>968</v>
      </c>
      <c r="M256" t="s">
        <v>41</v>
      </c>
      <c r="N256" t="s">
        <v>224</v>
      </c>
      <c r="O256" t="s">
        <v>45</v>
      </c>
      <c r="P256" t="s">
        <v>361</v>
      </c>
      <c r="Q256" t="s">
        <v>190</v>
      </c>
      <c r="R256" t="s">
        <v>191</v>
      </c>
      <c r="S256" t="s">
        <v>46</v>
      </c>
      <c r="T256" t="s">
        <v>2329</v>
      </c>
      <c r="U256" t="s">
        <v>2327</v>
      </c>
      <c r="V256" s="128">
        <v>1.7899999999999999E-2</v>
      </c>
      <c r="W256" s="128">
        <v>5.8110000000000002E-2</v>
      </c>
      <c r="X256" t="s">
        <v>231</v>
      </c>
      <c r="Z256" s="124">
        <v>2000</v>
      </c>
      <c r="AA256" s="126">
        <v>1</v>
      </c>
      <c r="AB256" s="130">
        <v>96.472999999999999</v>
      </c>
      <c r="AD256" s="124">
        <v>1.929</v>
      </c>
      <c r="AG256" t="s">
        <v>236</v>
      </c>
      <c r="AH256" s="128">
        <v>9.9999999999999995E-7</v>
      </c>
      <c r="AI256" s="128">
        <v>8.2508592904433596E-3</v>
      </c>
      <c r="AJ256" s="128">
        <v>7.4574913706941699E-5</v>
      </c>
    </row>
    <row r="257" spans="1:36">
      <c r="A257">
        <v>13710</v>
      </c>
      <c r="B257">
        <v>15444</v>
      </c>
      <c r="C257" t="s">
        <v>2334</v>
      </c>
      <c r="D257" t="s">
        <v>2335</v>
      </c>
      <c r="E257" t="s">
        <v>35</v>
      </c>
      <c r="F257" t="s">
        <v>2336</v>
      </c>
      <c r="G257" t="s">
        <v>2337</v>
      </c>
      <c r="H257" t="s">
        <v>38</v>
      </c>
      <c r="I257" t="s">
        <v>223</v>
      </c>
      <c r="J257" t="s">
        <v>39</v>
      </c>
      <c r="K257" t="s">
        <v>39</v>
      </c>
      <c r="L257" t="s">
        <v>40</v>
      </c>
      <c r="M257" t="s">
        <v>41</v>
      </c>
      <c r="N257" s="118" t="s">
        <v>1090</v>
      </c>
      <c r="O257" t="s">
        <v>45</v>
      </c>
      <c r="P257" t="s">
        <v>2084</v>
      </c>
      <c r="Q257" t="s">
        <v>190</v>
      </c>
      <c r="R257" t="s">
        <v>191</v>
      </c>
      <c r="S257" t="s">
        <v>46</v>
      </c>
      <c r="T257" t="s">
        <v>2338</v>
      </c>
      <c r="U257" t="s">
        <v>2339</v>
      </c>
      <c r="V257" s="128">
        <v>4.9599999999999998E-2</v>
      </c>
      <c r="W257" s="128">
        <v>4.8809999999999999E-2</v>
      </c>
      <c r="X257" t="s">
        <v>231</v>
      </c>
      <c r="Z257" s="124">
        <v>1000</v>
      </c>
      <c r="AA257" s="126">
        <v>1</v>
      </c>
      <c r="AB257" s="130">
        <v>101.47</v>
      </c>
      <c r="AD257" s="124">
        <v>1.0149999999999999</v>
      </c>
      <c r="AG257" t="s">
        <v>236</v>
      </c>
      <c r="AH257" s="128">
        <v>3.0000000000000001E-6</v>
      </c>
      <c r="AI257" s="128">
        <v>4.3391162264606199E-3</v>
      </c>
      <c r="AJ257" s="128">
        <v>3.9218850638683403E-5</v>
      </c>
    </row>
    <row r="258" spans="1:36">
      <c r="A258">
        <v>13710</v>
      </c>
      <c r="B258">
        <v>15444</v>
      </c>
      <c r="C258" t="s">
        <v>2344</v>
      </c>
      <c r="D258" t="s">
        <v>2345</v>
      </c>
      <c r="E258" t="s">
        <v>304</v>
      </c>
      <c r="F258" t="s">
        <v>2346</v>
      </c>
      <c r="G258" t="s">
        <v>2347</v>
      </c>
      <c r="H258" t="s">
        <v>38</v>
      </c>
      <c r="I258" t="s">
        <v>223</v>
      </c>
      <c r="J258" t="s">
        <v>39</v>
      </c>
      <c r="K258" t="s">
        <v>129</v>
      </c>
      <c r="L258" t="s">
        <v>40</v>
      </c>
      <c r="M258" t="s">
        <v>41</v>
      </c>
      <c r="N258" t="s">
        <v>224</v>
      </c>
      <c r="O258" t="s">
        <v>45</v>
      </c>
      <c r="P258" t="s">
        <v>386</v>
      </c>
      <c r="Q258" t="s">
        <v>190</v>
      </c>
      <c r="R258" t="s">
        <v>191</v>
      </c>
      <c r="S258" t="s">
        <v>46</v>
      </c>
      <c r="T258" t="s">
        <v>310</v>
      </c>
      <c r="U258" t="s">
        <v>790</v>
      </c>
      <c r="V258" s="128">
        <v>6.8000000000000005E-2</v>
      </c>
      <c r="W258" s="128">
        <v>0.22922000000000001</v>
      </c>
      <c r="X258" t="s">
        <v>231</v>
      </c>
      <c r="Z258" s="124">
        <v>3521.17</v>
      </c>
      <c r="AA258" s="126">
        <v>1</v>
      </c>
      <c r="AB258" s="130">
        <v>92</v>
      </c>
      <c r="AD258" s="124">
        <v>3.2389999999999999</v>
      </c>
      <c r="AG258" t="s">
        <v>236</v>
      </c>
      <c r="AH258" s="128">
        <v>1.2E-5</v>
      </c>
      <c r="AI258" s="128">
        <v>1.38528280402841E-2</v>
      </c>
      <c r="AJ258" s="128">
        <v>1.25207983718478E-4</v>
      </c>
    </row>
    <row r="259" spans="1:36">
      <c r="A259">
        <v>13710</v>
      </c>
      <c r="B259">
        <v>15444</v>
      </c>
      <c r="C259" t="s">
        <v>2358</v>
      </c>
      <c r="D259" t="s">
        <v>2359</v>
      </c>
      <c r="E259" t="s">
        <v>35</v>
      </c>
      <c r="F259" t="s">
        <v>2368</v>
      </c>
      <c r="G259" t="s">
        <v>2369</v>
      </c>
      <c r="H259" t="s">
        <v>38</v>
      </c>
      <c r="I259" t="s">
        <v>253</v>
      </c>
      <c r="J259" t="s">
        <v>39</v>
      </c>
      <c r="K259" t="s">
        <v>39</v>
      </c>
      <c r="L259" t="s">
        <v>40</v>
      </c>
      <c r="M259" t="s">
        <v>41</v>
      </c>
      <c r="N259" t="s">
        <v>1069</v>
      </c>
      <c r="O259" t="s">
        <v>45</v>
      </c>
      <c r="P259" t="s">
        <v>189</v>
      </c>
      <c r="Q259" t="s">
        <v>190</v>
      </c>
      <c r="R259" t="s">
        <v>191</v>
      </c>
      <c r="S259" t="s">
        <v>46</v>
      </c>
      <c r="T259" t="s">
        <v>2370</v>
      </c>
      <c r="U259" t="s">
        <v>2367</v>
      </c>
      <c r="V259" s="128">
        <v>2.4E-2</v>
      </c>
      <c r="W259" s="128">
        <v>2.563E-2</v>
      </c>
      <c r="X259" t="s">
        <v>231</v>
      </c>
      <c r="Z259" s="124">
        <v>4500</v>
      </c>
      <c r="AA259" s="126">
        <v>1</v>
      </c>
      <c r="AB259" s="130">
        <v>101.59</v>
      </c>
      <c r="AD259" s="124">
        <v>4.5720000000000001</v>
      </c>
      <c r="AG259" t="s">
        <v>236</v>
      </c>
      <c r="AH259" s="128">
        <v>9.9999999999999995E-7</v>
      </c>
      <c r="AI259" s="128">
        <v>1.95491147975521E-2</v>
      </c>
      <c r="AJ259" s="128">
        <v>1.7669354157610399E-4</v>
      </c>
    </row>
    <row r="260" spans="1:36">
      <c r="A260">
        <v>13710</v>
      </c>
      <c r="B260">
        <v>15444</v>
      </c>
      <c r="C260" t="s">
        <v>2375</v>
      </c>
      <c r="D260" t="s">
        <v>2376</v>
      </c>
      <c r="E260" t="s">
        <v>35</v>
      </c>
      <c r="F260" t="s">
        <v>2377</v>
      </c>
      <c r="G260" t="s">
        <v>2378</v>
      </c>
      <c r="H260" t="s">
        <v>38</v>
      </c>
      <c r="I260" t="s">
        <v>223</v>
      </c>
      <c r="J260" t="s">
        <v>39</v>
      </c>
      <c r="K260" t="s">
        <v>39</v>
      </c>
      <c r="L260" t="s">
        <v>40</v>
      </c>
      <c r="M260" t="s">
        <v>41</v>
      </c>
      <c r="N260" t="s">
        <v>58</v>
      </c>
      <c r="O260" t="s">
        <v>45</v>
      </c>
      <c r="P260" t="s">
        <v>2379</v>
      </c>
      <c r="Q260" t="s">
        <v>190</v>
      </c>
      <c r="R260" t="s">
        <v>191</v>
      </c>
      <c r="S260" t="s">
        <v>46</v>
      </c>
      <c r="T260" t="s">
        <v>2380</v>
      </c>
      <c r="U260" t="s">
        <v>2120</v>
      </c>
      <c r="V260" s="128">
        <v>5.8000000000000003E-2</v>
      </c>
      <c r="W260" s="128">
        <v>5.5739999999999998E-2</v>
      </c>
      <c r="X260" t="s">
        <v>231</v>
      </c>
      <c r="Z260" s="124">
        <v>1001.2</v>
      </c>
      <c r="AA260" s="126">
        <v>1</v>
      </c>
      <c r="AB260" s="130">
        <v>100.97</v>
      </c>
      <c r="AD260" s="124">
        <v>1.0109999999999999</v>
      </c>
      <c r="AG260" t="s">
        <v>236</v>
      </c>
      <c r="AH260" s="128">
        <v>3.9999999999999998E-6</v>
      </c>
      <c r="AI260" s="128">
        <v>4.3229162320310597E-3</v>
      </c>
      <c r="AJ260" s="128">
        <v>3.9072427927531797E-5</v>
      </c>
    </row>
    <row r="261" spans="1:36">
      <c r="A261">
        <v>13710</v>
      </c>
      <c r="B261">
        <v>15444</v>
      </c>
      <c r="C261" t="s">
        <v>2381</v>
      </c>
      <c r="D261" t="s">
        <v>2382</v>
      </c>
      <c r="E261" t="s">
        <v>35</v>
      </c>
      <c r="F261" t="s">
        <v>2383</v>
      </c>
      <c r="G261" t="s">
        <v>2384</v>
      </c>
      <c r="H261" t="s">
        <v>38</v>
      </c>
      <c r="I261" t="s">
        <v>223</v>
      </c>
      <c r="J261" t="s">
        <v>39</v>
      </c>
      <c r="K261" t="s">
        <v>39</v>
      </c>
      <c r="L261" t="s">
        <v>40</v>
      </c>
      <c r="M261" t="s">
        <v>41</v>
      </c>
      <c r="N261" t="s">
        <v>73</v>
      </c>
      <c r="O261" t="s">
        <v>45</v>
      </c>
      <c r="P261" t="s">
        <v>2042</v>
      </c>
      <c r="Q261" t="s">
        <v>245</v>
      </c>
      <c r="R261" t="s">
        <v>191</v>
      </c>
      <c r="S261" t="s">
        <v>46</v>
      </c>
      <c r="T261" t="s">
        <v>2385</v>
      </c>
      <c r="U261" t="s">
        <v>2386</v>
      </c>
      <c r="V261" s="128">
        <v>5.6800000000000003E-2</v>
      </c>
      <c r="W261" s="128">
        <v>5.1720000000000002E-2</v>
      </c>
      <c r="X261" t="s">
        <v>231</v>
      </c>
      <c r="Z261" s="124">
        <v>1000</v>
      </c>
      <c r="AA261" s="126">
        <v>1</v>
      </c>
      <c r="AB261" s="130">
        <v>103.41</v>
      </c>
      <c r="AD261" s="124">
        <v>1.034</v>
      </c>
      <c r="AG261" t="s">
        <v>236</v>
      </c>
      <c r="AH261" s="128">
        <v>9.9999999999999995E-7</v>
      </c>
      <c r="AI261" s="128">
        <v>4.4220755787749396E-3</v>
      </c>
      <c r="AJ261" s="128">
        <v>3.9968673938565599E-5</v>
      </c>
    </row>
    <row r="262" spans="1:36">
      <c r="A262">
        <v>13710</v>
      </c>
      <c r="B262">
        <v>15444</v>
      </c>
      <c r="C262" t="s">
        <v>2390</v>
      </c>
      <c r="D262" t="s">
        <v>2391</v>
      </c>
      <c r="E262" t="s">
        <v>35</v>
      </c>
      <c r="F262" t="s">
        <v>2392</v>
      </c>
      <c r="G262" t="s">
        <v>2393</v>
      </c>
      <c r="H262" t="s">
        <v>38</v>
      </c>
      <c r="I262" t="s">
        <v>223</v>
      </c>
      <c r="J262" t="s">
        <v>39</v>
      </c>
      <c r="K262" t="s">
        <v>39</v>
      </c>
      <c r="L262" t="s">
        <v>40</v>
      </c>
      <c r="M262" t="s">
        <v>41</v>
      </c>
      <c r="N262" t="s">
        <v>1073</v>
      </c>
      <c r="O262" t="s">
        <v>45</v>
      </c>
      <c r="P262" t="s">
        <v>264</v>
      </c>
      <c r="Q262" t="s">
        <v>190</v>
      </c>
      <c r="R262" t="s">
        <v>191</v>
      </c>
      <c r="S262" t="s">
        <v>46</v>
      </c>
      <c r="T262" t="s">
        <v>2152</v>
      </c>
      <c r="U262" t="s">
        <v>2153</v>
      </c>
      <c r="V262" s="128">
        <v>3.5999999999999997E-2</v>
      </c>
      <c r="W262" s="128">
        <v>4.8070000000000002E-2</v>
      </c>
      <c r="X262" t="s">
        <v>231</v>
      </c>
      <c r="Z262" s="124">
        <v>1533.33</v>
      </c>
      <c r="AA262" s="126">
        <v>1</v>
      </c>
      <c r="AB262" s="130">
        <v>99.47</v>
      </c>
      <c r="AD262" s="124">
        <v>1.5249999999999999</v>
      </c>
      <c r="AG262" t="s">
        <v>236</v>
      </c>
      <c r="AH262" s="128">
        <v>1.4E-5</v>
      </c>
      <c r="AI262" s="128">
        <v>6.5221588735352503E-3</v>
      </c>
      <c r="AJ262" s="128">
        <v>5.8950155135989399E-5</v>
      </c>
    </row>
    <row r="263" spans="1:36">
      <c r="A263">
        <v>13710</v>
      </c>
      <c r="B263">
        <v>15444</v>
      </c>
      <c r="C263" t="s">
        <v>2394</v>
      </c>
      <c r="D263" t="s">
        <v>2395</v>
      </c>
      <c r="E263" t="s">
        <v>35</v>
      </c>
      <c r="F263" t="s">
        <v>2396</v>
      </c>
      <c r="G263" t="s">
        <v>2397</v>
      </c>
      <c r="H263" t="s">
        <v>38</v>
      </c>
      <c r="I263" t="s">
        <v>223</v>
      </c>
      <c r="J263" t="s">
        <v>39</v>
      </c>
      <c r="K263" t="s">
        <v>39</v>
      </c>
      <c r="L263" t="s">
        <v>40</v>
      </c>
      <c r="M263" t="s">
        <v>41</v>
      </c>
      <c r="N263" t="s">
        <v>99</v>
      </c>
      <c r="O263" t="s">
        <v>45</v>
      </c>
      <c r="P263" t="s">
        <v>281</v>
      </c>
      <c r="Q263" t="s">
        <v>281</v>
      </c>
      <c r="R263" t="s">
        <v>281</v>
      </c>
      <c r="S263" t="s">
        <v>46</v>
      </c>
      <c r="T263" t="s">
        <v>2398</v>
      </c>
      <c r="U263" t="s">
        <v>2399</v>
      </c>
      <c r="V263" s="128">
        <v>2.9000000000000001E-2</v>
      </c>
      <c r="W263" s="128">
        <v>7.6969999999999997E-2</v>
      </c>
      <c r="X263" t="s">
        <v>231</v>
      </c>
      <c r="Z263" s="124">
        <v>4000</v>
      </c>
      <c r="AA263" s="126">
        <v>1</v>
      </c>
      <c r="AB263" s="130">
        <v>97.47</v>
      </c>
      <c r="AD263" s="124">
        <v>3.899</v>
      </c>
      <c r="AG263" t="s">
        <v>236</v>
      </c>
      <c r="AH263" s="128">
        <v>1.5999999999999999E-5</v>
      </c>
      <c r="AI263" s="128">
        <v>1.6672264062013099E-2</v>
      </c>
      <c r="AJ263" s="128">
        <v>1.50691292864984E-4</v>
      </c>
    </row>
    <row r="264" spans="1:36">
      <c r="A264">
        <v>13710</v>
      </c>
      <c r="B264">
        <v>15444</v>
      </c>
      <c r="C264" t="s">
        <v>2400</v>
      </c>
      <c r="D264" t="s">
        <v>2401</v>
      </c>
      <c r="E264" t="s">
        <v>35</v>
      </c>
      <c r="F264" t="s">
        <v>2406</v>
      </c>
      <c r="G264" t="s">
        <v>2407</v>
      </c>
      <c r="H264" t="s">
        <v>38</v>
      </c>
      <c r="I264" t="s">
        <v>223</v>
      </c>
      <c r="J264" t="s">
        <v>39</v>
      </c>
      <c r="K264" t="s">
        <v>39</v>
      </c>
      <c r="L264" t="s">
        <v>40</v>
      </c>
      <c r="M264" t="s">
        <v>41</v>
      </c>
      <c r="N264" t="s">
        <v>92</v>
      </c>
      <c r="O264" t="s">
        <v>45</v>
      </c>
      <c r="P264" t="s">
        <v>256</v>
      </c>
      <c r="Q264" t="s">
        <v>190</v>
      </c>
      <c r="R264" t="s">
        <v>191</v>
      </c>
      <c r="S264" t="s">
        <v>46</v>
      </c>
      <c r="T264" t="s">
        <v>2408</v>
      </c>
      <c r="U264" t="s">
        <v>2409</v>
      </c>
      <c r="V264" s="128">
        <v>2.18E-2</v>
      </c>
      <c r="W264" s="128">
        <v>4.8599999999999997E-2</v>
      </c>
      <c r="X264" t="s">
        <v>231</v>
      </c>
      <c r="Z264" s="124">
        <v>799.99</v>
      </c>
      <c r="AA264" s="126">
        <v>1</v>
      </c>
      <c r="AB264" s="130">
        <v>96.67</v>
      </c>
      <c r="AD264" s="124">
        <v>0.77300000000000002</v>
      </c>
      <c r="AG264" t="s">
        <v>236</v>
      </c>
      <c r="AH264" s="128">
        <v>3.9999999999999998E-6</v>
      </c>
      <c r="AI264" s="128">
        <v>3.3070434400897099E-3</v>
      </c>
      <c r="AJ264" s="128">
        <v>2.98905205492294E-5</v>
      </c>
    </row>
    <row r="265" spans="1:36">
      <c r="A265">
        <v>13710</v>
      </c>
      <c r="B265">
        <v>15444</v>
      </c>
      <c r="C265" t="s">
        <v>2448</v>
      </c>
      <c r="D265" t="s">
        <v>2449</v>
      </c>
      <c r="E265" t="s">
        <v>35</v>
      </c>
      <c r="F265" t="s">
        <v>2450</v>
      </c>
      <c r="G265" t="s">
        <v>2451</v>
      </c>
      <c r="H265" t="s">
        <v>38</v>
      </c>
      <c r="I265" t="s">
        <v>1534</v>
      </c>
      <c r="J265" t="s">
        <v>39</v>
      </c>
      <c r="K265" t="s">
        <v>39</v>
      </c>
      <c r="L265" t="s">
        <v>40</v>
      </c>
      <c r="M265" t="s">
        <v>41</v>
      </c>
      <c r="N265" t="s">
        <v>1068</v>
      </c>
      <c r="O265" t="s">
        <v>45</v>
      </c>
      <c r="P265" t="s">
        <v>256</v>
      </c>
      <c r="Q265" t="s">
        <v>190</v>
      </c>
      <c r="R265" t="s">
        <v>191</v>
      </c>
      <c r="S265" t="s">
        <v>46</v>
      </c>
      <c r="T265" t="s">
        <v>2452</v>
      </c>
      <c r="U265" t="s">
        <v>2193</v>
      </c>
      <c r="V265" s="128">
        <v>2.8000000000000001E-2</v>
      </c>
      <c r="W265" s="128">
        <v>0</v>
      </c>
      <c r="X265" t="s">
        <v>231</v>
      </c>
      <c r="Z265" s="124">
        <v>38270</v>
      </c>
      <c r="AA265" s="126">
        <v>1</v>
      </c>
      <c r="AB265" s="130">
        <v>266</v>
      </c>
      <c r="AD265" s="124">
        <v>101.798</v>
      </c>
      <c r="AG265" t="s">
        <v>236</v>
      </c>
      <c r="AH265" s="128">
        <v>4.2200000000000001E-4</v>
      </c>
      <c r="AI265" s="128">
        <v>0.43531508962696802</v>
      </c>
      <c r="AJ265" s="128">
        <v>3.93457021886944E-3</v>
      </c>
    </row>
    <row r="266" spans="1:36">
      <c r="A266">
        <v>13710</v>
      </c>
      <c r="B266">
        <v>15444</v>
      </c>
      <c r="C266" t="s">
        <v>751</v>
      </c>
      <c r="D266" t="s">
        <v>752</v>
      </c>
      <c r="E266" t="s">
        <v>35</v>
      </c>
      <c r="F266" t="s">
        <v>2462</v>
      </c>
      <c r="G266" t="s">
        <v>2463</v>
      </c>
      <c r="H266" t="s">
        <v>38</v>
      </c>
      <c r="I266" t="s">
        <v>223</v>
      </c>
      <c r="J266" t="s">
        <v>39</v>
      </c>
      <c r="K266" t="s">
        <v>39</v>
      </c>
      <c r="L266" t="s">
        <v>40</v>
      </c>
      <c r="M266" t="s">
        <v>41</v>
      </c>
      <c r="N266" t="s">
        <v>1069</v>
      </c>
      <c r="O266" t="s">
        <v>45</v>
      </c>
      <c r="P266" t="s">
        <v>189</v>
      </c>
      <c r="Q266" t="s">
        <v>190</v>
      </c>
      <c r="R266" t="s">
        <v>191</v>
      </c>
      <c r="S266" t="s">
        <v>46</v>
      </c>
      <c r="T266" t="s">
        <v>2464</v>
      </c>
      <c r="U266" t="s">
        <v>2465</v>
      </c>
      <c r="V266" s="128">
        <v>2.76E-2</v>
      </c>
      <c r="W266" s="128">
        <v>4.3610000000000003E-2</v>
      </c>
      <c r="X266" t="s">
        <v>231</v>
      </c>
      <c r="Z266" s="124">
        <v>1800</v>
      </c>
      <c r="AA266" s="126">
        <v>1</v>
      </c>
      <c r="AB266" s="130">
        <v>98.1</v>
      </c>
      <c r="AD266" s="124">
        <v>1.766</v>
      </c>
      <c r="AG266" t="s">
        <v>236</v>
      </c>
      <c r="AH266" s="128">
        <v>9.9999999999999995E-7</v>
      </c>
      <c r="AI266" s="128">
        <v>7.5510115627123002E-3</v>
      </c>
      <c r="AJ266" s="128">
        <v>6.8249380563503701E-5</v>
      </c>
    </row>
    <row r="267" spans="1:36">
      <c r="A267">
        <v>13710</v>
      </c>
      <c r="B267">
        <v>15444</v>
      </c>
      <c r="C267" t="s">
        <v>751</v>
      </c>
      <c r="D267" t="s">
        <v>752</v>
      </c>
      <c r="E267" t="s">
        <v>35</v>
      </c>
      <c r="F267" t="s">
        <v>2470</v>
      </c>
      <c r="G267" t="s">
        <v>2471</v>
      </c>
      <c r="H267" t="s">
        <v>38</v>
      </c>
      <c r="I267" t="s">
        <v>253</v>
      </c>
      <c r="J267" t="s">
        <v>39</v>
      </c>
      <c r="K267" t="s">
        <v>39</v>
      </c>
      <c r="L267" t="s">
        <v>40</v>
      </c>
      <c r="M267" t="s">
        <v>41</v>
      </c>
      <c r="N267" t="s">
        <v>1069</v>
      </c>
      <c r="O267" t="s">
        <v>45</v>
      </c>
      <c r="P267" t="s">
        <v>189</v>
      </c>
      <c r="Q267" t="s">
        <v>190</v>
      </c>
      <c r="R267" t="s">
        <v>191</v>
      </c>
      <c r="S267" t="s">
        <v>46</v>
      </c>
      <c r="T267" t="s">
        <v>2472</v>
      </c>
      <c r="U267" t="s">
        <v>2473</v>
      </c>
      <c r="V267" s="128">
        <v>1E-3</v>
      </c>
      <c r="W267" s="128">
        <v>2.4170000000000001E-2</v>
      </c>
      <c r="X267" t="s">
        <v>231</v>
      </c>
      <c r="Z267" s="124">
        <v>2000</v>
      </c>
      <c r="AA267" s="126">
        <v>1</v>
      </c>
      <c r="AB267" s="130">
        <v>105.8</v>
      </c>
      <c r="AD267" s="124">
        <v>2.1160000000000001</v>
      </c>
      <c r="AG267" t="s">
        <v>236</v>
      </c>
      <c r="AH267" s="128">
        <v>0</v>
      </c>
      <c r="AI267" s="128">
        <v>9.0485561596439206E-3</v>
      </c>
      <c r="AJ267" s="128">
        <v>8.1784850646943999E-5</v>
      </c>
    </row>
    <row r="268" spans="1:36">
      <c r="A268">
        <v>13710</v>
      </c>
      <c r="B268">
        <v>15444</v>
      </c>
      <c r="C268" t="s">
        <v>751</v>
      </c>
      <c r="D268" t="s">
        <v>752</v>
      </c>
      <c r="E268" t="s">
        <v>35</v>
      </c>
      <c r="F268" t="s">
        <v>2482</v>
      </c>
      <c r="G268" t="s">
        <v>2483</v>
      </c>
      <c r="H268" t="s">
        <v>38</v>
      </c>
      <c r="I268" t="s">
        <v>223</v>
      </c>
      <c r="J268" t="s">
        <v>39</v>
      </c>
      <c r="K268" t="s">
        <v>39</v>
      </c>
      <c r="L268" t="s">
        <v>40</v>
      </c>
      <c r="M268" t="s">
        <v>41</v>
      </c>
      <c r="N268" t="s">
        <v>1069</v>
      </c>
      <c r="O268" t="s">
        <v>45</v>
      </c>
      <c r="P268" t="s">
        <v>361</v>
      </c>
      <c r="Q268" t="s">
        <v>190</v>
      </c>
      <c r="R268" t="s">
        <v>191</v>
      </c>
      <c r="S268" t="s">
        <v>46</v>
      </c>
      <c r="T268" t="s">
        <v>2484</v>
      </c>
      <c r="U268" t="s">
        <v>2485</v>
      </c>
      <c r="V268" s="128">
        <v>4.02E-2</v>
      </c>
      <c r="W268" s="128">
        <v>3.866E-2</v>
      </c>
      <c r="X268" t="s">
        <v>231</v>
      </c>
      <c r="Z268" s="124">
        <v>10</v>
      </c>
      <c r="AA268" s="126">
        <v>1</v>
      </c>
      <c r="AB268" s="130">
        <v>1008.9</v>
      </c>
      <c r="AD268" s="124">
        <v>0.10100000000000001</v>
      </c>
      <c r="AG268" t="s">
        <v>236</v>
      </c>
      <c r="AH268" s="128">
        <v>0</v>
      </c>
      <c r="AI268" s="128">
        <v>4.3143139458718099E-4</v>
      </c>
      <c r="AJ268" s="128">
        <v>3.8994676662430001E-6</v>
      </c>
    </row>
    <row r="269" spans="1:36">
      <c r="A269">
        <v>13710</v>
      </c>
      <c r="B269">
        <v>15444</v>
      </c>
      <c r="C269" t="s">
        <v>2521</v>
      </c>
      <c r="D269" t="s">
        <v>2522</v>
      </c>
      <c r="E269" t="s">
        <v>35</v>
      </c>
      <c r="F269" t="s">
        <v>2531</v>
      </c>
      <c r="G269" t="s">
        <v>2532</v>
      </c>
      <c r="H269" t="s">
        <v>38</v>
      </c>
      <c r="I269" t="s">
        <v>253</v>
      </c>
      <c r="J269" t="s">
        <v>39</v>
      </c>
      <c r="K269" t="s">
        <v>39</v>
      </c>
      <c r="L269" t="s">
        <v>968</v>
      </c>
      <c r="M269" t="s">
        <v>41</v>
      </c>
      <c r="N269" t="s">
        <v>43</v>
      </c>
      <c r="O269" t="s">
        <v>45</v>
      </c>
      <c r="P269" t="s">
        <v>2533</v>
      </c>
      <c r="Q269" t="s">
        <v>190</v>
      </c>
      <c r="R269" t="s">
        <v>191</v>
      </c>
      <c r="S269" t="s">
        <v>46</v>
      </c>
      <c r="T269" t="s">
        <v>2534</v>
      </c>
      <c r="U269" t="s">
        <v>2535</v>
      </c>
      <c r="V269" s="128">
        <v>5.0000000000000001E-3</v>
      </c>
      <c r="W269" s="128">
        <v>4.2639999999999997E-2</v>
      </c>
      <c r="X269" t="s">
        <v>231</v>
      </c>
      <c r="Z269" s="124">
        <v>3000</v>
      </c>
      <c r="AA269" s="126">
        <v>1</v>
      </c>
      <c r="AB269" s="130">
        <v>90.48</v>
      </c>
      <c r="AD269" s="124">
        <v>2.714</v>
      </c>
      <c r="AG269" t="s">
        <v>236</v>
      </c>
      <c r="AH269" s="128">
        <v>6.0000000000000002E-6</v>
      </c>
      <c r="AI269" s="128">
        <v>1.16074673155659E-2</v>
      </c>
      <c r="AJ269" s="128">
        <v>1.04913420886609E-4</v>
      </c>
    </row>
    <row r="270" spans="1:36">
      <c r="A270">
        <v>13710</v>
      </c>
      <c r="B270">
        <v>15444</v>
      </c>
      <c r="C270" t="s">
        <v>2545</v>
      </c>
      <c r="D270" t="s">
        <v>2546</v>
      </c>
      <c r="E270" t="s">
        <v>35</v>
      </c>
      <c r="F270" t="s">
        <v>2554</v>
      </c>
      <c r="G270" t="s">
        <v>2555</v>
      </c>
      <c r="H270" t="s">
        <v>38</v>
      </c>
      <c r="I270" t="s">
        <v>223</v>
      </c>
      <c r="J270" t="s">
        <v>39</v>
      </c>
      <c r="K270" t="s">
        <v>39</v>
      </c>
      <c r="L270" t="s">
        <v>40</v>
      </c>
      <c r="M270" t="s">
        <v>41</v>
      </c>
      <c r="N270" t="s">
        <v>1069</v>
      </c>
      <c r="O270" t="s">
        <v>45</v>
      </c>
      <c r="P270" t="s">
        <v>189</v>
      </c>
      <c r="Q270" t="s">
        <v>190</v>
      </c>
      <c r="R270" t="s">
        <v>191</v>
      </c>
      <c r="S270" t="s">
        <v>46</v>
      </c>
      <c r="T270" t="s">
        <v>2556</v>
      </c>
      <c r="U270" t="s">
        <v>2557</v>
      </c>
      <c r="V270" s="128">
        <v>2.7400000000000001E-2</v>
      </c>
      <c r="W270" s="128">
        <v>4.3900000000000002E-2</v>
      </c>
      <c r="X270" t="s">
        <v>231</v>
      </c>
      <c r="Z270" s="124">
        <v>3000</v>
      </c>
      <c r="AA270" s="126">
        <v>1</v>
      </c>
      <c r="AB270" s="130">
        <v>98.89</v>
      </c>
      <c r="AD270" s="124">
        <v>2.9670000000000001</v>
      </c>
      <c r="AG270" t="s">
        <v>236</v>
      </c>
      <c r="AH270" s="128">
        <v>9.9999999999999995E-7</v>
      </c>
      <c r="AI270" s="128">
        <v>1.2686366521179399E-2</v>
      </c>
      <c r="AJ270" s="128">
        <v>1.14664988853634E-4</v>
      </c>
    </row>
    <row r="271" spans="1:36">
      <c r="A271">
        <v>13710</v>
      </c>
      <c r="B271">
        <v>15444</v>
      </c>
      <c r="C271" t="s">
        <v>2613</v>
      </c>
      <c r="D271" t="s">
        <v>2614</v>
      </c>
      <c r="E271" t="s">
        <v>35</v>
      </c>
      <c r="F271" t="s">
        <v>2615</v>
      </c>
      <c r="G271" t="s">
        <v>2616</v>
      </c>
      <c r="H271" t="s">
        <v>38</v>
      </c>
      <c r="I271" t="s">
        <v>223</v>
      </c>
      <c r="J271" t="s">
        <v>39</v>
      </c>
      <c r="K271" t="s">
        <v>39</v>
      </c>
      <c r="L271" t="s">
        <v>40</v>
      </c>
      <c r="M271" t="s">
        <v>41</v>
      </c>
      <c r="N271" t="s">
        <v>1066</v>
      </c>
      <c r="O271" t="s">
        <v>45</v>
      </c>
      <c r="P271" t="s">
        <v>2188</v>
      </c>
      <c r="Q271" t="s">
        <v>245</v>
      </c>
      <c r="R271" t="s">
        <v>191</v>
      </c>
      <c r="S271" t="s">
        <v>46</v>
      </c>
      <c r="T271" t="s">
        <v>2152</v>
      </c>
      <c r="U271" t="s">
        <v>2153</v>
      </c>
      <c r="V271" s="128">
        <v>0.109</v>
      </c>
      <c r="W271" s="128">
        <v>7.0260000000000003E-2</v>
      </c>
      <c r="X271" t="s">
        <v>231</v>
      </c>
      <c r="Z271" s="124">
        <v>1014.93</v>
      </c>
      <c r="AA271" s="126">
        <v>1</v>
      </c>
      <c r="AB271" s="130">
        <v>99.81</v>
      </c>
      <c r="AD271" s="124">
        <v>1.0129999999999999</v>
      </c>
      <c r="AG271" t="s">
        <v>236</v>
      </c>
      <c r="AH271" s="128">
        <v>7.9999999999999996E-6</v>
      </c>
      <c r="AI271" s="128">
        <v>4.3318535756198002E-3</v>
      </c>
      <c r="AJ271" s="128">
        <v>3.9153207589799398E-5</v>
      </c>
    </row>
    <row r="272" spans="1:36">
      <c r="A272">
        <v>13710</v>
      </c>
      <c r="B272">
        <v>15444</v>
      </c>
      <c r="C272" t="s">
        <v>267</v>
      </c>
      <c r="D272" t="s">
        <v>268</v>
      </c>
      <c r="E272" t="s">
        <v>35</v>
      </c>
      <c r="F272" t="s">
        <v>2617</v>
      </c>
      <c r="G272" t="s">
        <v>2618</v>
      </c>
      <c r="H272" t="s">
        <v>38</v>
      </c>
      <c r="I272" t="s">
        <v>253</v>
      </c>
      <c r="J272" t="s">
        <v>39</v>
      </c>
      <c r="K272" t="s">
        <v>39</v>
      </c>
      <c r="L272" t="s">
        <v>40</v>
      </c>
      <c r="M272" t="s">
        <v>41</v>
      </c>
      <c r="N272" s="118" t="s">
        <v>1089</v>
      </c>
      <c r="O272" t="s">
        <v>45</v>
      </c>
      <c r="P272" t="s">
        <v>189</v>
      </c>
      <c r="Q272" t="s">
        <v>190</v>
      </c>
      <c r="R272" t="s">
        <v>191</v>
      </c>
      <c r="S272" t="s">
        <v>46</v>
      </c>
      <c r="T272" t="s">
        <v>2619</v>
      </c>
      <c r="U272" t="s">
        <v>613</v>
      </c>
      <c r="V272" s="128">
        <v>1E-3</v>
      </c>
      <c r="W272" s="128">
        <v>1.7440000000000001E-2</v>
      </c>
      <c r="X272" t="s">
        <v>231</v>
      </c>
      <c r="Z272" s="124">
        <v>3333.33</v>
      </c>
      <c r="AA272" s="126">
        <v>1</v>
      </c>
      <c r="AB272" s="130">
        <v>113.8</v>
      </c>
      <c r="AD272" s="124">
        <v>3.7930000000000001</v>
      </c>
      <c r="AG272" t="s">
        <v>236</v>
      </c>
      <c r="AH272" s="128">
        <v>7.9999999999999996E-6</v>
      </c>
      <c r="AI272" s="128">
        <v>1.62212454511939E-2</v>
      </c>
      <c r="AJ272" s="128">
        <v>1.4661478727955599E-4</v>
      </c>
    </row>
    <row r="273" spans="1:36">
      <c r="A273">
        <v>13710</v>
      </c>
      <c r="B273">
        <v>15444</v>
      </c>
      <c r="C273" t="s">
        <v>67</v>
      </c>
      <c r="D273" t="s">
        <v>68</v>
      </c>
      <c r="E273" t="s">
        <v>69</v>
      </c>
      <c r="F273" t="s">
        <v>2635</v>
      </c>
      <c r="G273" t="s">
        <v>2636</v>
      </c>
      <c r="H273" t="s">
        <v>38</v>
      </c>
      <c r="I273" t="s">
        <v>223</v>
      </c>
      <c r="J273" t="s">
        <v>39</v>
      </c>
      <c r="K273" t="s">
        <v>39</v>
      </c>
      <c r="L273" t="s">
        <v>40</v>
      </c>
      <c r="M273" t="s">
        <v>41</v>
      </c>
      <c r="N273" t="s">
        <v>73</v>
      </c>
      <c r="O273" t="s">
        <v>45</v>
      </c>
      <c r="P273" t="s">
        <v>2533</v>
      </c>
      <c r="Q273" t="s">
        <v>190</v>
      </c>
      <c r="R273" t="s">
        <v>191</v>
      </c>
      <c r="S273" t="s">
        <v>46</v>
      </c>
      <c r="T273" t="s">
        <v>2637</v>
      </c>
      <c r="U273" t="s">
        <v>2068</v>
      </c>
      <c r="V273" s="128">
        <v>0.06</v>
      </c>
      <c r="W273" s="128">
        <v>5.808E-2</v>
      </c>
      <c r="X273" t="s">
        <v>231</v>
      </c>
      <c r="Z273" s="124">
        <v>1000</v>
      </c>
      <c r="AA273" s="126">
        <v>1</v>
      </c>
      <c r="AB273" s="130">
        <v>102.43</v>
      </c>
      <c r="AD273" s="124">
        <v>1.024</v>
      </c>
      <c r="AG273" t="s">
        <v>236</v>
      </c>
      <c r="AH273" s="128">
        <v>9.9999999999999995E-7</v>
      </c>
      <c r="AI273" s="128">
        <v>4.38016827709039E-3</v>
      </c>
      <c r="AJ273" s="128">
        <v>3.9589897220068399E-5</v>
      </c>
    </row>
    <row r="274" spans="1:36">
      <c r="A274">
        <v>13710</v>
      </c>
      <c r="B274">
        <v>15444</v>
      </c>
      <c r="C274" t="s">
        <v>67</v>
      </c>
      <c r="D274" t="s">
        <v>68</v>
      </c>
      <c r="E274" t="s">
        <v>69</v>
      </c>
      <c r="F274" t="s">
        <v>2638</v>
      </c>
      <c r="G274" t="s">
        <v>2639</v>
      </c>
      <c r="H274" t="s">
        <v>38</v>
      </c>
      <c r="I274" t="s">
        <v>241</v>
      </c>
      <c r="J274" t="s">
        <v>39</v>
      </c>
      <c r="K274" t="s">
        <v>39</v>
      </c>
      <c r="L274" t="s">
        <v>40</v>
      </c>
      <c r="M274" t="s">
        <v>41</v>
      </c>
      <c r="N274" t="s">
        <v>73</v>
      </c>
      <c r="O274" t="s">
        <v>45</v>
      </c>
      <c r="P274" t="s">
        <v>2533</v>
      </c>
      <c r="Q274" t="s">
        <v>190</v>
      </c>
      <c r="R274" t="s">
        <v>191</v>
      </c>
      <c r="S274" t="s">
        <v>46</v>
      </c>
      <c r="T274" t="s">
        <v>2640</v>
      </c>
      <c r="U274" t="s">
        <v>433</v>
      </c>
      <c r="V274" s="128">
        <v>7.9500000000000001E-2</v>
      </c>
      <c r="W274" s="128">
        <v>6.9599999999999995E-2</v>
      </c>
      <c r="X274" t="s">
        <v>231</v>
      </c>
      <c r="Z274" s="124">
        <v>2000</v>
      </c>
      <c r="AA274" s="126">
        <v>1</v>
      </c>
      <c r="AB274" s="130">
        <v>103.65</v>
      </c>
      <c r="AD274" s="124">
        <v>2.073</v>
      </c>
      <c r="AG274" t="s">
        <v>236</v>
      </c>
      <c r="AH274" s="128">
        <v>0</v>
      </c>
      <c r="AI274" s="128">
        <v>8.8646771828647594E-3</v>
      </c>
      <c r="AJ274" s="128">
        <v>8.0122871167823701E-5</v>
      </c>
    </row>
    <row r="275" spans="1:36">
      <c r="A275">
        <v>13710</v>
      </c>
      <c r="B275">
        <v>15444</v>
      </c>
      <c r="C275" t="s">
        <v>67</v>
      </c>
      <c r="D275" t="s">
        <v>68</v>
      </c>
      <c r="E275" t="s">
        <v>69</v>
      </c>
      <c r="F275" t="s">
        <v>2641</v>
      </c>
      <c r="G275" t="s">
        <v>2639</v>
      </c>
      <c r="H275" t="s">
        <v>38</v>
      </c>
      <c r="I275" t="s">
        <v>241</v>
      </c>
      <c r="J275" t="s">
        <v>39</v>
      </c>
      <c r="K275" t="s">
        <v>39</v>
      </c>
      <c r="L275" s="118" t="s">
        <v>968</v>
      </c>
      <c r="M275" t="s">
        <v>41</v>
      </c>
      <c r="N275" t="s">
        <v>73</v>
      </c>
      <c r="O275" t="s">
        <v>45</v>
      </c>
      <c r="P275" t="s">
        <v>2533</v>
      </c>
      <c r="Q275" t="s">
        <v>190</v>
      </c>
      <c r="R275" t="s">
        <v>191</v>
      </c>
      <c r="S275" t="s">
        <v>46</v>
      </c>
      <c r="T275" s="118">
        <v>0.01</v>
      </c>
      <c r="U275" t="s">
        <v>433</v>
      </c>
      <c r="V275" s="128">
        <v>7.9500000000000001E-2</v>
      </c>
      <c r="W275" s="128">
        <v>1E-4</v>
      </c>
      <c r="X275" t="s">
        <v>231</v>
      </c>
      <c r="Z275" s="124">
        <v>3000</v>
      </c>
      <c r="AA275" s="126">
        <v>1</v>
      </c>
      <c r="AB275" s="130">
        <v>102.48399999999999</v>
      </c>
      <c r="AD275" s="124">
        <v>3.0750000000000002</v>
      </c>
      <c r="AG275" t="s">
        <v>236</v>
      </c>
      <c r="AH275" s="128">
        <v>0</v>
      </c>
      <c r="AI275" s="128">
        <v>1.3147424346836301E-2</v>
      </c>
      <c r="AJ275" s="128">
        <v>1.1883223330077899E-4</v>
      </c>
    </row>
    <row r="276" spans="1:36">
      <c r="A276">
        <v>13710</v>
      </c>
      <c r="B276">
        <v>15444</v>
      </c>
      <c r="C276" t="s">
        <v>2644</v>
      </c>
      <c r="D276" t="s">
        <v>2645</v>
      </c>
      <c r="E276" t="s">
        <v>35</v>
      </c>
      <c r="F276" t="s">
        <v>2646</v>
      </c>
      <c r="G276" t="s">
        <v>2647</v>
      </c>
      <c r="H276" t="s">
        <v>38</v>
      </c>
      <c r="I276" t="s">
        <v>223</v>
      </c>
      <c r="J276" t="s">
        <v>39</v>
      </c>
      <c r="K276" t="s">
        <v>39</v>
      </c>
      <c r="L276" t="s">
        <v>40</v>
      </c>
      <c r="M276" t="s">
        <v>41</v>
      </c>
      <c r="N276" t="s">
        <v>1066</v>
      </c>
      <c r="O276" t="s">
        <v>45</v>
      </c>
      <c r="P276" t="s">
        <v>386</v>
      </c>
      <c r="Q276" t="s">
        <v>190</v>
      </c>
      <c r="R276" t="s">
        <v>191</v>
      </c>
      <c r="S276" t="s">
        <v>46</v>
      </c>
      <c r="T276" t="s">
        <v>2648</v>
      </c>
      <c r="U276" t="s">
        <v>2068</v>
      </c>
      <c r="V276" s="128">
        <v>5.2499999999999998E-2</v>
      </c>
      <c r="W276" s="128">
        <v>5.7570000000000003E-2</v>
      </c>
      <c r="X276" t="s">
        <v>231</v>
      </c>
      <c r="Z276" s="124">
        <v>2000</v>
      </c>
      <c r="AA276" s="126">
        <v>1</v>
      </c>
      <c r="AB276" s="130">
        <v>100.26</v>
      </c>
      <c r="AD276" s="124">
        <v>2.0049999999999999</v>
      </c>
      <c r="AG276" t="s">
        <v>236</v>
      </c>
      <c r="AH276" s="128">
        <v>6.9999999999999999E-6</v>
      </c>
      <c r="AI276" s="128">
        <v>8.5747470752920493E-3</v>
      </c>
      <c r="AJ276" s="128">
        <v>7.7502354686792094E-5</v>
      </c>
    </row>
    <row r="277" spans="1:36">
      <c r="A277">
        <v>13710</v>
      </c>
      <c r="B277">
        <v>15444</v>
      </c>
      <c r="C277" t="s">
        <v>2675</v>
      </c>
      <c r="D277" t="s">
        <v>2676</v>
      </c>
      <c r="E277" t="s">
        <v>35</v>
      </c>
      <c r="F277" t="s">
        <v>2677</v>
      </c>
      <c r="G277" t="s">
        <v>2678</v>
      </c>
      <c r="H277" t="s">
        <v>38</v>
      </c>
      <c r="I277" t="s">
        <v>223</v>
      </c>
      <c r="J277" t="s">
        <v>39</v>
      </c>
      <c r="K277" t="s">
        <v>39</v>
      </c>
      <c r="L277" t="s">
        <v>40</v>
      </c>
      <c r="M277" t="s">
        <v>41</v>
      </c>
      <c r="N277" t="s">
        <v>99</v>
      </c>
      <c r="O277" t="s">
        <v>45</v>
      </c>
      <c r="P277" t="s">
        <v>281</v>
      </c>
      <c r="Q277" t="s">
        <v>281</v>
      </c>
      <c r="R277" t="s">
        <v>281</v>
      </c>
      <c r="S277" t="s">
        <v>46</v>
      </c>
      <c r="T277" t="s">
        <v>2679</v>
      </c>
      <c r="U277" t="s">
        <v>2680</v>
      </c>
      <c r="V277" s="128">
        <v>4.4999999999999998E-2</v>
      </c>
      <c r="W277" s="128">
        <v>7.0980000000000001E-2</v>
      </c>
      <c r="X277" t="s">
        <v>231</v>
      </c>
      <c r="Z277" s="124">
        <v>1000</v>
      </c>
      <c r="AA277" s="126">
        <v>1</v>
      </c>
      <c r="AB277" s="130">
        <v>98.3</v>
      </c>
      <c r="AD277" s="124">
        <v>0.98299999999999998</v>
      </c>
      <c r="AG277" t="s">
        <v>236</v>
      </c>
      <c r="AH277" s="128">
        <v>7.9999999999999996E-6</v>
      </c>
      <c r="AI277" s="128">
        <v>4.2035589342769202E-3</v>
      </c>
      <c r="AJ277" s="128">
        <v>3.7993623906401701E-5</v>
      </c>
    </row>
    <row r="278" spans="1:36">
      <c r="A278">
        <v>13710</v>
      </c>
      <c r="B278">
        <v>15444</v>
      </c>
      <c r="C278" t="s">
        <v>2689</v>
      </c>
      <c r="D278" t="s">
        <v>2690</v>
      </c>
      <c r="E278" t="s">
        <v>35</v>
      </c>
      <c r="F278" t="s">
        <v>2691</v>
      </c>
      <c r="G278" t="s">
        <v>2692</v>
      </c>
      <c r="H278" t="s">
        <v>38</v>
      </c>
      <c r="I278" t="s">
        <v>223</v>
      </c>
      <c r="J278" t="s">
        <v>39</v>
      </c>
      <c r="K278" t="s">
        <v>536</v>
      </c>
      <c r="L278" t="s">
        <v>40</v>
      </c>
      <c r="M278" t="s">
        <v>41</v>
      </c>
      <c r="N278" t="s">
        <v>224</v>
      </c>
      <c r="O278" t="s">
        <v>45</v>
      </c>
      <c r="P278" t="s">
        <v>1946</v>
      </c>
      <c r="Q278" t="s">
        <v>245</v>
      </c>
      <c r="R278" t="s">
        <v>191</v>
      </c>
      <c r="S278" t="s">
        <v>46</v>
      </c>
      <c r="T278" t="s">
        <v>2693</v>
      </c>
      <c r="U278" t="s">
        <v>790</v>
      </c>
      <c r="V278" s="128">
        <v>2.75E-2</v>
      </c>
      <c r="W278" s="128">
        <v>4.1320000000000003E-2</v>
      </c>
      <c r="X278" t="s">
        <v>231</v>
      </c>
      <c r="Z278" s="124">
        <v>927.12</v>
      </c>
      <c r="AA278" s="126">
        <v>1</v>
      </c>
      <c r="AB278" s="130">
        <v>99.75</v>
      </c>
      <c r="AD278" s="124">
        <v>0.92500000000000004</v>
      </c>
      <c r="AG278" t="s">
        <v>236</v>
      </c>
      <c r="AH278" s="128">
        <v>1.2999999999999999E-5</v>
      </c>
      <c r="AI278" s="128">
        <v>3.9546902850955802E-3</v>
      </c>
      <c r="AJ278" s="128">
        <v>3.5744239038263401E-5</v>
      </c>
    </row>
    <row r="279" spans="1:36">
      <c r="A279">
        <v>13710</v>
      </c>
      <c r="B279">
        <v>15444</v>
      </c>
      <c r="C279" t="s">
        <v>2705</v>
      </c>
      <c r="D279" t="s">
        <v>2706</v>
      </c>
      <c r="E279" t="s">
        <v>276</v>
      </c>
      <c r="F279" t="s">
        <v>2707</v>
      </c>
      <c r="G279" t="s">
        <v>2708</v>
      </c>
      <c r="H279" t="s">
        <v>38</v>
      </c>
      <c r="I279" t="s">
        <v>223</v>
      </c>
      <c r="J279" t="s">
        <v>39</v>
      </c>
      <c r="K279" t="s">
        <v>39</v>
      </c>
      <c r="L279" t="s">
        <v>40</v>
      </c>
      <c r="M279" t="s">
        <v>41</v>
      </c>
      <c r="N279" t="s">
        <v>1076</v>
      </c>
      <c r="O279" t="s">
        <v>45</v>
      </c>
      <c r="P279" t="s">
        <v>2188</v>
      </c>
      <c r="Q279" t="s">
        <v>245</v>
      </c>
      <c r="R279" t="s">
        <v>191</v>
      </c>
      <c r="S279" t="s">
        <v>46</v>
      </c>
      <c r="T279" t="s">
        <v>2709</v>
      </c>
      <c r="U279" t="s">
        <v>2710</v>
      </c>
      <c r="V279" s="128">
        <v>7.0000000000000007E-2</v>
      </c>
      <c r="W279" s="128">
        <v>7.4050000000000005E-2</v>
      </c>
      <c r="X279" t="s">
        <v>231</v>
      </c>
      <c r="Z279" s="124">
        <v>2000</v>
      </c>
      <c r="AA279" s="126">
        <v>1</v>
      </c>
      <c r="AB279" s="130">
        <v>101.28</v>
      </c>
      <c r="AD279" s="124">
        <v>2.0259999999999998</v>
      </c>
      <c r="AG279" t="s">
        <v>236</v>
      </c>
      <c r="AH279" s="128">
        <v>3.0000000000000001E-6</v>
      </c>
      <c r="AI279" s="128">
        <v>8.6619826828802995E-3</v>
      </c>
      <c r="AJ279" s="128">
        <v>7.8290828672235294E-5</v>
      </c>
    </row>
    <row r="280" spans="1:36">
      <c r="A280">
        <v>13710</v>
      </c>
      <c r="B280">
        <v>15444</v>
      </c>
      <c r="C280" t="s">
        <v>2711</v>
      </c>
      <c r="D280" t="s">
        <v>2712</v>
      </c>
      <c r="E280" t="s">
        <v>35</v>
      </c>
      <c r="F280" t="s">
        <v>2713</v>
      </c>
      <c r="G280" t="s">
        <v>2714</v>
      </c>
      <c r="H280" t="s">
        <v>38</v>
      </c>
      <c r="I280" t="s">
        <v>253</v>
      </c>
      <c r="J280" t="s">
        <v>39</v>
      </c>
      <c r="K280" t="s">
        <v>39</v>
      </c>
      <c r="L280" t="s">
        <v>40</v>
      </c>
      <c r="M280" t="s">
        <v>41</v>
      </c>
      <c r="N280" t="s">
        <v>43</v>
      </c>
      <c r="O280" t="s">
        <v>45</v>
      </c>
      <c r="P280" t="s">
        <v>2611</v>
      </c>
      <c r="Q280" t="s">
        <v>245</v>
      </c>
      <c r="R280" t="s">
        <v>191</v>
      </c>
      <c r="S280" t="s">
        <v>46</v>
      </c>
      <c r="T280" t="s">
        <v>2715</v>
      </c>
      <c r="U280" t="s">
        <v>2716</v>
      </c>
      <c r="V280" s="128">
        <v>1.9599999999999999E-2</v>
      </c>
      <c r="W280" s="128">
        <v>2.2380000000000001E-2</v>
      </c>
      <c r="X280" t="s">
        <v>231</v>
      </c>
      <c r="Z280" s="124">
        <v>1000</v>
      </c>
      <c r="AA280" s="126">
        <v>1</v>
      </c>
      <c r="AB280" s="130">
        <v>119.16</v>
      </c>
      <c r="AD280" s="124">
        <v>1.1919999999999999</v>
      </c>
      <c r="AG280" t="s">
        <v>236</v>
      </c>
      <c r="AH280" s="128">
        <v>9.9999999999999995E-7</v>
      </c>
      <c r="AI280" s="128">
        <v>5.0955857844195099E-3</v>
      </c>
      <c r="AJ280" s="128">
        <v>4.6056156914413301E-5</v>
      </c>
    </row>
    <row r="281" spans="1:36">
      <c r="A281">
        <v>13710</v>
      </c>
      <c r="B281">
        <v>15444</v>
      </c>
      <c r="C281" t="s">
        <v>2711</v>
      </c>
      <c r="D281" t="s">
        <v>2712</v>
      </c>
      <c r="E281" t="s">
        <v>35</v>
      </c>
      <c r="F281" t="s">
        <v>2717</v>
      </c>
      <c r="G281" t="s">
        <v>2718</v>
      </c>
      <c r="H281" t="s">
        <v>38</v>
      </c>
      <c r="I281" t="s">
        <v>253</v>
      </c>
      <c r="J281" t="s">
        <v>39</v>
      </c>
      <c r="K281" t="s">
        <v>39</v>
      </c>
      <c r="L281" t="s">
        <v>40</v>
      </c>
      <c r="M281" t="s">
        <v>41</v>
      </c>
      <c r="N281" t="s">
        <v>43</v>
      </c>
      <c r="O281" t="s">
        <v>45</v>
      </c>
      <c r="P281" t="s">
        <v>2084</v>
      </c>
      <c r="Q281" t="s">
        <v>190</v>
      </c>
      <c r="R281" t="s">
        <v>191</v>
      </c>
      <c r="S281" t="s">
        <v>46</v>
      </c>
      <c r="T281" t="s">
        <v>2719</v>
      </c>
      <c r="U281" t="s">
        <v>2720</v>
      </c>
      <c r="V281" s="128">
        <v>0.03</v>
      </c>
      <c r="W281" s="128">
        <v>2.9190000000000001E-2</v>
      </c>
      <c r="X281" t="s">
        <v>231</v>
      </c>
      <c r="Z281" s="124">
        <v>1920</v>
      </c>
      <c r="AA281" s="126">
        <v>1</v>
      </c>
      <c r="AB281" s="130">
        <v>107.68</v>
      </c>
      <c r="AD281" s="124">
        <v>2.0670000000000002</v>
      </c>
      <c r="AG281" t="s">
        <v>236</v>
      </c>
      <c r="AH281" s="128">
        <v>1.9999999999999999E-6</v>
      </c>
      <c r="AI281" s="128">
        <v>8.8409696236260802E-3</v>
      </c>
      <c r="AJ281" s="128">
        <v>7.9908591767073896E-5</v>
      </c>
    </row>
    <row r="282" spans="1:36">
      <c r="A282">
        <v>13710</v>
      </c>
      <c r="B282">
        <v>15444</v>
      </c>
      <c r="C282" t="s">
        <v>2745</v>
      </c>
      <c r="D282" t="s">
        <v>2746</v>
      </c>
      <c r="E282" t="s">
        <v>35</v>
      </c>
      <c r="F282" t="s">
        <v>2747</v>
      </c>
      <c r="G282" t="s">
        <v>2748</v>
      </c>
      <c r="H282" t="s">
        <v>38</v>
      </c>
      <c r="I282" t="s">
        <v>223</v>
      </c>
      <c r="J282" t="s">
        <v>39</v>
      </c>
      <c r="K282" t="s">
        <v>39</v>
      </c>
      <c r="L282" t="s">
        <v>40</v>
      </c>
      <c r="M282" t="s">
        <v>41</v>
      </c>
      <c r="N282" t="s">
        <v>43</v>
      </c>
      <c r="O282" t="s">
        <v>45</v>
      </c>
      <c r="P282" t="s">
        <v>189</v>
      </c>
      <c r="Q282" t="s">
        <v>190</v>
      </c>
      <c r="R282" t="s">
        <v>191</v>
      </c>
      <c r="S282" t="s">
        <v>46</v>
      </c>
      <c r="T282" t="s">
        <v>2749</v>
      </c>
      <c r="U282" t="s">
        <v>2323</v>
      </c>
      <c r="V282" s="128">
        <v>1.44E-2</v>
      </c>
      <c r="W282" s="128">
        <v>4.0489999999999998E-2</v>
      </c>
      <c r="X282" t="s">
        <v>231</v>
      </c>
      <c r="Z282" s="124">
        <v>2000.19</v>
      </c>
      <c r="AA282" s="126">
        <v>1</v>
      </c>
      <c r="AB282" s="130">
        <v>96.94</v>
      </c>
      <c r="AD282" s="124">
        <v>1.9390000000000001</v>
      </c>
      <c r="AG282" t="s">
        <v>236</v>
      </c>
      <c r="AH282" s="128">
        <v>1.0000000000000001E-5</v>
      </c>
      <c r="AI282" s="128">
        <v>8.2915913514567292E-3</v>
      </c>
      <c r="AJ282" s="128">
        <v>7.4943068080716605E-5</v>
      </c>
    </row>
    <row r="283" spans="1:36">
      <c r="A283">
        <v>13710</v>
      </c>
      <c r="B283">
        <v>15444</v>
      </c>
      <c r="C283" t="s">
        <v>2750</v>
      </c>
      <c r="D283" t="s">
        <v>2751</v>
      </c>
      <c r="E283" t="s">
        <v>35</v>
      </c>
      <c r="F283" t="s">
        <v>2752</v>
      </c>
      <c r="G283" t="s">
        <v>2753</v>
      </c>
      <c r="H283" t="s">
        <v>38</v>
      </c>
      <c r="I283" t="s">
        <v>223</v>
      </c>
      <c r="J283" t="s">
        <v>39</v>
      </c>
      <c r="K283" t="s">
        <v>39</v>
      </c>
      <c r="L283" t="s">
        <v>40</v>
      </c>
      <c r="M283" t="s">
        <v>41</v>
      </c>
      <c r="N283" t="s">
        <v>99</v>
      </c>
      <c r="O283" t="s">
        <v>45</v>
      </c>
      <c r="P283" t="s">
        <v>2188</v>
      </c>
      <c r="Q283" t="s">
        <v>245</v>
      </c>
      <c r="R283" t="s">
        <v>191</v>
      </c>
      <c r="S283" t="s">
        <v>46</v>
      </c>
      <c r="T283" t="s">
        <v>2754</v>
      </c>
      <c r="U283" t="s">
        <v>613</v>
      </c>
      <c r="V283" s="128">
        <v>7.3999999999999996E-2</v>
      </c>
      <c r="W283" s="128">
        <v>5.1139999999999998E-2</v>
      </c>
      <c r="X283" t="s">
        <v>231</v>
      </c>
      <c r="Z283" s="124">
        <v>842.11</v>
      </c>
      <c r="AA283" s="126">
        <v>1</v>
      </c>
      <c r="AB283" s="130">
        <v>104.39</v>
      </c>
      <c r="AD283" s="124">
        <v>0.879</v>
      </c>
      <c r="AG283" t="s">
        <v>236</v>
      </c>
      <c r="AH283" s="128">
        <v>1.0000000000000001E-5</v>
      </c>
      <c r="AI283" s="128">
        <v>3.75916462346374E-3</v>
      </c>
      <c r="AJ283" s="128">
        <v>3.3976991672819201E-5</v>
      </c>
    </row>
    <row r="284" spans="1:36">
      <c r="A284">
        <v>13710</v>
      </c>
      <c r="B284">
        <v>15444</v>
      </c>
      <c r="C284" t="s">
        <v>765</v>
      </c>
      <c r="D284" t="s">
        <v>766</v>
      </c>
      <c r="E284" t="s">
        <v>35</v>
      </c>
      <c r="F284" t="s">
        <v>2755</v>
      </c>
      <c r="G284" t="s">
        <v>2756</v>
      </c>
      <c r="H284" t="s">
        <v>38</v>
      </c>
      <c r="I284" t="s">
        <v>223</v>
      </c>
      <c r="J284" t="s">
        <v>39</v>
      </c>
      <c r="K284" t="s">
        <v>39</v>
      </c>
      <c r="L284" t="s">
        <v>40</v>
      </c>
      <c r="M284" t="s">
        <v>41</v>
      </c>
      <c r="N284" t="s">
        <v>1069</v>
      </c>
      <c r="O284" t="s">
        <v>45</v>
      </c>
      <c r="P284" t="s">
        <v>189</v>
      </c>
      <c r="Q284" t="s">
        <v>190</v>
      </c>
      <c r="R284" t="s">
        <v>191</v>
      </c>
      <c r="S284" t="s">
        <v>46</v>
      </c>
      <c r="T284" t="s">
        <v>2757</v>
      </c>
      <c r="U284" t="s">
        <v>2758</v>
      </c>
      <c r="V284" s="128">
        <v>4.8800000000000003E-2</v>
      </c>
      <c r="W284" s="128">
        <v>4.4069999999999998E-2</v>
      </c>
      <c r="X284" t="s">
        <v>231</v>
      </c>
      <c r="Z284" s="124">
        <v>3000</v>
      </c>
      <c r="AA284" s="126">
        <v>1</v>
      </c>
      <c r="AB284" s="130">
        <v>105.75</v>
      </c>
      <c r="AD284" s="124">
        <v>3.1720000000000002</v>
      </c>
      <c r="AG284" t="s">
        <v>236</v>
      </c>
      <c r="AH284" s="128">
        <v>9.9999999999999995E-7</v>
      </c>
      <c r="AI284" s="128">
        <v>1.3566419856555E-2</v>
      </c>
      <c r="AJ284" s="128">
        <v>1.22619299942075E-4</v>
      </c>
    </row>
    <row r="285" spans="1:36">
      <c r="A285">
        <v>13710</v>
      </c>
      <c r="B285">
        <v>15444</v>
      </c>
      <c r="C285" t="s">
        <v>2779</v>
      </c>
      <c r="D285" t="s">
        <v>2780</v>
      </c>
      <c r="E285" t="s">
        <v>35</v>
      </c>
      <c r="F285" t="s">
        <v>2781</v>
      </c>
      <c r="G285" t="s">
        <v>2782</v>
      </c>
      <c r="H285" t="s">
        <v>38</v>
      </c>
      <c r="I285" t="s">
        <v>223</v>
      </c>
      <c r="J285" t="s">
        <v>39</v>
      </c>
      <c r="K285" t="s">
        <v>39</v>
      </c>
      <c r="L285" t="s">
        <v>40</v>
      </c>
      <c r="M285" t="s">
        <v>41</v>
      </c>
      <c r="N285" s="118" t="s">
        <v>1088</v>
      </c>
      <c r="O285" t="s">
        <v>45</v>
      </c>
      <c r="P285" t="s">
        <v>256</v>
      </c>
      <c r="Q285" t="s">
        <v>190</v>
      </c>
      <c r="R285" t="s">
        <v>191</v>
      </c>
      <c r="S285" t="s">
        <v>46</v>
      </c>
      <c r="T285" t="s">
        <v>2783</v>
      </c>
      <c r="U285" t="s">
        <v>2784</v>
      </c>
      <c r="V285" s="128">
        <v>2.29E-2</v>
      </c>
      <c r="W285" s="128">
        <v>5.0180000000000002E-2</v>
      </c>
      <c r="X285" t="s">
        <v>231</v>
      </c>
      <c r="Z285" s="124">
        <v>2000</v>
      </c>
      <c r="AA285" s="126">
        <v>1</v>
      </c>
      <c r="AB285" s="130">
        <v>99.05</v>
      </c>
      <c r="AD285" s="124">
        <v>1.9810000000000001</v>
      </c>
      <c r="AG285" t="s">
        <v>236</v>
      </c>
      <c r="AH285" s="128">
        <v>1.2E-5</v>
      </c>
      <c r="AI285" s="128">
        <v>8.4712616976628605E-3</v>
      </c>
      <c r="AJ285" s="128">
        <v>7.6567008096217504E-5</v>
      </c>
    </row>
    <row r="286" spans="1:36">
      <c r="A286">
        <v>13710</v>
      </c>
      <c r="B286">
        <v>15444</v>
      </c>
      <c r="C286" t="s">
        <v>2814</v>
      </c>
      <c r="D286" t="s">
        <v>2815</v>
      </c>
      <c r="E286" t="s">
        <v>35</v>
      </c>
      <c r="F286" t="s">
        <v>2816</v>
      </c>
      <c r="G286" t="s">
        <v>2817</v>
      </c>
      <c r="H286" t="s">
        <v>38</v>
      </c>
      <c r="I286" t="s">
        <v>223</v>
      </c>
      <c r="J286" t="s">
        <v>39</v>
      </c>
      <c r="K286" t="s">
        <v>39</v>
      </c>
      <c r="L286" t="s">
        <v>40</v>
      </c>
      <c r="M286" t="s">
        <v>41</v>
      </c>
      <c r="N286" t="s">
        <v>224</v>
      </c>
      <c r="O286" t="s">
        <v>45</v>
      </c>
      <c r="P286" t="s">
        <v>2042</v>
      </c>
      <c r="Q286" t="s">
        <v>245</v>
      </c>
      <c r="R286" t="s">
        <v>191</v>
      </c>
      <c r="S286" t="s">
        <v>46</v>
      </c>
      <c r="T286" t="s">
        <v>2152</v>
      </c>
      <c r="U286" t="s">
        <v>2153</v>
      </c>
      <c r="V286" s="128">
        <v>4.99E-2</v>
      </c>
      <c r="W286" s="128">
        <v>4.9110000000000001E-2</v>
      </c>
      <c r="X286" t="s">
        <v>231</v>
      </c>
      <c r="Z286" s="124">
        <v>2527.08</v>
      </c>
      <c r="AA286" s="126">
        <v>1</v>
      </c>
      <c r="AB286" s="130">
        <v>100.1</v>
      </c>
      <c r="AD286" s="124">
        <v>2.5299999999999998</v>
      </c>
      <c r="AG286" t="s">
        <v>236</v>
      </c>
      <c r="AH286" s="128">
        <v>1.4E-5</v>
      </c>
      <c r="AI286" s="128">
        <v>1.08172456168303E-2</v>
      </c>
      <c r="AJ286" s="128">
        <v>9.7771047841801602E-5</v>
      </c>
    </row>
    <row r="287" spans="1:36">
      <c r="A287">
        <v>13710</v>
      </c>
      <c r="B287">
        <v>15444</v>
      </c>
      <c r="C287" t="s">
        <v>2823</v>
      </c>
      <c r="D287" t="s">
        <v>2824</v>
      </c>
      <c r="E287" t="s">
        <v>276</v>
      </c>
      <c r="F287" t="s">
        <v>2825</v>
      </c>
      <c r="G287" t="s">
        <v>2826</v>
      </c>
      <c r="H287" t="s">
        <v>38</v>
      </c>
      <c r="I287" t="s">
        <v>223</v>
      </c>
      <c r="J287" t="s">
        <v>39</v>
      </c>
      <c r="K287" t="s">
        <v>39</v>
      </c>
      <c r="L287" t="s">
        <v>40</v>
      </c>
      <c r="M287" t="s">
        <v>41</v>
      </c>
      <c r="N287" t="s">
        <v>1066</v>
      </c>
      <c r="O287" t="s">
        <v>45</v>
      </c>
      <c r="P287" t="s">
        <v>2703</v>
      </c>
      <c r="Q287" t="s">
        <v>245</v>
      </c>
      <c r="R287" t="s">
        <v>191</v>
      </c>
      <c r="S287" t="s">
        <v>46</v>
      </c>
      <c r="T287" t="s">
        <v>2827</v>
      </c>
      <c r="U287" t="s">
        <v>2573</v>
      </c>
      <c r="V287" s="128">
        <v>5.8500000000000003E-2</v>
      </c>
      <c r="W287" s="128">
        <v>6.5790000000000001E-2</v>
      </c>
      <c r="X287" t="s">
        <v>231</v>
      </c>
      <c r="Z287" s="124">
        <v>2000</v>
      </c>
      <c r="AA287" s="126">
        <v>1</v>
      </c>
      <c r="AB287" s="130">
        <v>99.35</v>
      </c>
      <c r="AD287" s="124">
        <v>1.9870000000000001</v>
      </c>
      <c r="AG287" t="s">
        <v>236</v>
      </c>
      <c r="AH287" s="128">
        <v>7.9999999999999996E-6</v>
      </c>
      <c r="AI287" s="128">
        <v>8.4969192293064596E-3</v>
      </c>
      <c r="AJ287" s="128">
        <v>7.6798912209583104E-5</v>
      </c>
    </row>
    <row r="288" spans="1:36">
      <c r="A288">
        <v>13710</v>
      </c>
      <c r="B288">
        <v>15444</v>
      </c>
      <c r="C288" t="s">
        <v>2828</v>
      </c>
      <c r="D288" t="s">
        <v>2829</v>
      </c>
      <c r="E288" t="s">
        <v>35</v>
      </c>
      <c r="F288" t="s">
        <v>2830</v>
      </c>
      <c r="G288" t="s">
        <v>2831</v>
      </c>
      <c r="H288" t="s">
        <v>38</v>
      </c>
      <c r="I288" t="s">
        <v>223</v>
      </c>
      <c r="J288" t="s">
        <v>39</v>
      </c>
      <c r="K288" t="s">
        <v>39</v>
      </c>
      <c r="L288" t="s">
        <v>40</v>
      </c>
      <c r="M288" t="s">
        <v>41</v>
      </c>
      <c r="N288" t="s">
        <v>92</v>
      </c>
      <c r="O288" t="s">
        <v>45</v>
      </c>
      <c r="P288" t="s">
        <v>256</v>
      </c>
      <c r="Q288" t="s">
        <v>190</v>
      </c>
      <c r="R288" t="s">
        <v>191</v>
      </c>
      <c r="S288" t="s">
        <v>46</v>
      </c>
      <c r="T288" t="s">
        <v>2216</v>
      </c>
      <c r="U288" t="s">
        <v>2217</v>
      </c>
      <c r="V288" s="128">
        <v>2.75E-2</v>
      </c>
      <c r="W288" s="128">
        <v>5.024E-2</v>
      </c>
      <c r="X288" t="s">
        <v>231</v>
      </c>
      <c r="Z288" s="124">
        <v>1019.69</v>
      </c>
      <c r="AA288" s="126">
        <v>1</v>
      </c>
      <c r="AB288" s="130">
        <v>99.34</v>
      </c>
      <c r="AD288" s="124">
        <v>1.0129999999999999</v>
      </c>
      <c r="AG288" t="s">
        <v>236</v>
      </c>
      <c r="AH288" s="128">
        <v>2.1999999999999999E-5</v>
      </c>
      <c r="AI288" s="128">
        <v>4.3316757389917204E-3</v>
      </c>
      <c r="AJ288" s="128">
        <v>3.9151600223738901E-5</v>
      </c>
    </row>
    <row r="289" spans="1:36">
      <c r="A289">
        <v>13710</v>
      </c>
      <c r="B289">
        <v>15444</v>
      </c>
      <c r="C289" t="s">
        <v>2866</v>
      </c>
      <c r="D289" t="s">
        <v>2867</v>
      </c>
      <c r="E289" t="s">
        <v>35</v>
      </c>
      <c r="F289" t="s">
        <v>2868</v>
      </c>
      <c r="G289" t="s">
        <v>2869</v>
      </c>
      <c r="H289" t="s">
        <v>38</v>
      </c>
      <c r="I289" t="s">
        <v>253</v>
      </c>
      <c r="J289" t="s">
        <v>39</v>
      </c>
      <c r="K289" t="s">
        <v>39</v>
      </c>
      <c r="L289" t="s">
        <v>40</v>
      </c>
      <c r="M289" t="s">
        <v>41</v>
      </c>
      <c r="N289" t="s">
        <v>43</v>
      </c>
      <c r="O289" t="s">
        <v>45</v>
      </c>
      <c r="P289" t="s">
        <v>361</v>
      </c>
      <c r="Q289" t="s">
        <v>190</v>
      </c>
      <c r="R289" t="s">
        <v>191</v>
      </c>
      <c r="S289" t="s">
        <v>46</v>
      </c>
      <c r="T289" t="s">
        <v>2870</v>
      </c>
      <c r="U289" t="s">
        <v>2068</v>
      </c>
      <c r="V289" s="128">
        <v>6.4000000000000003E-3</v>
      </c>
      <c r="W289" s="128">
        <v>3.1469999999999998E-2</v>
      </c>
      <c r="X289" t="s">
        <v>231</v>
      </c>
      <c r="Z289" s="124">
        <v>2968.09</v>
      </c>
      <c r="AA289" s="126">
        <v>1</v>
      </c>
      <c r="AB289" s="130">
        <v>105.94</v>
      </c>
      <c r="AD289" s="124">
        <v>3.1440000000000001</v>
      </c>
      <c r="AG289" t="s">
        <v>236</v>
      </c>
      <c r="AH289" s="128">
        <v>1.0000000000000001E-5</v>
      </c>
      <c r="AI289" s="128">
        <v>1.3446233760661201E-2</v>
      </c>
      <c r="AJ289" s="128">
        <v>1.21533004876973E-4</v>
      </c>
    </row>
    <row r="290" spans="1:36">
      <c r="A290">
        <v>13710</v>
      </c>
      <c r="B290">
        <v>15444</v>
      </c>
      <c r="C290" t="s">
        <v>2879</v>
      </c>
      <c r="D290" t="s">
        <v>2880</v>
      </c>
      <c r="E290" t="s">
        <v>35</v>
      </c>
      <c r="F290" t="s">
        <v>2881</v>
      </c>
      <c r="G290" t="s">
        <v>2882</v>
      </c>
      <c r="H290" t="s">
        <v>38</v>
      </c>
      <c r="I290" t="s">
        <v>253</v>
      </c>
      <c r="J290" t="s">
        <v>39</v>
      </c>
      <c r="K290" t="s">
        <v>39</v>
      </c>
      <c r="L290" t="s">
        <v>40</v>
      </c>
      <c r="M290" t="s">
        <v>41</v>
      </c>
      <c r="N290" t="s">
        <v>43</v>
      </c>
      <c r="O290" t="s">
        <v>45</v>
      </c>
      <c r="P290" t="s">
        <v>281</v>
      </c>
      <c r="Q290" t="s">
        <v>281</v>
      </c>
      <c r="R290" t="s">
        <v>281</v>
      </c>
      <c r="S290" t="s">
        <v>46</v>
      </c>
      <c r="T290" t="s">
        <v>2883</v>
      </c>
      <c r="U290" t="s">
        <v>2884</v>
      </c>
      <c r="V290" s="128">
        <v>2.5000000000000001E-2</v>
      </c>
      <c r="W290" s="128">
        <v>2.8070000000000001E-2</v>
      </c>
      <c r="X290" t="s">
        <v>231</v>
      </c>
      <c r="Z290" s="124">
        <v>2000</v>
      </c>
      <c r="AA290" s="126">
        <v>1</v>
      </c>
      <c r="AB290" s="130">
        <v>99.9</v>
      </c>
      <c r="AD290" s="124">
        <v>1.998</v>
      </c>
      <c r="AG290" t="s">
        <v>236</v>
      </c>
      <c r="AH290" s="128">
        <v>9.0000000000000002E-6</v>
      </c>
      <c r="AI290" s="128">
        <v>8.5439580373197297E-3</v>
      </c>
      <c r="AJ290" s="128">
        <v>7.7224069750753396E-5</v>
      </c>
    </row>
    <row r="291" spans="1:36">
      <c r="A291">
        <v>13710</v>
      </c>
      <c r="B291">
        <v>15444</v>
      </c>
      <c r="C291" t="s">
        <v>2885</v>
      </c>
      <c r="D291" t="s">
        <v>2886</v>
      </c>
      <c r="E291" t="s">
        <v>35</v>
      </c>
      <c r="F291" t="s">
        <v>2887</v>
      </c>
      <c r="G291" t="s">
        <v>2888</v>
      </c>
      <c r="H291" t="s">
        <v>38</v>
      </c>
      <c r="I291" t="s">
        <v>223</v>
      </c>
      <c r="J291" t="s">
        <v>39</v>
      </c>
      <c r="K291" t="s">
        <v>39</v>
      </c>
      <c r="L291" t="s">
        <v>40</v>
      </c>
      <c r="M291" t="s">
        <v>41</v>
      </c>
      <c r="N291" t="s">
        <v>1075</v>
      </c>
      <c r="O291" t="s">
        <v>45</v>
      </c>
      <c r="P291" t="s">
        <v>1977</v>
      </c>
      <c r="Q291" t="s">
        <v>190</v>
      </c>
      <c r="R291" t="s">
        <v>191</v>
      </c>
      <c r="S291" t="s">
        <v>46</v>
      </c>
      <c r="T291" t="s">
        <v>2889</v>
      </c>
      <c r="U291" t="s">
        <v>388</v>
      </c>
      <c r="V291" s="128">
        <v>2.6100000000000002E-2</v>
      </c>
      <c r="W291" s="128">
        <v>4.5060000000000003E-2</v>
      </c>
      <c r="X291" t="s">
        <v>231</v>
      </c>
      <c r="Z291" s="124">
        <v>2666.67</v>
      </c>
      <c r="AA291" s="126">
        <v>1</v>
      </c>
      <c r="AB291" s="130">
        <v>99.35</v>
      </c>
      <c r="AD291" s="124">
        <v>2.649</v>
      </c>
      <c r="AG291" t="s">
        <v>236</v>
      </c>
      <c r="AH291" s="128">
        <v>1.1E-5</v>
      </c>
      <c r="AI291" s="128">
        <v>1.1329239800607301E-2</v>
      </c>
      <c r="AJ291" s="128">
        <v>1.0239867761096399E-4</v>
      </c>
    </row>
    <row r="292" spans="1:36">
      <c r="A292">
        <v>13710</v>
      </c>
      <c r="B292">
        <v>15444</v>
      </c>
      <c r="C292" t="s">
        <v>2890</v>
      </c>
      <c r="D292" t="s">
        <v>2891</v>
      </c>
      <c r="E292" t="s">
        <v>35</v>
      </c>
      <c r="F292" t="s">
        <v>2892</v>
      </c>
      <c r="G292" t="s">
        <v>2893</v>
      </c>
      <c r="H292" t="s">
        <v>38</v>
      </c>
      <c r="I292" t="s">
        <v>223</v>
      </c>
      <c r="J292" t="s">
        <v>39</v>
      </c>
      <c r="K292" t="s">
        <v>39</v>
      </c>
      <c r="L292" t="s">
        <v>40</v>
      </c>
      <c r="M292" t="s">
        <v>41</v>
      </c>
      <c r="N292" s="118" t="s">
        <v>1089</v>
      </c>
      <c r="O292" t="s">
        <v>45</v>
      </c>
      <c r="P292" t="s">
        <v>2084</v>
      </c>
      <c r="Q292" t="s">
        <v>190</v>
      </c>
      <c r="R292" t="s">
        <v>191</v>
      </c>
      <c r="S292" t="s">
        <v>46</v>
      </c>
      <c r="T292" t="s">
        <v>2894</v>
      </c>
      <c r="U292" t="s">
        <v>2895</v>
      </c>
      <c r="V292" s="128">
        <v>2.7E-2</v>
      </c>
      <c r="W292" s="128">
        <v>3.3480000000000003E-2</v>
      </c>
      <c r="X292" t="s">
        <v>231</v>
      </c>
      <c r="Z292" s="124">
        <v>332.53</v>
      </c>
      <c r="AA292" s="126">
        <v>1</v>
      </c>
      <c r="AB292" s="130">
        <v>99.96</v>
      </c>
      <c r="AD292" s="124">
        <v>0.33200000000000002</v>
      </c>
      <c r="AG292" t="s">
        <v>236</v>
      </c>
      <c r="AH292" s="128">
        <v>2.0999999999999999E-5</v>
      </c>
      <c r="AI292" s="128">
        <v>1.4214143729747099E-3</v>
      </c>
      <c r="AJ292" s="128">
        <v>1.2847371464590799E-5</v>
      </c>
    </row>
    <row r="293" spans="1:36">
      <c r="A293">
        <v>13710</v>
      </c>
      <c r="B293">
        <v>15444</v>
      </c>
      <c r="C293" t="s">
        <v>2902</v>
      </c>
      <c r="D293" t="s">
        <v>2903</v>
      </c>
      <c r="E293" t="s">
        <v>276</v>
      </c>
      <c r="F293" t="s">
        <v>2904</v>
      </c>
      <c r="G293" t="s">
        <v>2905</v>
      </c>
      <c r="H293" t="s">
        <v>38</v>
      </c>
      <c r="I293" t="s">
        <v>241</v>
      </c>
      <c r="J293" t="s">
        <v>39</v>
      </c>
      <c r="K293" t="s">
        <v>573</v>
      </c>
      <c r="L293" t="s">
        <v>40</v>
      </c>
      <c r="M293" t="s">
        <v>41</v>
      </c>
      <c r="N293" t="s">
        <v>224</v>
      </c>
      <c r="O293" t="s">
        <v>45</v>
      </c>
      <c r="P293" t="s">
        <v>2611</v>
      </c>
      <c r="Q293" t="s">
        <v>245</v>
      </c>
      <c r="R293" t="s">
        <v>191</v>
      </c>
      <c r="S293" t="s">
        <v>46</v>
      </c>
      <c r="T293" t="s">
        <v>2906</v>
      </c>
      <c r="U293" t="s">
        <v>2907</v>
      </c>
      <c r="V293" s="128">
        <v>4.2999999999999997E-2</v>
      </c>
      <c r="W293" s="128">
        <v>7.7920000000000003E-2</v>
      </c>
      <c r="X293" t="s">
        <v>231</v>
      </c>
      <c r="Z293" s="124">
        <v>1000</v>
      </c>
      <c r="AA293" s="126">
        <v>1</v>
      </c>
      <c r="AB293" s="130">
        <v>83.19</v>
      </c>
      <c r="AD293" s="124">
        <v>0.83199999999999996</v>
      </c>
      <c r="AG293" t="s">
        <v>236</v>
      </c>
      <c r="AH293" s="128">
        <v>9.9999999999999995E-7</v>
      </c>
      <c r="AI293" s="128">
        <v>3.55741676238553E-3</v>
      </c>
      <c r="AJ293" s="128">
        <v>3.2153505318144E-5</v>
      </c>
    </row>
    <row r="294" spans="1:36">
      <c r="A294">
        <v>13710</v>
      </c>
      <c r="B294">
        <v>15444</v>
      </c>
      <c r="C294" t="s">
        <v>2808</v>
      </c>
      <c r="D294" t="s">
        <v>2809</v>
      </c>
      <c r="E294" t="s">
        <v>35</v>
      </c>
      <c r="F294" t="s">
        <v>3059</v>
      </c>
      <c r="G294" t="s">
        <v>3060</v>
      </c>
      <c r="H294" t="s">
        <v>38</v>
      </c>
      <c r="I294" t="s">
        <v>223</v>
      </c>
      <c r="J294" t="s">
        <v>39</v>
      </c>
      <c r="K294" t="s">
        <v>39</v>
      </c>
      <c r="L294" t="s">
        <v>40</v>
      </c>
      <c r="M294" t="s">
        <v>41</v>
      </c>
      <c r="N294" t="s">
        <v>99</v>
      </c>
      <c r="O294" t="s">
        <v>45</v>
      </c>
      <c r="P294" t="s">
        <v>2042</v>
      </c>
      <c r="Q294" t="s">
        <v>245</v>
      </c>
      <c r="R294" t="s">
        <v>191</v>
      </c>
      <c r="S294" t="s">
        <v>46</v>
      </c>
      <c r="T294" t="s">
        <v>3061</v>
      </c>
      <c r="U294" t="s">
        <v>790</v>
      </c>
      <c r="V294" s="128">
        <v>0.02</v>
      </c>
      <c r="W294" s="128">
        <v>5.0169999999999999E-2</v>
      </c>
      <c r="X294" t="s">
        <v>231</v>
      </c>
      <c r="Z294" s="124">
        <v>1014.93</v>
      </c>
      <c r="AA294" s="126">
        <v>1</v>
      </c>
      <c r="AB294" s="130">
        <v>98.37</v>
      </c>
      <c r="AD294" s="124">
        <v>0.998</v>
      </c>
      <c r="AG294" t="s">
        <v>236</v>
      </c>
      <c r="AH294" s="128">
        <v>9.0000000000000002E-6</v>
      </c>
      <c r="AI294" s="128">
        <v>4.2693561390013002E-3</v>
      </c>
      <c r="AJ294" s="128">
        <v>3.8588328129531701E-5</v>
      </c>
    </row>
    <row r="295" spans="1:36">
      <c r="A295">
        <v>559</v>
      </c>
      <c r="B295">
        <v>556</v>
      </c>
      <c r="C295" t="s">
        <v>2038</v>
      </c>
      <c r="D295" t="s">
        <v>2039</v>
      </c>
      <c r="E295" t="s">
        <v>35</v>
      </c>
      <c r="F295" t="s">
        <v>2040</v>
      </c>
      <c r="G295" t="s">
        <v>2041</v>
      </c>
      <c r="H295" t="s">
        <v>38</v>
      </c>
      <c r="I295" t="s">
        <v>223</v>
      </c>
      <c r="J295" t="s">
        <v>39</v>
      </c>
      <c r="K295" t="s">
        <v>39</v>
      </c>
      <c r="L295" t="s">
        <v>40</v>
      </c>
      <c r="M295" t="s">
        <v>41</v>
      </c>
      <c r="N295" t="s">
        <v>99</v>
      </c>
      <c r="O295" t="s">
        <v>45</v>
      </c>
      <c r="P295" t="s">
        <v>2042</v>
      </c>
      <c r="Q295" t="s">
        <v>245</v>
      </c>
      <c r="R295" t="s">
        <v>191</v>
      </c>
      <c r="S295" t="s">
        <v>46</v>
      </c>
      <c r="T295" t="s">
        <v>2043</v>
      </c>
      <c r="U295" t="s">
        <v>1861</v>
      </c>
      <c r="V295" s="128">
        <v>3.5000000000000003E-2</v>
      </c>
      <c r="W295" s="128">
        <v>5.2080000000000001E-2</v>
      </c>
      <c r="X295" t="s">
        <v>231</v>
      </c>
      <c r="Z295" s="124">
        <v>180124.1</v>
      </c>
      <c r="AA295" s="126">
        <v>1</v>
      </c>
      <c r="AB295" s="130">
        <v>98.46</v>
      </c>
      <c r="AD295" s="124">
        <v>177.35</v>
      </c>
      <c r="AG295" t="s">
        <v>236</v>
      </c>
      <c r="AH295" s="128">
        <v>2.1570000000000001E-3</v>
      </c>
      <c r="AI295" s="128">
        <v>2.5582652917380201E-3</v>
      </c>
      <c r="AJ295" s="128">
        <v>5.0559947408719899E-4</v>
      </c>
    </row>
    <row r="296" spans="1:36">
      <c r="A296">
        <v>559</v>
      </c>
      <c r="B296">
        <v>556</v>
      </c>
      <c r="C296" t="s">
        <v>2038</v>
      </c>
      <c r="D296" t="s">
        <v>2039</v>
      </c>
      <c r="E296" t="s">
        <v>35</v>
      </c>
      <c r="F296" t="s">
        <v>2044</v>
      </c>
      <c r="G296" t="s">
        <v>2045</v>
      </c>
      <c r="H296" t="s">
        <v>38</v>
      </c>
      <c r="I296" t="s">
        <v>223</v>
      </c>
      <c r="J296" t="s">
        <v>39</v>
      </c>
      <c r="K296" t="s">
        <v>39</v>
      </c>
      <c r="L296" t="s">
        <v>968</v>
      </c>
      <c r="M296" t="s">
        <v>41</v>
      </c>
      <c r="N296" t="s">
        <v>99</v>
      </c>
      <c r="O296" t="s">
        <v>45</v>
      </c>
      <c r="P296" t="s">
        <v>2042</v>
      </c>
      <c r="Q296" t="s">
        <v>245</v>
      </c>
      <c r="R296" t="s">
        <v>191</v>
      </c>
      <c r="S296" t="s">
        <v>46</v>
      </c>
      <c r="T296" t="s">
        <v>2046</v>
      </c>
      <c r="U296" t="s">
        <v>2047</v>
      </c>
      <c r="V296" s="128">
        <v>5.8000000000000003E-2</v>
      </c>
      <c r="W296" s="128">
        <v>5.0810000000000001E-2</v>
      </c>
      <c r="X296" t="s">
        <v>231</v>
      </c>
      <c r="Z296" s="124">
        <v>180000</v>
      </c>
      <c r="AA296" s="126">
        <v>1</v>
      </c>
      <c r="AB296" s="130">
        <v>102.501</v>
      </c>
      <c r="AD296" s="124">
        <v>184.50200000000001</v>
      </c>
      <c r="AG296" t="s">
        <v>236</v>
      </c>
      <c r="AH296" s="128">
        <v>1.1999999999999999E-3</v>
      </c>
      <c r="AI296" s="128">
        <v>2.6614230652909198E-3</v>
      </c>
      <c r="AJ296" s="128">
        <v>5.2598692812677605E-4</v>
      </c>
    </row>
    <row r="297" spans="1:36">
      <c r="A297">
        <v>559</v>
      </c>
      <c r="B297">
        <v>556</v>
      </c>
      <c r="C297" t="s">
        <v>2048</v>
      </c>
      <c r="D297" t="s">
        <v>2049</v>
      </c>
      <c r="E297" t="s">
        <v>35</v>
      </c>
      <c r="F297" t="s">
        <v>2050</v>
      </c>
      <c r="G297" t="s">
        <v>2051</v>
      </c>
      <c r="H297" t="s">
        <v>38</v>
      </c>
      <c r="I297" t="s">
        <v>253</v>
      </c>
      <c r="J297" t="s">
        <v>39</v>
      </c>
      <c r="K297" t="s">
        <v>39</v>
      </c>
      <c r="L297" t="s">
        <v>40</v>
      </c>
      <c r="M297" t="s">
        <v>41</v>
      </c>
      <c r="N297" t="s">
        <v>43</v>
      </c>
      <c r="O297" t="s">
        <v>45</v>
      </c>
      <c r="P297" t="s">
        <v>281</v>
      </c>
      <c r="Q297" t="s">
        <v>281</v>
      </c>
      <c r="R297" t="s">
        <v>281</v>
      </c>
      <c r="S297" t="s">
        <v>46</v>
      </c>
      <c r="T297" t="s">
        <v>2052</v>
      </c>
      <c r="U297" t="s">
        <v>2053</v>
      </c>
      <c r="V297" s="128">
        <v>3.7400000000000003E-2</v>
      </c>
      <c r="W297" s="128">
        <v>3.1390000000000001E-2</v>
      </c>
      <c r="X297" t="s">
        <v>231</v>
      </c>
      <c r="Z297" s="124">
        <v>451000</v>
      </c>
      <c r="AA297" s="126">
        <v>1</v>
      </c>
      <c r="AB297" s="130">
        <v>105.47</v>
      </c>
      <c r="AD297" s="124">
        <v>475.67</v>
      </c>
      <c r="AG297" t="s">
        <v>236</v>
      </c>
      <c r="AH297" s="128">
        <v>1.686E-3</v>
      </c>
      <c r="AI297" s="128">
        <v>6.8615054298140502E-3</v>
      </c>
      <c r="AJ297" s="128">
        <v>1.35606480999614E-3</v>
      </c>
    </row>
    <row r="298" spans="1:36">
      <c r="A298">
        <v>559</v>
      </c>
      <c r="B298">
        <v>556</v>
      </c>
      <c r="C298" t="s">
        <v>3062</v>
      </c>
      <c r="D298" t="s">
        <v>3063</v>
      </c>
      <c r="E298" t="s">
        <v>276</v>
      </c>
      <c r="F298" t="s">
        <v>3064</v>
      </c>
      <c r="G298" t="s">
        <v>3065</v>
      </c>
      <c r="H298" t="s">
        <v>38</v>
      </c>
      <c r="I298" t="s">
        <v>223</v>
      </c>
      <c r="J298" t="s">
        <v>39</v>
      </c>
      <c r="K298" t="s">
        <v>129</v>
      </c>
      <c r="L298" t="s">
        <v>970</v>
      </c>
      <c r="M298" t="s">
        <v>41</v>
      </c>
      <c r="N298" t="s">
        <v>224</v>
      </c>
      <c r="O298" t="s">
        <v>45</v>
      </c>
      <c r="P298" t="s">
        <v>309</v>
      </c>
      <c r="Q298" t="s">
        <v>245</v>
      </c>
      <c r="R298" t="s">
        <v>191</v>
      </c>
      <c r="S298" t="s">
        <v>46</v>
      </c>
      <c r="T298" s="118">
        <v>0.01</v>
      </c>
      <c r="U298" t="s">
        <v>3066</v>
      </c>
      <c r="V298" s="128">
        <v>7.0000000000000007E-2</v>
      </c>
      <c r="W298" s="128">
        <v>1E-4</v>
      </c>
      <c r="X298" t="s">
        <v>231</v>
      </c>
      <c r="Z298" s="124">
        <v>93020.37</v>
      </c>
      <c r="AA298" s="126">
        <v>1</v>
      </c>
      <c r="AB298" s="130">
        <v>0</v>
      </c>
      <c r="AD298" s="124">
        <v>0</v>
      </c>
      <c r="AG298" t="s">
        <v>236</v>
      </c>
      <c r="AH298" s="128">
        <v>0</v>
      </c>
      <c r="AI298" s="128">
        <v>1.3418129719810002E-11</v>
      </c>
      <c r="AJ298" s="128">
        <v>2.6518748276339798E-12</v>
      </c>
    </row>
    <row r="299" spans="1:36">
      <c r="A299">
        <v>559</v>
      </c>
      <c r="B299">
        <v>556</v>
      </c>
      <c r="C299" t="s">
        <v>2054</v>
      </c>
      <c r="D299" t="s">
        <v>2055</v>
      </c>
      <c r="E299" t="s">
        <v>35</v>
      </c>
      <c r="F299" t="s">
        <v>2056</v>
      </c>
      <c r="G299" t="s">
        <v>2057</v>
      </c>
      <c r="H299" t="s">
        <v>38</v>
      </c>
      <c r="I299" t="s">
        <v>223</v>
      </c>
      <c r="J299" t="s">
        <v>39</v>
      </c>
      <c r="K299" t="s">
        <v>39</v>
      </c>
      <c r="L299" t="s">
        <v>40</v>
      </c>
      <c r="M299" t="s">
        <v>41</v>
      </c>
      <c r="N299" t="s">
        <v>99</v>
      </c>
      <c r="O299" t="s">
        <v>45</v>
      </c>
      <c r="P299" t="s">
        <v>1958</v>
      </c>
      <c r="Q299" t="s">
        <v>245</v>
      </c>
      <c r="R299" t="s">
        <v>191</v>
      </c>
      <c r="S299" t="s">
        <v>46</v>
      </c>
      <c r="T299" t="s">
        <v>380</v>
      </c>
      <c r="U299" t="s">
        <v>2058</v>
      </c>
      <c r="V299" s="128">
        <v>0.08</v>
      </c>
      <c r="W299" s="128">
        <v>5.9580000000000001E-2</v>
      </c>
      <c r="X299" t="s">
        <v>231</v>
      </c>
      <c r="Z299" s="124">
        <v>80736.84</v>
      </c>
      <c r="AA299" s="126">
        <v>1</v>
      </c>
      <c r="AB299" s="130">
        <v>105.66</v>
      </c>
      <c r="AD299" s="124">
        <v>85.307000000000002</v>
      </c>
      <c r="AG299" t="s">
        <v>236</v>
      </c>
      <c r="AH299" s="128">
        <v>2.2699999999999999E-4</v>
      </c>
      <c r="AI299" s="128">
        <v>1.23054153481761E-3</v>
      </c>
      <c r="AJ299" s="128">
        <v>2.4319649524055399E-4</v>
      </c>
    </row>
    <row r="300" spans="1:36">
      <c r="A300">
        <v>559</v>
      </c>
      <c r="B300">
        <v>556</v>
      </c>
      <c r="C300" t="s">
        <v>2059</v>
      </c>
      <c r="D300" t="s">
        <v>2060</v>
      </c>
      <c r="E300" t="s">
        <v>35</v>
      </c>
      <c r="F300" t="s">
        <v>2061</v>
      </c>
      <c r="G300" t="s">
        <v>2062</v>
      </c>
      <c r="H300" t="s">
        <v>38</v>
      </c>
      <c r="I300" t="s">
        <v>253</v>
      </c>
      <c r="J300" t="s">
        <v>39</v>
      </c>
      <c r="K300" t="s">
        <v>39</v>
      </c>
      <c r="L300" t="s">
        <v>40</v>
      </c>
      <c r="M300" t="s">
        <v>41</v>
      </c>
      <c r="N300" t="s">
        <v>92</v>
      </c>
      <c r="O300" t="s">
        <v>45</v>
      </c>
      <c r="P300" t="s">
        <v>281</v>
      </c>
      <c r="Q300" t="s">
        <v>281</v>
      </c>
      <c r="R300" t="s">
        <v>281</v>
      </c>
      <c r="S300" t="s">
        <v>46</v>
      </c>
      <c r="T300" t="s">
        <v>2063</v>
      </c>
      <c r="U300" t="s">
        <v>2064</v>
      </c>
      <c r="V300" s="128">
        <v>4.3799999999999999E-2</v>
      </c>
      <c r="W300" s="128">
        <v>4.2500000000000003E-2</v>
      </c>
      <c r="X300" t="s">
        <v>231</v>
      </c>
      <c r="Z300" s="124">
        <v>568000</v>
      </c>
      <c r="AA300" s="126">
        <v>1</v>
      </c>
      <c r="AB300" s="130">
        <v>100</v>
      </c>
      <c r="AD300" s="124">
        <v>568</v>
      </c>
      <c r="AG300" t="s">
        <v>236</v>
      </c>
      <c r="AH300" s="128">
        <v>4.8099999999999998E-4</v>
      </c>
      <c r="AI300" s="128">
        <v>8.1933641855564503E-3</v>
      </c>
      <c r="AJ300" s="128">
        <v>1.61928500402235E-3</v>
      </c>
    </row>
    <row r="301" spans="1:36">
      <c r="A301">
        <v>559</v>
      </c>
      <c r="B301">
        <v>556</v>
      </c>
      <c r="C301" t="s">
        <v>2059</v>
      </c>
      <c r="D301" t="s">
        <v>2060</v>
      </c>
      <c r="E301" t="s">
        <v>35</v>
      </c>
      <c r="F301" t="s">
        <v>2065</v>
      </c>
      <c r="G301" t="s">
        <v>2066</v>
      </c>
      <c r="H301" t="s">
        <v>38</v>
      </c>
      <c r="I301" t="s">
        <v>223</v>
      </c>
      <c r="J301" t="s">
        <v>39</v>
      </c>
      <c r="K301" t="s">
        <v>39</v>
      </c>
      <c r="L301" t="s">
        <v>40</v>
      </c>
      <c r="M301" t="s">
        <v>41</v>
      </c>
      <c r="N301" t="s">
        <v>92</v>
      </c>
      <c r="O301" t="s">
        <v>45</v>
      </c>
      <c r="P301" t="s">
        <v>281</v>
      </c>
      <c r="Q301" t="s">
        <v>281</v>
      </c>
      <c r="R301" t="s">
        <v>281</v>
      </c>
      <c r="S301" t="s">
        <v>46</v>
      </c>
      <c r="T301" t="s">
        <v>2067</v>
      </c>
      <c r="U301" t="s">
        <v>2068</v>
      </c>
      <c r="V301" s="128">
        <v>5.5E-2</v>
      </c>
      <c r="W301" s="128">
        <v>8.1589999999999996E-2</v>
      </c>
      <c r="X301" t="s">
        <v>231</v>
      </c>
      <c r="Z301" s="124">
        <v>159000</v>
      </c>
      <c r="AA301" s="126">
        <v>1</v>
      </c>
      <c r="AB301" s="130">
        <v>92.94</v>
      </c>
      <c r="AD301" s="124">
        <v>147.77500000000001</v>
      </c>
      <c r="AG301" t="s">
        <v>236</v>
      </c>
      <c r="AH301" s="128">
        <v>7.9500000000000003E-4</v>
      </c>
      <c r="AI301" s="128">
        <v>2.13163928727981E-3</v>
      </c>
      <c r="AJ301" s="128">
        <v>4.2128379182288802E-4</v>
      </c>
    </row>
    <row r="302" spans="1:36">
      <c r="A302">
        <v>559</v>
      </c>
      <c r="B302">
        <v>556</v>
      </c>
      <c r="C302" t="s">
        <v>47</v>
      </c>
      <c r="D302" t="s">
        <v>48</v>
      </c>
      <c r="E302" t="s">
        <v>35</v>
      </c>
      <c r="F302" t="s">
        <v>2069</v>
      </c>
      <c r="G302" t="s">
        <v>2070</v>
      </c>
      <c r="H302" t="s">
        <v>38</v>
      </c>
      <c r="I302" t="s">
        <v>223</v>
      </c>
      <c r="J302" t="s">
        <v>39</v>
      </c>
      <c r="K302" t="s">
        <v>39</v>
      </c>
      <c r="L302" t="s">
        <v>40</v>
      </c>
      <c r="M302" t="s">
        <v>41</v>
      </c>
      <c r="N302" s="118" t="s">
        <v>1089</v>
      </c>
      <c r="O302" t="s">
        <v>45</v>
      </c>
      <c r="P302" t="s">
        <v>361</v>
      </c>
      <c r="Q302" t="s">
        <v>190</v>
      </c>
      <c r="R302" t="s">
        <v>191</v>
      </c>
      <c r="S302" t="s">
        <v>46</v>
      </c>
      <c r="T302" t="s">
        <v>2071</v>
      </c>
      <c r="U302" t="s">
        <v>2072</v>
      </c>
      <c r="V302" s="128">
        <v>3.7999999999999999E-2</v>
      </c>
      <c r="W302" s="128">
        <v>5.11E-2</v>
      </c>
      <c r="X302" t="s">
        <v>231</v>
      </c>
      <c r="Z302" s="124">
        <v>53000</v>
      </c>
      <c r="AA302" s="126">
        <v>1</v>
      </c>
      <c r="AB302" s="130">
        <v>95.62</v>
      </c>
      <c r="AD302" s="124">
        <v>50.679000000000002</v>
      </c>
      <c r="AG302" t="s">
        <v>236</v>
      </c>
      <c r="AH302" s="128">
        <v>5.8900000000000001E-4</v>
      </c>
      <c r="AI302" s="128">
        <v>7.3103560953193805E-4</v>
      </c>
      <c r="AJ302" s="128">
        <v>1.4447728345923799E-4</v>
      </c>
    </row>
    <row r="303" spans="1:36">
      <c r="A303">
        <v>559</v>
      </c>
      <c r="B303">
        <v>556</v>
      </c>
      <c r="C303" t="s">
        <v>47</v>
      </c>
      <c r="D303" t="s">
        <v>48</v>
      </c>
      <c r="E303" t="s">
        <v>35</v>
      </c>
      <c r="F303" t="s">
        <v>2073</v>
      </c>
      <c r="G303" t="s">
        <v>2074</v>
      </c>
      <c r="H303" t="s">
        <v>38</v>
      </c>
      <c r="I303" t="s">
        <v>223</v>
      </c>
      <c r="J303" t="s">
        <v>39</v>
      </c>
      <c r="K303" t="s">
        <v>39</v>
      </c>
      <c r="L303" t="s">
        <v>40</v>
      </c>
      <c r="M303" t="s">
        <v>41</v>
      </c>
      <c r="N303" s="118" t="s">
        <v>1089</v>
      </c>
      <c r="O303" t="s">
        <v>45</v>
      </c>
      <c r="P303" t="s">
        <v>361</v>
      </c>
      <c r="Q303" t="s">
        <v>190</v>
      </c>
      <c r="R303" t="s">
        <v>191</v>
      </c>
      <c r="S303" t="s">
        <v>46</v>
      </c>
      <c r="T303" t="s">
        <v>1959</v>
      </c>
      <c r="U303" t="s">
        <v>790</v>
      </c>
      <c r="V303" s="128">
        <v>3.2500000000000001E-2</v>
      </c>
      <c r="W303" s="128">
        <v>3.2419999999999997E-2</v>
      </c>
      <c r="X303" t="s">
        <v>231</v>
      </c>
      <c r="Z303" s="124">
        <v>15009.78</v>
      </c>
      <c r="AA303" s="126">
        <v>1</v>
      </c>
      <c r="AB303" s="130">
        <v>100.85</v>
      </c>
      <c r="AD303" s="124">
        <v>15.137</v>
      </c>
      <c r="AG303" t="s">
        <v>236</v>
      </c>
      <c r="AH303" s="128">
        <v>6.8800000000000003E-4</v>
      </c>
      <c r="AI303" s="128">
        <v>2.18355508685043E-4</v>
      </c>
      <c r="AJ303" s="128">
        <v>4.3154410416989003E-5</v>
      </c>
    </row>
    <row r="304" spans="1:36">
      <c r="A304">
        <v>559</v>
      </c>
      <c r="B304">
        <v>556</v>
      </c>
      <c r="C304" t="s">
        <v>2075</v>
      </c>
      <c r="D304" t="s">
        <v>2076</v>
      </c>
      <c r="E304" t="s">
        <v>276</v>
      </c>
      <c r="F304" t="s">
        <v>2077</v>
      </c>
      <c r="G304" t="s">
        <v>2078</v>
      </c>
      <c r="H304" t="s">
        <v>38</v>
      </c>
      <c r="I304" t="s">
        <v>223</v>
      </c>
      <c r="J304" t="s">
        <v>39</v>
      </c>
      <c r="K304" t="s">
        <v>129</v>
      </c>
      <c r="L304" t="s">
        <v>40</v>
      </c>
      <c r="M304" t="s">
        <v>41</v>
      </c>
      <c r="N304" t="s">
        <v>224</v>
      </c>
      <c r="O304" t="s">
        <v>45</v>
      </c>
      <c r="P304" t="s">
        <v>281</v>
      </c>
      <c r="Q304" t="s">
        <v>281</v>
      </c>
      <c r="R304" t="s">
        <v>281</v>
      </c>
      <c r="S304" t="s">
        <v>46</v>
      </c>
      <c r="T304" t="s">
        <v>2079</v>
      </c>
      <c r="U304" t="s">
        <v>258</v>
      </c>
      <c r="V304" s="128">
        <v>7.6999999999999999E-2</v>
      </c>
      <c r="W304" s="128">
        <v>9.1990000000000002E-2</v>
      </c>
      <c r="X304" t="s">
        <v>231</v>
      </c>
      <c r="Z304" s="124">
        <v>199000</v>
      </c>
      <c r="AA304" s="126">
        <v>1</v>
      </c>
      <c r="AB304" s="130">
        <v>96.92</v>
      </c>
      <c r="AD304" s="124">
        <v>192.87100000000001</v>
      </c>
      <c r="AG304" t="s">
        <v>236</v>
      </c>
      <c r="AH304" s="128">
        <v>6.8099999999999996E-4</v>
      </c>
      <c r="AI304" s="128">
        <v>2.7821491288021502E-3</v>
      </c>
      <c r="AJ304" s="128">
        <v>5.49846468580622E-4</v>
      </c>
    </row>
    <row r="305" spans="1:36">
      <c r="A305">
        <v>559</v>
      </c>
      <c r="B305">
        <v>556</v>
      </c>
      <c r="C305" t="s">
        <v>2080</v>
      </c>
      <c r="D305" t="s">
        <v>2081</v>
      </c>
      <c r="E305" t="s">
        <v>35</v>
      </c>
      <c r="F305" t="s">
        <v>2082</v>
      </c>
      <c r="G305" t="s">
        <v>2083</v>
      </c>
      <c r="H305" t="s">
        <v>38</v>
      </c>
      <c r="I305" t="s">
        <v>253</v>
      </c>
      <c r="J305" t="s">
        <v>39</v>
      </c>
      <c r="K305" t="s">
        <v>39</v>
      </c>
      <c r="L305" t="s">
        <v>40</v>
      </c>
      <c r="M305" t="s">
        <v>41</v>
      </c>
      <c r="N305" t="s">
        <v>43</v>
      </c>
      <c r="O305" t="s">
        <v>45</v>
      </c>
      <c r="P305" t="s">
        <v>2084</v>
      </c>
      <c r="Q305" t="s">
        <v>190</v>
      </c>
      <c r="R305" t="s">
        <v>191</v>
      </c>
      <c r="S305" t="s">
        <v>46</v>
      </c>
      <c r="T305" t="s">
        <v>2085</v>
      </c>
      <c r="U305" t="s">
        <v>2086</v>
      </c>
      <c r="V305" s="128">
        <v>2.3400000000000001E-2</v>
      </c>
      <c r="W305" s="128">
        <v>2.3099999999999999E-2</v>
      </c>
      <c r="X305" t="s">
        <v>231</v>
      </c>
      <c r="Z305" s="124">
        <v>133000.69</v>
      </c>
      <c r="AA305" s="126">
        <v>1</v>
      </c>
      <c r="AB305" s="130">
        <v>117.91</v>
      </c>
      <c r="AD305" s="124">
        <v>156.821</v>
      </c>
      <c r="AG305" t="s">
        <v>236</v>
      </c>
      <c r="AH305" s="128">
        <v>1.16E-4</v>
      </c>
      <c r="AI305" s="128">
        <v>2.2621346752416502E-3</v>
      </c>
      <c r="AJ305" s="128">
        <v>4.4707408016295797E-4</v>
      </c>
    </row>
    <row r="306" spans="1:36">
      <c r="A306">
        <v>559</v>
      </c>
      <c r="B306">
        <v>556</v>
      </c>
      <c r="C306" t="s">
        <v>2087</v>
      </c>
      <c r="D306" t="s">
        <v>2088</v>
      </c>
      <c r="E306" t="s">
        <v>276</v>
      </c>
      <c r="F306" t="s">
        <v>2089</v>
      </c>
      <c r="G306" t="s">
        <v>2090</v>
      </c>
      <c r="H306" t="s">
        <v>38</v>
      </c>
      <c r="I306" t="s">
        <v>223</v>
      </c>
      <c r="J306" t="s">
        <v>39</v>
      </c>
      <c r="K306" t="s">
        <v>39</v>
      </c>
      <c r="L306" t="s">
        <v>40</v>
      </c>
      <c r="M306" t="s">
        <v>41</v>
      </c>
      <c r="N306" t="s">
        <v>73</v>
      </c>
      <c r="O306" t="s">
        <v>45</v>
      </c>
      <c r="P306" t="s">
        <v>1958</v>
      </c>
      <c r="Q306" t="s">
        <v>245</v>
      </c>
      <c r="R306" t="s">
        <v>191</v>
      </c>
      <c r="S306" t="s">
        <v>46</v>
      </c>
      <c r="T306" t="s">
        <v>2091</v>
      </c>
      <c r="U306" t="s">
        <v>2092</v>
      </c>
      <c r="V306" s="128">
        <v>6.2300000000000001E-2</v>
      </c>
      <c r="W306" s="128">
        <v>6.1330000000000003E-2</v>
      </c>
      <c r="X306" t="s">
        <v>231</v>
      </c>
      <c r="Z306" s="124">
        <v>111000</v>
      </c>
      <c r="AA306" s="126">
        <v>1</v>
      </c>
      <c r="AB306" s="130">
        <v>101.57</v>
      </c>
      <c r="AD306" s="124">
        <v>112.74299999999999</v>
      </c>
      <c r="AG306" t="s">
        <v>236</v>
      </c>
      <c r="AH306" s="128">
        <v>2.02E-4</v>
      </c>
      <c r="AI306" s="128">
        <v>1.62630633866714E-3</v>
      </c>
      <c r="AJ306" s="128">
        <v>3.2141296377286997E-4</v>
      </c>
    </row>
    <row r="307" spans="1:36">
      <c r="A307">
        <v>559</v>
      </c>
      <c r="B307">
        <v>556</v>
      </c>
      <c r="C307" t="s">
        <v>2093</v>
      </c>
      <c r="D307" t="s">
        <v>2094</v>
      </c>
      <c r="E307" t="s">
        <v>35</v>
      </c>
      <c r="F307" t="s">
        <v>2095</v>
      </c>
      <c r="G307" t="s">
        <v>2096</v>
      </c>
      <c r="H307" t="s">
        <v>38</v>
      </c>
      <c r="I307" t="s">
        <v>1534</v>
      </c>
      <c r="J307" t="s">
        <v>39</v>
      </c>
      <c r="K307" t="s">
        <v>39</v>
      </c>
      <c r="L307" t="s">
        <v>40</v>
      </c>
      <c r="M307" t="s">
        <v>41</v>
      </c>
      <c r="N307" t="s">
        <v>1076</v>
      </c>
      <c r="O307" t="s">
        <v>45</v>
      </c>
      <c r="P307" t="s">
        <v>281</v>
      </c>
      <c r="Q307" t="s">
        <v>281</v>
      </c>
      <c r="R307" t="s">
        <v>281</v>
      </c>
      <c r="S307" t="s">
        <v>46</v>
      </c>
      <c r="T307" t="s">
        <v>2097</v>
      </c>
      <c r="U307" t="s">
        <v>2098</v>
      </c>
      <c r="V307" s="128">
        <v>4.8500000000000001E-2</v>
      </c>
      <c r="W307" s="128">
        <v>1E-4</v>
      </c>
      <c r="X307" t="s">
        <v>231</v>
      </c>
      <c r="Z307" s="124">
        <v>188000</v>
      </c>
      <c r="AA307" s="126">
        <v>1</v>
      </c>
      <c r="AB307" s="130">
        <v>114</v>
      </c>
      <c r="AD307" s="124">
        <v>214.32</v>
      </c>
      <c r="AG307" t="s">
        <v>236</v>
      </c>
      <c r="AH307" s="128">
        <v>6.2699999999999995E-4</v>
      </c>
      <c r="AI307" s="128">
        <v>3.0915524863529202E-3</v>
      </c>
      <c r="AJ307" s="128">
        <v>6.1099500363040395E-4</v>
      </c>
    </row>
    <row r="308" spans="1:36">
      <c r="A308">
        <v>559</v>
      </c>
      <c r="B308">
        <v>556</v>
      </c>
      <c r="C308" t="s">
        <v>2099</v>
      </c>
      <c r="D308" t="s">
        <v>2100</v>
      </c>
      <c r="E308" t="s">
        <v>35</v>
      </c>
      <c r="F308" t="s">
        <v>3067</v>
      </c>
      <c r="G308" t="s">
        <v>3068</v>
      </c>
      <c r="H308" t="s">
        <v>38</v>
      </c>
      <c r="I308" t="s">
        <v>241</v>
      </c>
      <c r="J308" t="s">
        <v>39</v>
      </c>
      <c r="K308" t="s">
        <v>536</v>
      </c>
      <c r="L308" t="s">
        <v>40</v>
      </c>
      <c r="M308" t="s">
        <v>41</v>
      </c>
      <c r="N308" t="s">
        <v>242</v>
      </c>
      <c r="O308" t="s">
        <v>45</v>
      </c>
      <c r="P308" t="s">
        <v>1977</v>
      </c>
      <c r="Q308" t="s">
        <v>190</v>
      </c>
      <c r="R308" t="s">
        <v>191</v>
      </c>
      <c r="S308" t="s">
        <v>46</v>
      </c>
      <c r="T308" t="s">
        <v>3069</v>
      </c>
      <c r="U308" t="s">
        <v>3070</v>
      </c>
      <c r="V308" s="128">
        <v>2.6700000000000002E-2</v>
      </c>
      <c r="W308" s="128">
        <v>4.0210000000000003E-2</v>
      </c>
      <c r="X308" t="s">
        <v>231</v>
      </c>
      <c r="Z308" s="124">
        <v>331000.58</v>
      </c>
      <c r="AA308" s="126">
        <v>1</v>
      </c>
      <c r="AB308" s="130">
        <v>91.5</v>
      </c>
      <c r="AD308" s="124">
        <v>302.86599999999999</v>
      </c>
      <c r="AG308" t="s">
        <v>236</v>
      </c>
      <c r="AH308" s="128">
        <v>2.1059999999999998E-3</v>
      </c>
      <c r="AI308" s="128">
        <v>4.3688161835861404E-3</v>
      </c>
      <c r="AJ308" s="128">
        <v>8.6342537341158401E-4</v>
      </c>
    </row>
    <row r="309" spans="1:36">
      <c r="A309">
        <v>559</v>
      </c>
      <c r="B309">
        <v>556</v>
      </c>
      <c r="C309" t="s">
        <v>2099</v>
      </c>
      <c r="D309" t="s">
        <v>2100</v>
      </c>
      <c r="E309" t="s">
        <v>35</v>
      </c>
      <c r="F309" t="s">
        <v>2101</v>
      </c>
      <c r="G309" t="s">
        <v>2102</v>
      </c>
      <c r="H309" t="s">
        <v>38</v>
      </c>
      <c r="I309" t="s">
        <v>223</v>
      </c>
      <c r="J309" t="s">
        <v>39</v>
      </c>
      <c r="K309" t="s">
        <v>536</v>
      </c>
      <c r="L309" t="s">
        <v>40</v>
      </c>
      <c r="M309" t="s">
        <v>41</v>
      </c>
      <c r="N309" t="s">
        <v>242</v>
      </c>
      <c r="O309" t="s">
        <v>45</v>
      </c>
      <c r="P309" t="s">
        <v>1977</v>
      </c>
      <c r="Q309" t="s">
        <v>190</v>
      </c>
      <c r="R309" t="s">
        <v>191</v>
      </c>
      <c r="S309" t="s">
        <v>46</v>
      </c>
      <c r="T309" t="s">
        <v>2103</v>
      </c>
      <c r="U309" t="s">
        <v>2104</v>
      </c>
      <c r="V309" s="128">
        <v>1.0800000000000001E-2</v>
      </c>
      <c r="W309" s="128">
        <v>4.2040000000000001E-2</v>
      </c>
      <c r="X309" t="s">
        <v>231</v>
      </c>
      <c r="Z309" s="124">
        <v>758200.65</v>
      </c>
      <c r="AA309" s="126">
        <v>1</v>
      </c>
      <c r="AB309" s="130">
        <v>95.22</v>
      </c>
      <c r="AD309" s="124">
        <v>721.95899999999995</v>
      </c>
      <c r="AG309" t="s">
        <v>236</v>
      </c>
      <c r="AH309" s="128">
        <v>1.011E-3</v>
      </c>
      <c r="AI309" s="128">
        <v>1.0414208132974299E-2</v>
      </c>
      <c r="AJ309" s="128">
        <v>2.0581986442419599E-3</v>
      </c>
    </row>
    <row r="310" spans="1:36">
      <c r="A310">
        <v>559</v>
      </c>
      <c r="B310">
        <v>556</v>
      </c>
      <c r="C310" t="s">
        <v>2105</v>
      </c>
      <c r="D310" t="s">
        <v>2106</v>
      </c>
      <c r="E310" t="s">
        <v>35</v>
      </c>
      <c r="F310" t="s">
        <v>2107</v>
      </c>
      <c r="G310" t="s">
        <v>2108</v>
      </c>
      <c r="H310" t="s">
        <v>38</v>
      </c>
      <c r="I310" t="s">
        <v>223</v>
      </c>
      <c r="J310" t="s">
        <v>39</v>
      </c>
      <c r="K310" t="s">
        <v>39</v>
      </c>
      <c r="L310" t="s">
        <v>40</v>
      </c>
      <c r="M310" t="s">
        <v>41</v>
      </c>
      <c r="N310" s="118" t="s">
        <v>1089</v>
      </c>
      <c r="O310" t="s">
        <v>45</v>
      </c>
      <c r="P310" t="s">
        <v>264</v>
      </c>
      <c r="Q310" t="s">
        <v>190</v>
      </c>
      <c r="R310" t="s">
        <v>191</v>
      </c>
      <c r="S310" t="s">
        <v>46</v>
      </c>
      <c r="T310" t="s">
        <v>2109</v>
      </c>
      <c r="U310" t="s">
        <v>2110</v>
      </c>
      <c r="V310" s="128">
        <v>3.2500000000000001E-2</v>
      </c>
      <c r="W310" s="128">
        <v>5.2630000000000003E-2</v>
      </c>
      <c r="X310" t="s">
        <v>231</v>
      </c>
      <c r="Z310" s="124">
        <v>403000.09</v>
      </c>
      <c r="AA310" s="126">
        <v>1</v>
      </c>
      <c r="AB310" s="130">
        <v>99.96</v>
      </c>
      <c r="AD310" s="124">
        <v>402.839</v>
      </c>
      <c r="AG310" t="s">
        <v>236</v>
      </c>
      <c r="AH310" s="128">
        <v>3.2759999999999998E-3</v>
      </c>
      <c r="AI310" s="128">
        <v>5.8109255872893497E-3</v>
      </c>
      <c r="AJ310" s="128">
        <v>1.14843481259809E-3</v>
      </c>
    </row>
    <row r="311" spans="1:36">
      <c r="A311">
        <v>559</v>
      </c>
      <c r="B311">
        <v>556</v>
      </c>
      <c r="C311" t="s">
        <v>2115</v>
      </c>
      <c r="D311" t="s">
        <v>2116</v>
      </c>
      <c r="E311" t="s">
        <v>35</v>
      </c>
      <c r="F311" t="s">
        <v>2117</v>
      </c>
      <c r="G311" t="s">
        <v>2118</v>
      </c>
      <c r="H311" t="s">
        <v>38</v>
      </c>
      <c r="I311" t="s">
        <v>223</v>
      </c>
      <c r="J311" t="s">
        <v>39</v>
      </c>
      <c r="K311" t="s">
        <v>39</v>
      </c>
      <c r="L311" t="s">
        <v>40</v>
      </c>
      <c r="M311" t="s">
        <v>41</v>
      </c>
      <c r="N311" s="118" t="s">
        <v>1089</v>
      </c>
      <c r="O311" t="s">
        <v>45</v>
      </c>
      <c r="P311" t="s">
        <v>264</v>
      </c>
      <c r="Q311" t="s">
        <v>190</v>
      </c>
      <c r="R311" t="s">
        <v>191</v>
      </c>
      <c r="S311" t="s">
        <v>46</v>
      </c>
      <c r="T311" t="s">
        <v>2119</v>
      </c>
      <c r="U311" t="s">
        <v>2120</v>
      </c>
      <c r="V311" s="128">
        <v>2.8000000000000001E-2</v>
      </c>
      <c r="W311" s="128">
        <v>5.0380000000000001E-2</v>
      </c>
      <c r="X311" t="s">
        <v>231</v>
      </c>
      <c r="Z311" s="124">
        <v>162484.21</v>
      </c>
      <c r="AA311" s="126">
        <v>1</v>
      </c>
      <c r="AB311" s="130">
        <v>99.15</v>
      </c>
      <c r="AD311" s="124">
        <v>161.10300000000001</v>
      </c>
      <c r="AG311" t="s">
        <v>236</v>
      </c>
      <c r="AH311" s="128">
        <v>1.879E-3</v>
      </c>
      <c r="AI311" s="128">
        <v>2.32390197592167E-3</v>
      </c>
      <c r="AJ311" s="128">
        <v>4.5928138127455801E-4</v>
      </c>
    </row>
    <row r="312" spans="1:36">
      <c r="A312">
        <v>559</v>
      </c>
      <c r="B312">
        <v>556</v>
      </c>
      <c r="C312" t="s">
        <v>53</v>
      </c>
      <c r="D312" t="s">
        <v>54</v>
      </c>
      <c r="E312" t="s">
        <v>35</v>
      </c>
      <c r="F312" t="s">
        <v>2121</v>
      </c>
      <c r="G312" t="s">
        <v>2122</v>
      </c>
      <c r="H312" t="s">
        <v>38</v>
      </c>
      <c r="I312" t="s">
        <v>1534</v>
      </c>
      <c r="J312" t="s">
        <v>39</v>
      </c>
      <c r="K312" t="s">
        <v>39</v>
      </c>
      <c r="L312" t="s">
        <v>40</v>
      </c>
      <c r="M312" t="s">
        <v>41</v>
      </c>
      <c r="N312" t="s">
        <v>58</v>
      </c>
      <c r="O312" t="s">
        <v>45</v>
      </c>
      <c r="P312" t="s">
        <v>281</v>
      </c>
      <c r="Q312" t="s">
        <v>281</v>
      </c>
      <c r="R312" t="s">
        <v>281</v>
      </c>
      <c r="S312" t="s">
        <v>46</v>
      </c>
      <c r="T312" t="s">
        <v>2123</v>
      </c>
      <c r="U312" t="s">
        <v>2124</v>
      </c>
      <c r="V312" s="128">
        <v>4.5999999999999999E-2</v>
      </c>
      <c r="W312" s="128">
        <v>4.6609999999999999E-2</v>
      </c>
      <c r="X312" t="s">
        <v>231</v>
      </c>
      <c r="Z312" s="124">
        <v>142000</v>
      </c>
      <c r="AA312" s="126">
        <v>1</v>
      </c>
      <c r="AB312" s="130">
        <v>100</v>
      </c>
      <c r="AD312" s="124">
        <v>142</v>
      </c>
      <c r="AG312" t="s">
        <v>236</v>
      </c>
      <c r="AH312" s="128">
        <v>7.4700000000000005E-4</v>
      </c>
      <c r="AI312" s="128">
        <v>2.04834104638911E-3</v>
      </c>
      <c r="AJ312" s="128">
        <v>4.0482125100558701E-4</v>
      </c>
    </row>
    <row r="313" spans="1:36">
      <c r="A313">
        <v>559</v>
      </c>
      <c r="B313">
        <v>556</v>
      </c>
      <c r="C313" t="s">
        <v>53</v>
      </c>
      <c r="D313" t="s">
        <v>54</v>
      </c>
      <c r="E313" t="s">
        <v>35</v>
      </c>
      <c r="F313" t="s">
        <v>2125</v>
      </c>
      <c r="G313" t="s">
        <v>2126</v>
      </c>
      <c r="H313" t="s">
        <v>38</v>
      </c>
      <c r="I313" t="s">
        <v>223</v>
      </c>
      <c r="J313" t="s">
        <v>39</v>
      </c>
      <c r="K313" t="s">
        <v>39</v>
      </c>
      <c r="L313" t="s">
        <v>40</v>
      </c>
      <c r="M313" t="s">
        <v>41</v>
      </c>
      <c r="N313" t="s">
        <v>58</v>
      </c>
      <c r="O313" t="s">
        <v>45</v>
      </c>
      <c r="P313" t="s">
        <v>281</v>
      </c>
      <c r="Q313" t="s">
        <v>281</v>
      </c>
      <c r="R313" t="s">
        <v>281</v>
      </c>
      <c r="S313" t="s">
        <v>46</v>
      </c>
      <c r="T313" t="s">
        <v>2127</v>
      </c>
      <c r="U313" t="s">
        <v>2128</v>
      </c>
      <c r="V313" s="128">
        <v>6.5600000000000006E-2</v>
      </c>
      <c r="W313" s="128">
        <v>5.3089999999999998E-2</v>
      </c>
      <c r="X313" t="s">
        <v>231</v>
      </c>
      <c r="Z313" s="124">
        <v>89000</v>
      </c>
      <c r="AA313" s="126">
        <v>1</v>
      </c>
      <c r="AB313" s="130">
        <v>106.26</v>
      </c>
      <c r="AD313" s="124">
        <v>94.570999999999998</v>
      </c>
      <c r="AG313" t="s">
        <v>236</v>
      </c>
      <c r="AH313" s="128">
        <v>7.3200000000000001E-4</v>
      </c>
      <c r="AI313" s="128">
        <v>1.3641864819329799E-3</v>
      </c>
      <c r="AJ313" s="128">
        <v>2.6960924265739301E-4</v>
      </c>
    </row>
    <row r="314" spans="1:36">
      <c r="A314">
        <v>559</v>
      </c>
      <c r="B314">
        <v>556</v>
      </c>
      <c r="C314" t="s">
        <v>60</v>
      </c>
      <c r="D314" t="s">
        <v>61</v>
      </c>
      <c r="E314" t="s">
        <v>35</v>
      </c>
      <c r="F314" t="s">
        <v>2129</v>
      </c>
      <c r="G314" t="s">
        <v>2130</v>
      </c>
      <c r="H314" t="s">
        <v>38</v>
      </c>
      <c r="I314" t="s">
        <v>1534</v>
      </c>
      <c r="J314" t="s">
        <v>39</v>
      </c>
      <c r="K314" t="s">
        <v>39</v>
      </c>
      <c r="L314" t="s">
        <v>40</v>
      </c>
      <c r="M314" t="s">
        <v>41</v>
      </c>
      <c r="N314" t="s">
        <v>65</v>
      </c>
      <c r="O314" t="s">
        <v>45</v>
      </c>
      <c r="P314" t="s">
        <v>281</v>
      </c>
      <c r="Q314" t="s">
        <v>281</v>
      </c>
      <c r="R314" t="s">
        <v>281</v>
      </c>
      <c r="S314" t="s">
        <v>46</v>
      </c>
      <c r="T314" t="s">
        <v>2131</v>
      </c>
      <c r="U314" t="s">
        <v>790</v>
      </c>
      <c r="V314" s="128">
        <v>1.2E-2</v>
      </c>
      <c r="W314" s="128">
        <v>5.5840000000000001E-2</v>
      </c>
      <c r="X314" t="s">
        <v>231</v>
      </c>
      <c r="Z314" s="124">
        <v>8000</v>
      </c>
      <c r="AA314" s="126">
        <v>1</v>
      </c>
      <c r="AB314" s="130">
        <v>97.2</v>
      </c>
      <c r="AD314" s="124">
        <v>7.7759999999999998</v>
      </c>
      <c r="AG314" t="s">
        <v>236</v>
      </c>
      <c r="AH314" s="128">
        <v>1.2899999999999999E-4</v>
      </c>
      <c r="AI314" s="128">
        <v>1.12168309695223E-4</v>
      </c>
      <c r="AJ314" s="128">
        <v>2.2168239773376401E-5</v>
      </c>
    </row>
    <row r="315" spans="1:36">
      <c r="A315">
        <v>559</v>
      </c>
      <c r="B315">
        <v>556</v>
      </c>
      <c r="C315" t="s">
        <v>60</v>
      </c>
      <c r="D315" t="s">
        <v>61</v>
      </c>
      <c r="E315" t="s">
        <v>35</v>
      </c>
      <c r="F315" t="s">
        <v>2132</v>
      </c>
      <c r="G315" t="s">
        <v>2133</v>
      </c>
      <c r="H315" t="s">
        <v>38</v>
      </c>
      <c r="I315" t="s">
        <v>223</v>
      </c>
      <c r="J315" t="s">
        <v>39</v>
      </c>
      <c r="K315" t="s">
        <v>39</v>
      </c>
      <c r="L315" t="s">
        <v>40</v>
      </c>
      <c r="M315" t="s">
        <v>41</v>
      </c>
      <c r="N315" t="s">
        <v>65</v>
      </c>
      <c r="O315" t="s">
        <v>45</v>
      </c>
      <c r="P315" t="s">
        <v>281</v>
      </c>
      <c r="Q315" t="s">
        <v>281</v>
      </c>
      <c r="R315" t="s">
        <v>281</v>
      </c>
      <c r="S315" t="s">
        <v>46</v>
      </c>
      <c r="T315" t="s">
        <v>2134</v>
      </c>
      <c r="U315" t="s">
        <v>2135</v>
      </c>
      <c r="V315" s="128">
        <v>6.0499999999999998E-2</v>
      </c>
      <c r="W315" s="128">
        <v>5.1429999999999997E-2</v>
      </c>
      <c r="X315" t="s">
        <v>231</v>
      </c>
      <c r="Z315" s="124">
        <v>165750</v>
      </c>
      <c r="AA315" s="126">
        <v>1</v>
      </c>
      <c r="AB315" s="130">
        <v>101.84</v>
      </c>
      <c r="AD315" s="124">
        <v>168.8</v>
      </c>
      <c r="AG315" t="s">
        <v>236</v>
      </c>
      <c r="AH315" s="128">
        <v>1.005E-3</v>
      </c>
      <c r="AI315" s="128">
        <v>2.4349264715652998E-3</v>
      </c>
      <c r="AJ315" s="128">
        <v>4.8122356482741398E-4</v>
      </c>
    </row>
    <row r="316" spans="1:36">
      <c r="A316">
        <v>559</v>
      </c>
      <c r="B316">
        <v>556</v>
      </c>
      <c r="C316" t="s">
        <v>60</v>
      </c>
      <c r="D316" t="s">
        <v>61</v>
      </c>
      <c r="E316" t="s">
        <v>35</v>
      </c>
      <c r="F316" t="s">
        <v>2136</v>
      </c>
      <c r="G316" t="s">
        <v>2137</v>
      </c>
      <c r="H316" t="s">
        <v>38</v>
      </c>
      <c r="I316" t="s">
        <v>223</v>
      </c>
      <c r="J316" t="s">
        <v>39</v>
      </c>
      <c r="K316" t="s">
        <v>39</v>
      </c>
      <c r="L316" t="s">
        <v>40</v>
      </c>
      <c r="M316" t="s">
        <v>41</v>
      </c>
      <c r="N316" t="s">
        <v>65</v>
      </c>
      <c r="O316" t="s">
        <v>45</v>
      </c>
      <c r="P316" t="s">
        <v>281</v>
      </c>
      <c r="Q316" t="s">
        <v>281</v>
      </c>
      <c r="R316" t="s">
        <v>281</v>
      </c>
      <c r="S316" t="s">
        <v>46</v>
      </c>
      <c r="T316" t="s">
        <v>2138</v>
      </c>
      <c r="U316" t="s">
        <v>1923</v>
      </c>
      <c r="V316" s="128">
        <v>5.5E-2</v>
      </c>
      <c r="W316" s="128">
        <v>6.2269999999999999E-2</v>
      </c>
      <c r="X316" t="s">
        <v>231</v>
      </c>
      <c r="Z316" s="124">
        <v>34000</v>
      </c>
      <c r="AA316" s="126">
        <v>1</v>
      </c>
      <c r="AB316" s="130">
        <v>98.74</v>
      </c>
      <c r="AD316" s="124">
        <v>33.572000000000003</v>
      </c>
      <c r="AG316" t="s">
        <v>236</v>
      </c>
      <c r="AH316" s="128">
        <v>1.0399999999999999E-4</v>
      </c>
      <c r="AI316" s="128">
        <v>4.84268213189836E-4</v>
      </c>
      <c r="AJ316" s="128">
        <v>9.5707726128585601E-5</v>
      </c>
    </row>
    <row r="317" spans="1:36">
      <c r="A317">
        <v>559</v>
      </c>
      <c r="B317">
        <v>556</v>
      </c>
      <c r="C317" t="s">
        <v>60</v>
      </c>
      <c r="D317" t="s">
        <v>61</v>
      </c>
      <c r="E317" t="s">
        <v>35</v>
      </c>
      <c r="F317" t="s">
        <v>2139</v>
      </c>
      <c r="G317" t="s">
        <v>2140</v>
      </c>
      <c r="H317" t="s">
        <v>38</v>
      </c>
      <c r="I317" t="s">
        <v>223</v>
      </c>
      <c r="J317" t="s">
        <v>39</v>
      </c>
      <c r="K317" t="s">
        <v>39</v>
      </c>
      <c r="L317" t="s">
        <v>40</v>
      </c>
      <c r="M317" t="s">
        <v>41</v>
      </c>
      <c r="N317" t="s">
        <v>65</v>
      </c>
      <c r="O317" t="s">
        <v>45</v>
      </c>
      <c r="P317" t="s">
        <v>281</v>
      </c>
      <c r="Q317" t="s">
        <v>281</v>
      </c>
      <c r="R317" t="s">
        <v>281</v>
      </c>
      <c r="S317" t="s">
        <v>46</v>
      </c>
      <c r="T317" t="s">
        <v>2141</v>
      </c>
      <c r="U317" t="s">
        <v>2142</v>
      </c>
      <c r="V317" s="128">
        <v>6.3399999999999998E-2</v>
      </c>
      <c r="W317" s="128">
        <v>6.1280000000000001E-2</v>
      </c>
      <c r="X317" t="s">
        <v>231</v>
      </c>
      <c r="Z317" s="124">
        <v>72000</v>
      </c>
      <c r="AA317" s="126">
        <v>1</v>
      </c>
      <c r="AB317" s="130">
        <v>102.83</v>
      </c>
      <c r="AD317" s="124">
        <v>74.037999999999997</v>
      </c>
      <c r="AG317" t="s">
        <v>236</v>
      </c>
      <c r="AH317" s="128">
        <v>2.0900000000000001E-4</v>
      </c>
      <c r="AI317" s="128">
        <v>1.06798771166295E-3</v>
      </c>
      <c r="AJ317" s="128">
        <v>2.1107037924965701E-4</v>
      </c>
    </row>
    <row r="318" spans="1:36">
      <c r="A318">
        <v>559</v>
      </c>
      <c r="B318">
        <v>556</v>
      </c>
      <c r="C318" t="s">
        <v>60</v>
      </c>
      <c r="D318" t="s">
        <v>61</v>
      </c>
      <c r="E318" t="s">
        <v>35</v>
      </c>
      <c r="F318" t="s">
        <v>2143</v>
      </c>
      <c r="G318" t="s">
        <v>2140</v>
      </c>
      <c r="H318" t="s">
        <v>38</v>
      </c>
      <c r="I318" t="s">
        <v>223</v>
      </c>
      <c r="J318" t="s">
        <v>39</v>
      </c>
      <c r="K318" t="s">
        <v>39</v>
      </c>
      <c r="L318" t="s">
        <v>968</v>
      </c>
      <c r="M318" t="s">
        <v>41</v>
      </c>
      <c r="N318" t="s">
        <v>65</v>
      </c>
      <c r="O318" t="s">
        <v>45</v>
      </c>
      <c r="P318" t="s">
        <v>281</v>
      </c>
      <c r="Q318" t="s">
        <v>281</v>
      </c>
      <c r="R318" t="s">
        <v>281</v>
      </c>
      <c r="S318" t="s">
        <v>46</v>
      </c>
      <c r="T318" t="s">
        <v>2144</v>
      </c>
      <c r="U318" t="s">
        <v>2142</v>
      </c>
      <c r="V318" s="128">
        <v>6.3399999999999998E-2</v>
      </c>
      <c r="W318" s="128">
        <v>6.1179999999999998E-2</v>
      </c>
      <c r="X318" t="s">
        <v>231</v>
      </c>
      <c r="Z318" s="124">
        <v>180000</v>
      </c>
      <c r="AA318" s="126">
        <v>1</v>
      </c>
      <c r="AB318" s="130">
        <v>102.542</v>
      </c>
      <c r="AD318" s="124">
        <v>184.57499999999999</v>
      </c>
      <c r="AG318" t="s">
        <v>236</v>
      </c>
      <c r="AH318" s="128">
        <v>8.3900000000000001E-4</v>
      </c>
      <c r="AI318" s="128">
        <v>2.6624880252371702E-3</v>
      </c>
      <c r="AJ318" s="128">
        <v>5.2619740011749703E-4</v>
      </c>
    </row>
    <row r="319" spans="1:36">
      <c r="A319">
        <v>559</v>
      </c>
      <c r="B319">
        <v>556</v>
      </c>
      <c r="C319" t="s">
        <v>2145</v>
      </c>
      <c r="D319" t="s">
        <v>2146</v>
      </c>
      <c r="E319" t="s">
        <v>35</v>
      </c>
      <c r="F319" t="s">
        <v>2147</v>
      </c>
      <c r="G319" t="s">
        <v>2148</v>
      </c>
      <c r="H319" t="s">
        <v>38</v>
      </c>
      <c r="I319" t="s">
        <v>253</v>
      </c>
      <c r="J319" t="s">
        <v>39</v>
      </c>
      <c r="K319" t="s">
        <v>39</v>
      </c>
      <c r="L319" t="s">
        <v>40</v>
      </c>
      <c r="M319" t="s">
        <v>41</v>
      </c>
      <c r="N319" t="s">
        <v>58</v>
      </c>
      <c r="O319" t="s">
        <v>45</v>
      </c>
      <c r="P319" t="s">
        <v>256</v>
      </c>
      <c r="Q319" t="s">
        <v>190</v>
      </c>
      <c r="R319" t="s">
        <v>191</v>
      </c>
      <c r="S319" t="s">
        <v>46</v>
      </c>
      <c r="T319" t="s">
        <v>2149</v>
      </c>
      <c r="U319" t="s">
        <v>2068</v>
      </c>
      <c r="V319" s="128">
        <v>0.03</v>
      </c>
      <c r="W319" s="128">
        <v>2.7740000000000001E-2</v>
      </c>
      <c r="X319" t="s">
        <v>231</v>
      </c>
      <c r="Z319" s="124">
        <v>218484.85</v>
      </c>
      <c r="AA319" s="126">
        <v>1</v>
      </c>
      <c r="AB319" s="130">
        <v>108.2</v>
      </c>
      <c r="AD319" s="124">
        <v>236.40100000000001</v>
      </c>
      <c r="AG319" t="s">
        <v>236</v>
      </c>
      <c r="AH319" s="128">
        <v>1.64E-4</v>
      </c>
      <c r="AI319" s="128">
        <v>3.41006386016366E-3</v>
      </c>
      <c r="AJ319" s="128">
        <v>6.7394358977179497E-4</v>
      </c>
    </row>
    <row r="320" spans="1:36">
      <c r="A320">
        <v>559</v>
      </c>
      <c r="B320">
        <v>556</v>
      </c>
      <c r="C320" t="s">
        <v>2145</v>
      </c>
      <c r="D320" t="s">
        <v>2146</v>
      </c>
      <c r="E320" t="s">
        <v>35</v>
      </c>
      <c r="F320" t="s">
        <v>2150</v>
      </c>
      <c r="G320" t="s">
        <v>2151</v>
      </c>
      <c r="H320" t="s">
        <v>38</v>
      </c>
      <c r="I320" t="s">
        <v>223</v>
      </c>
      <c r="J320" t="s">
        <v>39</v>
      </c>
      <c r="K320" t="s">
        <v>39</v>
      </c>
      <c r="L320" t="s">
        <v>40</v>
      </c>
      <c r="M320" t="s">
        <v>41</v>
      </c>
      <c r="N320" t="s">
        <v>58</v>
      </c>
      <c r="O320" t="s">
        <v>45</v>
      </c>
      <c r="P320" t="s">
        <v>256</v>
      </c>
      <c r="Q320" t="s">
        <v>190</v>
      </c>
      <c r="R320" t="s">
        <v>191</v>
      </c>
      <c r="S320" t="s">
        <v>46</v>
      </c>
      <c r="T320" t="s">
        <v>2152</v>
      </c>
      <c r="U320" t="s">
        <v>2153</v>
      </c>
      <c r="V320" s="128">
        <v>3.9E-2</v>
      </c>
      <c r="W320" s="128">
        <v>5.0349999999999999E-2</v>
      </c>
      <c r="X320" t="s">
        <v>231</v>
      </c>
      <c r="Z320" s="124">
        <v>253500</v>
      </c>
      <c r="AA320" s="126">
        <v>1</v>
      </c>
      <c r="AB320" s="130">
        <v>99.51</v>
      </c>
      <c r="AD320" s="124">
        <v>252.25800000000001</v>
      </c>
      <c r="AG320" t="s">
        <v>236</v>
      </c>
      <c r="AH320" s="128">
        <v>8.8000000000000003E-4</v>
      </c>
      <c r="AI320" s="128">
        <v>3.6388035804849799E-3</v>
      </c>
      <c r="AJ320" s="128">
        <v>7.19150270513941E-4</v>
      </c>
    </row>
    <row r="321" spans="1:36">
      <c r="A321">
        <v>559</v>
      </c>
      <c r="B321">
        <v>556</v>
      </c>
      <c r="C321" t="s">
        <v>2145</v>
      </c>
      <c r="D321" t="s">
        <v>2146</v>
      </c>
      <c r="E321" t="s">
        <v>35</v>
      </c>
      <c r="F321" t="s">
        <v>2154</v>
      </c>
      <c r="G321" t="s">
        <v>2155</v>
      </c>
      <c r="H321" t="s">
        <v>38</v>
      </c>
      <c r="I321" t="s">
        <v>223</v>
      </c>
      <c r="J321" t="s">
        <v>39</v>
      </c>
      <c r="K321" t="s">
        <v>39</v>
      </c>
      <c r="L321" t="s">
        <v>40</v>
      </c>
      <c r="M321" t="s">
        <v>41</v>
      </c>
      <c r="N321" t="s">
        <v>58</v>
      </c>
      <c r="O321" t="s">
        <v>45</v>
      </c>
      <c r="P321" t="s">
        <v>256</v>
      </c>
      <c r="Q321" t="s">
        <v>190</v>
      </c>
      <c r="R321" t="s">
        <v>191</v>
      </c>
      <c r="S321" t="s">
        <v>46</v>
      </c>
      <c r="T321" t="s">
        <v>2156</v>
      </c>
      <c r="U321" t="s">
        <v>2068</v>
      </c>
      <c r="V321" s="128">
        <v>5.5E-2</v>
      </c>
      <c r="W321" s="128">
        <v>4.9059999999999999E-2</v>
      </c>
      <c r="X321" t="s">
        <v>231</v>
      </c>
      <c r="Z321" s="124">
        <v>0.97</v>
      </c>
      <c r="AA321" s="126">
        <v>1</v>
      </c>
      <c r="AB321" s="130">
        <v>103.1</v>
      </c>
      <c r="AD321" s="124">
        <v>1E-3</v>
      </c>
      <c r="AG321" t="s">
        <v>236</v>
      </c>
      <c r="AH321" s="128">
        <v>0</v>
      </c>
      <c r="AI321" s="128">
        <v>1.4425946691988399E-8</v>
      </c>
      <c r="AJ321" s="128">
        <v>2.8510534400926604E-9</v>
      </c>
    </row>
    <row r="322" spans="1:36">
      <c r="A322">
        <v>559</v>
      </c>
      <c r="B322">
        <v>556</v>
      </c>
      <c r="C322" t="s">
        <v>2157</v>
      </c>
      <c r="D322" t="s">
        <v>2158</v>
      </c>
      <c r="E322" t="s">
        <v>35</v>
      </c>
      <c r="F322" t="s">
        <v>2159</v>
      </c>
      <c r="G322" t="s">
        <v>2160</v>
      </c>
      <c r="H322" t="s">
        <v>38</v>
      </c>
      <c r="I322" t="s">
        <v>223</v>
      </c>
      <c r="J322" t="s">
        <v>39</v>
      </c>
      <c r="K322" t="s">
        <v>39</v>
      </c>
      <c r="L322" t="s">
        <v>40</v>
      </c>
      <c r="M322" t="s">
        <v>41</v>
      </c>
      <c r="N322" t="s">
        <v>43</v>
      </c>
      <c r="O322" t="s">
        <v>45</v>
      </c>
      <c r="P322" t="s">
        <v>256</v>
      </c>
      <c r="Q322" t="s">
        <v>190</v>
      </c>
      <c r="R322" t="s">
        <v>191</v>
      </c>
      <c r="S322" t="s">
        <v>46</v>
      </c>
      <c r="T322" t="s">
        <v>2161</v>
      </c>
      <c r="U322" t="s">
        <v>1991</v>
      </c>
      <c r="V322" s="128">
        <v>3.85E-2</v>
      </c>
      <c r="W322" s="128">
        <v>4.9360000000000001E-2</v>
      </c>
      <c r="X322" t="s">
        <v>231</v>
      </c>
      <c r="Z322" s="124">
        <v>104500.16</v>
      </c>
      <c r="AA322" s="126">
        <v>1</v>
      </c>
      <c r="AB322" s="130">
        <v>99.41</v>
      </c>
      <c r="AD322" s="124">
        <v>103.884</v>
      </c>
      <c r="AG322" t="s">
        <v>236</v>
      </c>
      <c r="AH322" s="128">
        <v>6.7000000000000002E-4</v>
      </c>
      <c r="AI322" s="128">
        <v>1.4985145103974999E-3</v>
      </c>
      <c r="AJ322" s="128">
        <v>2.9615698997905099E-4</v>
      </c>
    </row>
    <row r="323" spans="1:36">
      <c r="A323">
        <v>559</v>
      </c>
      <c r="B323">
        <v>556</v>
      </c>
      <c r="C323" t="s">
        <v>2157</v>
      </c>
      <c r="D323" t="s">
        <v>2158</v>
      </c>
      <c r="E323" t="s">
        <v>35</v>
      </c>
      <c r="F323" t="s">
        <v>2162</v>
      </c>
      <c r="G323" t="s">
        <v>2163</v>
      </c>
      <c r="H323" t="s">
        <v>38</v>
      </c>
      <c r="I323" t="s">
        <v>223</v>
      </c>
      <c r="J323" t="s">
        <v>39</v>
      </c>
      <c r="K323" t="s">
        <v>39</v>
      </c>
      <c r="L323" t="s">
        <v>40</v>
      </c>
      <c r="M323" t="s">
        <v>41</v>
      </c>
      <c r="N323" t="s">
        <v>43</v>
      </c>
      <c r="O323" t="s">
        <v>45</v>
      </c>
      <c r="P323" t="s">
        <v>256</v>
      </c>
      <c r="Q323" t="s">
        <v>190</v>
      </c>
      <c r="R323" t="s">
        <v>191</v>
      </c>
      <c r="S323" t="s">
        <v>46</v>
      </c>
      <c r="T323" t="s">
        <v>2164</v>
      </c>
      <c r="U323" t="s">
        <v>1991</v>
      </c>
      <c r="V323" s="128">
        <v>6.7400000000000002E-2</v>
      </c>
      <c r="W323" s="128">
        <v>4.8860000000000001E-2</v>
      </c>
      <c r="X323" t="s">
        <v>231</v>
      </c>
      <c r="Z323" s="124">
        <v>32000</v>
      </c>
      <c r="AA323" s="126">
        <v>1</v>
      </c>
      <c r="AB323" s="130">
        <v>101.85</v>
      </c>
      <c r="AD323" s="124">
        <v>32.591999999999999</v>
      </c>
      <c r="AG323" t="s">
        <v>236</v>
      </c>
      <c r="AH323" s="128">
        <v>1.6000000000000001E-4</v>
      </c>
      <c r="AI323" s="128">
        <v>4.7013754495713999E-4</v>
      </c>
      <c r="AJ323" s="128">
        <v>9.2915029667423101E-5</v>
      </c>
    </row>
    <row r="324" spans="1:36">
      <c r="A324">
        <v>559</v>
      </c>
      <c r="B324">
        <v>556</v>
      </c>
      <c r="C324" t="s">
        <v>2165</v>
      </c>
      <c r="D324" t="s">
        <v>2166</v>
      </c>
      <c r="E324" t="s">
        <v>35</v>
      </c>
      <c r="F324" t="s">
        <v>2167</v>
      </c>
      <c r="G324" t="s">
        <v>2168</v>
      </c>
      <c r="H324" t="s">
        <v>38</v>
      </c>
      <c r="I324" t="s">
        <v>223</v>
      </c>
      <c r="J324" t="s">
        <v>39</v>
      </c>
      <c r="K324" t="s">
        <v>39</v>
      </c>
      <c r="L324" t="s">
        <v>40</v>
      </c>
      <c r="M324" t="s">
        <v>41</v>
      </c>
      <c r="N324" t="s">
        <v>99</v>
      </c>
      <c r="O324" t="s">
        <v>45</v>
      </c>
      <c r="P324" t="s">
        <v>281</v>
      </c>
      <c r="Q324" t="s">
        <v>281</v>
      </c>
      <c r="R324" t="s">
        <v>281</v>
      </c>
      <c r="S324" t="s">
        <v>46</v>
      </c>
      <c r="T324" t="s">
        <v>2169</v>
      </c>
      <c r="U324" t="s">
        <v>266</v>
      </c>
      <c r="V324" s="128">
        <v>6.0699999999999997E-2</v>
      </c>
      <c r="W324" s="128">
        <v>6.1850000000000002E-2</v>
      </c>
      <c r="X324" t="s">
        <v>231</v>
      </c>
      <c r="Z324" s="124">
        <v>167000</v>
      </c>
      <c r="AA324" s="126">
        <v>1</v>
      </c>
      <c r="AB324" s="130">
        <v>101.5</v>
      </c>
      <c r="AD324" s="124">
        <v>169.505</v>
      </c>
      <c r="AG324" t="s">
        <v>236</v>
      </c>
      <c r="AH324" s="128">
        <v>1.856E-3</v>
      </c>
      <c r="AI324" s="128">
        <v>2.4450989370999E-3</v>
      </c>
      <c r="AJ324" s="128">
        <v>4.8323398698381701E-4</v>
      </c>
    </row>
    <row r="325" spans="1:36">
      <c r="A325">
        <v>559</v>
      </c>
      <c r="B325">
        <v>556</v>
      </c>
      <c r="C325" t="s">
        <v>2170</v>
      </c>
      <c r="D325" t="s">
        <v>2171</v>
      </c>
      <c r="E325" t="s">
        <v>35</v>
      </c>
      <c r="F325" t="s">
        <v>2172</v>
      </c>
      <c r="G325" t="s">
        <v>2173</v>
      </c>
      <c r="H325" t="s">
        <v>38</v>
      </c>
      <c r="I325" t="s">
        <v>223</v>
      </c>
      <c r="J325" t="s">
        <v>39</v>
      </c>
      <c r="K325" t="s">
        <v>39</v>
      </c>
      <c r="L325" t="s">
        <v>40</v>
      </c>
      <c r="M325" t="s">
        <v>41</v>
      </c>
      <c r="N325" t="s">
        <v>99</v>
      </c>
      <c r="O325" t="s">
        <v>45</v>
      </c>
      <c r="P325" t="s">
        <v>281</v>
      </c>
      <c r="Q325" t="s">
        <v>281</v>
      </c>
      <c r="R325" t="s">
        <v>281</v>
      </c>
      <c r="S325" t="s">
        <v>46</v>
      </c>
      <c r="T325" t="s">
        <v>1947</v>
      </c>
      <c r="U325" t="s">
        <v>363</v>
      </c>
      <c r="V325" s="128">
        <v>8.2000000000000003E-2</v>
      </c>
      <c r="W325" s="128">
        <v>6.2050000000000001E-2</v>
      </c>
      <c r="X325" t="s">
        <v>231</v>
      </c>
      <c r="Z325" s="124">
        <v>118000.33</v>
      </c>
      <c r="AA325" s="126">
        <v>1</v>
      </c>
      <c r="AB325" s="130">
        <v>102.6</v>
      </c>
      <c r="AD325" s="124">
        <v>121.068</v>
      </c>
      <c r="AG325" t="s">
        <v>236</v>
      </c>
      <c r="AH325" s="128">
        <v>2.2910000000000001E-3</v>
      </c>
      <c r="AI325" s="128">
        <v>1.7464031502221701E-3</v>
      </c>
      <c r="AJ325" s="128">
        <v>3.4514814282481402E-4</v>
      </c>
    </row>
    <row r="326" spans="1:36">
      <c r="A326">
        <v>559</v>
      </c>
      <c r="B326">
        <v>556</v>
      </c>
      <c r="C326" t="s">
        <v>2174</v>
      </c>
      <c r="D326" t="s">
        <v>2175</v>
      </c>
      <c r="E326" t="s">
        <v>276</v>
      </c>
      <c r="F326" t="s">
        <v>2176</v>
      </c>
      <c r="G326" t="s">
        <v>2177</v>
      </c>
      <c r="H326" t="s">
        <v>38</v>
      </c>
      <c r="I326" t="s">
        <v>223</v>
      </c>
      <c r="J326" t="s">
        <v>39</v>
      </c>
      <c r="K326" t="s">
        <v>129</v>
      </c>
      <c r="L326" t="s">
        <v>40</v>
      </c>
      <c r="M326" s="118" t="s">
        <v>41</v>
      </c>
      <c r="N326" t="s">
        <v>99</v>
      </c>
      <c r="O326" t="s">
        <v>45</v>
      </c>
      <c r="P326" t="s">
        <v>281</v>
      </c>
      <c r="Q326" t="s">
        <v>281</v>
      </c>
      <c r="R326" t="s">
        <v>281</v>
      </c>
      <c r="S326" t="s">
        <v>46</v>
      </c>
      <c r="T326" t="s">
        <v>2178</v>
      </c>
      <c r="U326" t="s">
        <v>2179</v>
      </c>
      <c r="V326" s="128">
        <v>7.7499999999999999E-2</v>
      </c>
      <c r="W326" s="128">
        <v>7.9560000000000006E-2</v>
      </c>
      <c r="X326" t="s">
        <v>231</v>
      </c>
      <c r="Z326" s="124">
        <v>180000</v>
      </c>
      <c r="AA326" s="126">
        <v>1</v>
      </c>
      <c r="AB326" s="130">
        <v>100.48</v>
      </c>
      <c r="AD326" s="124">
        <v>180.864</v>
      </c>
      <c r="AG326" t="s">
        <v>236</v>
      </c>
      <c r="AH326" s="128">
        <v>7.2800000000000002E-4</v>
      </c>
      <c r="AI326" s="128">
        <v>2.6089517958740901E-3</v>
      </c>
      <c r="AJ326" s="128">
        <v>5.1561683621038305E-4</v>
      </c>
    </row>
    <row r="327" spans="1:36">
      <c r="A327">
        <v>559</v>
      </c>
      <c r="B327">
        <v>556</v>
      </c>
      <c r="C327" t="s">
        <v>2180</v>
      </c>
      <c r="D327" t="s">
        <v>2181</v>
      </c>
      <c r="E327" t="s">
        <v>35</v>
      </c>
      <c r="F327" t="s">
        <v>2182</v>
      </c>
      <c r="G327" t="s">
        <v>2183</v>
      </c>
      <c r="H327" t="s">
        <v>38</v>
      </c>
      <c r="I327" t="s">
        <v>223</v>
      </c>
      <c r="J327" t="s">
        <v>39</v>
      </c>
      <c r="K327" t="s">
        <v>39</v>
      </c>
      <c r="L327" t="s">
        <v>40</v>
      </c>
      <c r="M327" t="s">
        <v>41</v>
      </c>
      <c r="N327" t="s">
        <v>58</v>
      </c>
      <c r="O327" t="s">
        <v>45</v>
      </c>
      <c r="P327" t="s">
        <v>264</v>
      </c>
      <c r="Q327" t="s">
        <v>190</v>
      </c>
      <c r="R327" t="s">
        <v>191</v>
      </c>
      <c r="S327" t="s">
        <v>46</v>
      </c>
      <c r="T327" t="s">
        <v>1947</v>
      </c>
      <c r="U327" t="s">
        <v>363</v>
      </c>
      <c r="V327" s="128">
        <v>0.04</v>
      </c>
      <c r="W327" s="128">
        <v>5.1610000000000003E-2</v>
      </c>
      <c r="X327" t="s">
        <v>231</v>
      </c>
      <c r="Z327" s="124">
        <v>46200.959999999999</v>
      </c>
      <c r="AA327" s="126">
        <v>1</v>
      </c>
      <c r="AB327" s="130">
        <v>100.77</v>
      </c>
      <c r="AD327" s="124">
        <v>46.557000000000002</v>
      </c>
      <c r="AG327" t="s">
        <v>236</v>
      </c>
      <c r="AH327" s="128">
        <v>7.0100000000000002E-4</v>
      </c>
      <c r="AI327" s="128">
        <v>6.7157756856169699E-4</v>
      </c>
      <c r="AJ327" s="128">
        <v>1.3272636992345399E-4</v>
      </c>
    </row>
    <row r="328" spans="1:36">
      <c r="A328">
        <v>559</v>
      </c>
      <c r="B328">
        <v>556</v>
      </c>
      <c r="C328" t="s">
        <v>2184</v>
      </c>
      <c r="D328" t="s">
        <v>2185</v>
      </c>
      <c r="E328" t="s">
        <v>276</v>
      </c>
      <c r="F328" t="s">
        <v>2186</v>
      </c>
      <c r="G328" t="s">
        <v>2187</v>
      </c>
      <c r="H328" t="s">
        <v>38</v>
      </c>
      <c r="I328" t="s">
        <v>223</v>
      </c>
      <c r="J328" t="s">
        <v>39</v>
      </c>
      <c r="K328" t="s">
        <v>536</v>
      </c>
      <c r="L328" t="s">
        <v>40</v>
      </c>
      <c r="M328" t="s">
        <v>41</v>
      </c>
      <c r="N328" t="s">
        <v>224</v>
      </c>
      <c r="O328" t="s">
        <v>45</v>
      </c>
      <c r="P328" t="s">
        <v>2188</v>
      </c>
      <c r="Q328" t="s">
        <v>245</v>
      </c>
      <c r="R328" t="s">
        <v>191</v>
      </c>
      <c r="S328" t="s">
        <v>46</v>
      </c>
      <c r="T328" t="s">
        <v>2189</v>
      </c>
      <c r="U328" t="s">
        <v>613</v>
      </c>
      <c r="V328" s="128">
        <v>7.9500000000000001E-2</v>
      </c>
      <c r="W328" s="128">
        <v>6.1740000000000003E-2</v>
      </c>
      <c r="X328" t="s">
        <v>231</v>
      </c>
      <c r="Z328" s="124">
        <v>286000</v>
      </c>
      <c r="AA328" s="126">
        <v>1</v>
      </c>
      <c r="AB328" s="130">
        <v>105.01</v>
      </c>
      <c r="AD328" s="124">
        <v>300.32900000000001</v>
      </c>
      <c r="AG328" t="s">
        <v>236</v>
      </c>
      <c r="AH328" s="128">
        <v>1.6559999999999999E-3</v>
      </c>
      <c r="AI328" s="128">
        <v>4.3322211182012498E-3</v>
      </c>
      <c r="AJ328" s="128">
        <v>8.5619295468138405E-4</v>
      </c>
    </row>
    <row r="329" spans="1:36">
      <c r="A329">
        <v>559</v>
      </c>
      <c r="B329">
        <v>556</v>
      </c>
      <c r="C329" t="s">
        <v>2184</v>
      </c>
      <c r="D329" t="s">
        <v>2185</v>
      </c>
      <c r="E329" t="s">
        <v>276</v>
      </c>
      <c r="F329" t="s">
        <v>2190</v>
      </c>
      <c r="G329" t="s">
        <v>2191</v>
      </c>
      <c r="H329" t="s">
        <v>38</v>
      </c>
      <c r="I329" t="s">
        <v>223</v>
      </c>
      <c r="J329" t="s">
        <v>39</v>
      </c>
      <c r="K329" t="s">
        <v>536</v>
      </c>
      <c r="L329" t="s">
        <v>40</v>
      </c>
      <c r="M329" t="s">
        <v>41</v>
      </c>
      <c r="N329" t="s">
        <v>224</v>
      </c>
      <c r="O329" t="s">
        <v>45</v>
      </c>
      <c r="P329" t="s">
        <v>2188</v>
      </c>
      <c r="Q329" t="s">
        <v>245</v>
      </c>
      <c r="R329" t="s">
        <v>191</v>
      </c>
      <c r="S329" t="s">
        <v>46</v>
      </c>
      <c r="T329" t="s">
        <v>2192</v>
      </c>
      <c r="U329" t="s">
        <v>2193</v>
      </c>
      <c r="V329" s="128">
        <v>0.06</v>
      </c>
      <c r="W329" s="128">
        <v>6.7979999999999999E-2</v>
      </c>
      <c r="X329" t="s">
        <v>231</v>
      </c>
      <c r="Z329" s="124">
        <v>204000</v>
      </c>
      <c r="AA329" s="126">
        <v>1</v>
      </c>
      <c r="AB329" s="130">
        <v>99.34</v>
      </c>
      <c r="AD329" s="124">
        <v>202.654</v>
      </c>
      <c r="AG329" t="s">
        <v>236</v>
      </c>
      <c r="AH329" s="128">
        <v>7.45E-4</v>
      </c>
      <c r="AI329" s="128">
        <v>2.9232654019614099E-3</v>
      </c>
      <c r="AJ329" s="128">
        <v>5.7773580192102601E-4</v>
      </c>
    </row>
    <row r="330" spans="1:36">
      <c r="A330">
        <v>559</v>
      </c>
      <c r="B330">
        <v>556</v>
      </c>
      <c r="C330" t="s">
        <v>2194</v>
      </c>
      <c r="D330" t="s">
        <v>2195</v>
      </c>
      <c r="E330" t="s">
        <v>276</v>
      </c>
      <c r="F330" t="s">
        <v>2196</v>
      </c>
      <c r="G330" t="s">
        <v>2197</v>
      </c>
      <c r="H330" t="s">
        <v>38</v>
      </c>
      <c r="I330" t="s">
        <v>223</v>
      </c>
      <c r="J330" t="s">
        <v>39</v>
      </c>
      <c r="K330" t="s">
        <v>39</v>
      </c>
      <c r="L330" t="s">
        <v>40</v>
      </c>
      <c r="M330" t="s">
        <v>41</v>
      </c>
      <c r="N330" t="s">
        <v>224</v>
      </c>
      <c r="O330" t="s">
        <v>45</v>
      </c>
      <c r="P330" t="s">
        <v>256</v>
      </c>
      <c r="Q330" t="s">
        <v>190</v>
      </c>
      <c r="R330" t="s">
        <v>191</v>
      </c>
      <c r="S330" t="s">
        <v>46</v>
      </c>
      <c r="T330" t="s">
        <v>2198</v>
      </c>
      <c r="U330" t="s">
        <v>2199</v>
      </c>
      <c r="V330" s="128">
        <v>5.6300000000000003E-2</v>
      </c>
      <c r="W330" s="128">
        <v>5.8189999999999999E-2</v>
      </c>
      <c r="X330" t="s">
        <v>231</v>
      </c>
      <c r="Z330" s="124">
        <v>125000</v>
      </c>
      <c r="AA330" s="126">
        <v>1</v>
      </c>
      <c r="AB330" s="130">
        <v>101.59</v>
      </c>
      <c r="AD330" s="124">
        <v>126.98699999999999</v>
      </c>
      <c r="AG330" t="s">
        <v>236</v>
      </c>
      <c r="AH330" s="128">
        <v>1.92E-4</v>
      </c>
      <c r="AI330" s="128">
        <v>1.8317866804812501E-3</v>
      </c>
      <c r="AJ330" s="128">
        <v>3.6202280712726702E-4</v>
      </c>
    </row>
    <row r="331" spans="1:36">
      <c r="A331">
        <v>559</v>
      </c>
      <c r="B331">
        <v>556</v>
      </c>
      <c r="C331" t="s">
        <v>2200</v>
      </c>
      <c r="D331" t="s">
        <v>2201</v>
      </c>
      <c r="E331" t="s">
        <v>276</v>
      </c>
      <c r="F331" t="s">
        <v>2202</v>
      </c>
      <c r="G331" t="s">
        <v>2203</v>
      </c>
      <c r="H331" t="s">
        <v>38</v>
      </c>
      <c r="I331" t="s">
        <v>223</v>
      </c>
      <c r="J331" t="s">
        <v>39</v>
      </c>
      <c r="K331" t="s">
        <v>39</v>
      </c>
      <c r="L331" t="s">
        <v>40</v>
      </c>
      <c r="M331" t="s">
        <v>41</v>
      </c>
      <c r="N331" t="s">
        <v>224</v>
      </c>
      <c r="O331" t="s">
        <v>45</v>
      </c>
      <c r="P331" t="s">
        <v>2188</v>
      </c>
      <c r="Q331" t="s">
        <v>245</v>
      </c>
      <c r="R331" t="s">
        <v>191</v>
      </c>
      <c r="S331" t="s">
        <v>46</v>
      </c>
      <c r="T331" t="s">
        <v>2204</v>
      </c>
      <c r="U331" t="s">
        <v>2058</v>
      </c>
      <c r="V331" s="128">
        <v>6.6000000000000003E-2</v>
      </c>
      <c r="W331" s="128">
        <v>6.5670000000000006E-2</v>
      </c>
      <c r="X331" t="s">
        <v>231</v>
      </c>
      <c r="Z331" s="124">
        <v>235000</v>
      </c>
      <c r="AA331" s="126">
        <v>1</v>
      </c>
      <c r="AB331" s="130">
        <v>102.06</v>
      </c>
      <c r="AD331" s="124">
        <v>239.84100000000001</v>
      </c>
      <c r="AG331" t="s">
        <v>236</v>
      </c>
      <c r="AH331" s="128">
        <v>4.4799999999999999E-4</v>
      </c>
      <c r="AI331" s="128">
        <v>3.4596913021620501E-3</v>
      </c>
      <c r="AJ331" s="128">
        <v>6.8375164551007705E-4</v>
      </c>
    </row>
    <row r="332" spans="1:36">
      <c r="A332">
        <v>559</v>
      </c>
      <c r="B332">
        <v>556</v>
      </c>
      <c r="C332" t="s">
        <v>2200</v>
      </c>
      <c r="D332" t="s">
        <v>2201</v>
      </c>
      <c r="E332" t="s">
        <v>276</v>
      </c>
      <c r="F332" t="s">
        <v>2205</v>
      </c>
      <c r="G332" t="s">
        <v>2206</v>
      </c>
      <c r="H332" t="s">
        <v>38</v>
      </c>
      <c r="I332" t="s">
        <v>223</v>
      </c>
      <c r="J332" t="s">
        <v>39</v>
      </c>
      <c r="K332" t="s">
        <v>39</v>
      </c>
      <c r="L332" t="s">
        <v>40</v>
      </c>
      <c r="M332" t="s">
        <v>41</v>
      </c>
      <c r="N332" t="s">
        <v>224</v>
      </c>
      <c r="O332" t="s">
        <v>45</v>
      </c>
      <c r="P332" t="s">
        <v>2188</v>
      </c>
      <c r="Q332" t="s">
        <v>245</v>
      </c>
      <c r="R332" t="s">
        <v>191</v>
      </c>
      <c r="S332" t="s">
        <v>46</v>
      </c>
      <c r="T332" t="s">
        <v>2207</v>
      </c>
      <c r="U332" t="s">
        <v>2128</v>
      </c>
      <c r="V332" s="128">
        <v>6.3E-2</v>
      </c>
      <c r="W332" s="128">
        <v>6.447E-2</v>
      </c>
      <c r="X332" t="s">
        <v>231</v>
      </c>
      <c r="Z332" s="124">
        <v>254000</v>
      </c>
      <c r="AA332" s="126">
        <v>1</v>
      </c>
      <c r="AB332" s="130">
        <v>101.06</v>
      </c>
      <c r="AD332" s="124">
        <v>256.69200000000001</v>
      </c>
      <c r="AG332" t="s">
        <v>236</v>
      </c>
      <c r="AH332" s="128">
        <v>5.6400000000000005E-4</v>
      </c>
      <c r="AI332" s="128">
        <v>3.7027716846206502E-3</v>
      </c>
      <c r="AJ332" s="128">
        <v>7.3179252458891895E-4</v>
      </c>
    </row>
    <row r="333" spans="1:36">
      <c r="A333">
        <v>559</v>
      </c>
      <c r="B333">
        <v>556</v>
      </c>
      <c r="C333" t="s">
        <v>2208</v>
      </c>
      <c r="D333" t="s">
        <v>2209</v>
      </c>
      <c r="E333" t="s">
        <v>35</v>
      </c>
      <c r="F333" t="s">
        <v>2210</v>
      </c>
      <c r="G333" t="s">
        <v>2211</v>
      </c>
      <c r="H333" t="s">
        <v>38</v>
      </c>
      <c r="I333" t="s">
        <v>1534</v>
      </c>
      <c r="J333" t="s">
        <v>39</v>
      </c>
      <c r="K333" t="s">
        <v>39</v>
      </c>
      <c r="L333" t="s">
        <v>40</v>
      </c>
      <c r="M333" t="s">
        <v>41</v>
      </c>
      <c r="N333" t="s">
        <v>65</v>
      </c>
      <c r="O333" t="s">
        <v>45</v>
      </c>
      <c r="P333" t="s">
        <v>386</v>
      </c>
      <c r="Q333" t="s">
        <v>190</v>
      </c>
      <c r="R333" t="s">
        <v>191</v>
      </c>
      <c r="S333" t="s">
        <v>46</v>
      </c>
      <c r="T333" t="s">
        <v>2212</v>
      </c>
      <c r="U333" t="s">
        <v>2213</v>
      </c>
      <c r="V333" s="128">
        <v>0.04</v>
      </c>
      <c r="W333" s="128">
        <v>1E-4</v>
      </c>
      <c r="X333" t="s">
        <v>231</v>
      </c>
      <c r="Z333" s="124">
        <v>12000</v>
      </c>
      <c r="AA333" s="126">
        <v>1</v>
      </c>
      <c r="AB333" s="130">
        <v>270</v>
      </c>
      <c r="AD333" s="124">
        <v>32.4</v>
      </c>
      <c r="AG333" t="s">
        <v>236</v>
      </c>
      <c r="AH333" s="128">
        <v>3.0000000000000001E-5</v>
      </c>
      <c r="AI333" s="128">
        <v>4.67367957063431E-4</v>
      </c>
      <c r="AJ333" s="128">
        <v>9.2367665722401405E-5</v>
      </c>
    </row>
    <row r="334" spans="1:36">
      <c r="A334">
        <v>559</v>
      </c>
      <c r="B334">
        <v>556</v>
      </c>
      <c r="C334" t="s">
        <v>2208</v>
      </c>
      <c r="D334" t="s">
        <v>2209</v>
      </c>
      <c r="E334" t="s">
        <v>35</v>
      </c>
      <c r="F334" t="s">
        <v>2214</v>
      </c>
      <c r="G334" t="s">
        <v>2215</v>
      </c>
      <c r="H334" t="s">
        <v>38</v>
      </c>
      <c r="I334" t="s">
        <v>223</v>
      </c>
      <c r="J334" t="s">
        <v>39</v>
      </c>
      <c r="K334" t="s">
        <v>129</v>
      </c>
      <c r="L334" t="s">
        <v>40</v>
      </c>
      <c r="M334" t="s">
        <v>41</v>
      </c>
      <c r="N334" t="s">
        <v>65</v>
      </c>
      <c r="O334" t="s">
        <v>45</v>
      </c>
      <c r="P334" t="s">
        <v>386</v>
      </c>
      <c r="Q334" t="s">
        <v>190</v>
      </c>
      <c r="R334" t="s">
        <v>191</v>
      </c>
      <c r="S334" t="s">
        <v>46</v>
      </c>
      <c r="T334" t="s">
        <v>2216</v>
      </c>
      <c r="U334" t="s">
        <v>2217</v>
      </c>
      <c r="V334" s="128">
        <v>3.4500000000000003E-2</v>
      </c>
      <c r="W334" s="128">
        <v>5.0569999999999997E-2</v>
      </c>
      <c r="X334" t="s">
        <v>231</v>
      </c>
      <c r="Z334" s="124">
        <v>857000.43</v>
      </c>
      <c r="AA334" s="126">
        <v>1</v>
      </c>
      <c r="AB334" s="130">
        <v>99.67</v>
      </c>
      <c r="AD334" s="124">
        <v>854.17200000000003</v>
      </c>
      <c r="AG334" t="s">
        <v>236</v>
      </c>
      <c r="AH334" s="128">
        <v>1.539E-3</v>
      </c>
      <c r="AI334" s="128">
        <v>1.23213819811425E-2</v>
      </c>
      <c r="AJ334" s="128">
        <v>2.4351204973980002E-3</v>
      </c>
    </row>
    <row r="335" spans="1:36">
      <c r="A335">
        <v>559</v>
      </c>
      <c r="B335">
        <v>556</v>
      </c>
      <c r="C335" t="s">
        <v>2208</v>
      </c>
      <c r="D335" t="s">
        <v>2209</v>
      </c>
      <c r="E335" t="s">
        <v>35</v>
      </c>
      <c r="F335" t="s">
        <v>2218</v>
      </c>
      <c r="G335" t="s">
        <v>2219</v>
      </c>
      <c r="H335" t="s">
        <v>38</v>
      </c>
      <c r="I335" t="s">
        <v>1534</v>
      </c>
      <c r="J335" t="s">
        <v>39</v>
      </c>
      <c r="K335" t="s">
        <v>129</v>
      </c>
      <c r="L335" t="s">
        <v>40</v>
      </c>
      <c r="M335" t="s">
        <v>41</v>
      </c>
      <c r="N335" t="s">
        <v>65</v>
      </c>
      <c r="O335" t="s">
        <v>45</v>
      </c>
      <c r="P335" t="s">
        <v>386</v>
      </c>
      <c r="Q335" t="s">
        <v>190</v>
      </c>
      <c r="R335" t="s">
        <v>191</v>
      </c>
      <c r="S335" t="s">
        <v>46</v>
      </c>
      <c r="T335" t="s">
        <v>2220</v>
      </c>
      <c r="U335" t="s">
        <v>2053</v>
      </c>
      <c r="V335" s="128">
        <v>7.4999999999999997E-3</v>
      </c>
      <c r="W335" s="128">
        <v>1E-4</v>
      </c>
      <c r="X335" t="s">
        <v>231</v>
      </c>
      <c r="Z335" s="124">
        <v>461000</v>
      </c>
      <c r="AA335" s="126">
        <v>1</v>
      </c>
      <c r="AB335" s="130">
        <v>106.3</v>
      </c>
      <c r="AD335" s="124">
        <v>490.04300000000001</v>
      </c>
      <c r="AG335" t="s">
        <v>236</v>
      </c>
      <c r="AH335" s="128">
        <v>8.6700000000000004E-4</v>
      </c>
      <c r="AI335" s="128">
        <v>7.0688393760257699E-3</v>
      </c>
      <c r="AJ335" s="128">
        <v>1.39704098807416E-3</v>
      </c>
    </row>
    <row r="336" spans="1:36">
      <c r="A336">
        <v>559</v>
      </c>
      <c r="B336">
        <v>556</v>
      </c>
      <c r="C336" t="s">
        <v>2221</v>
      </c>
      <c r="D336" t="s">
        <v>2222</v>
      </c>
      <c r="E336" t="s">
        <v>276</v>
      </c>
      <c r="F336" t="s">
        <v>2223</v>
      </c>
      <c r="G336" t="s">
        <v>2224</v>
      </c>
      <c r="H336" t="s">
        <v>38</v>
      </c>
      <c r="I336" t="s">
        <v>223</v>
      </c>
      <c r="J336" t="s">
        <v>39</v>
      </c>
      <c r="K336" t="s">
        <v>129</v>
      </c>
      <c r="L336" t="s">
        <v>40</v>
      </c>
      <c r="M336" t="s">
        <v>41</v>
      </c>
      <c r="N336" t="s">
        <v>224</v>
      </c>
      <c r="O336" t="s">
        <v>45</v>
      </c>
      <c r="P336" t="s">
        <v>386</v>
      </c>
      <c r="Q336" t="s">
        <v>190</v>
      </c>
      <c r="R336" t="s">
        <v>191</v>
      </c>
      <c r="S336" t="s">
        <v>46</v>
      </c>
      <c r="T336" t="s">
        <v>2225</v>
      </c>
      <c r="U336" t="s">
        <v>2226</v>
      </c>
      <c r="V336" s="128">
        <v>7.2499999999999995E-2</v>
      </c>
      <c r="W336" s="128">
        <v>6.6100000000000006E-2</v>
      </c>
      <c r="X336" t="s">
        <v>231</v>
      </c>
      <c r="Z336" s="124">
        <v>402000</v>
      </c>
      <c r="AA336" s="126">
        <v>1</v>
      </c>
      <c r="AB336" s="130">
        <v>101.77</v>
      </c>
      <c r="AD336" s="124">
        <v>409.11500000000001</v>
      </c>
      <c r="AG336" t="s">
        <v>236</v>
      </c>
      <c r="AH336" s="128">
        <v>2.784E-3</v>
      </c>
      <c r="AI336" s="128">
        <v>5.9014638488021102E-3</v>
      </c>
      <c r="AJ336" s="128">
        <v>1.1663282255890901E-3</v>
      </c>
    </row>
    <row r="337" spans="1:36">
      <c r="A337">
        <v>559</v>
      </c>
      <c r="B337">
        <v>556</v>
      </c>
      <c r="C337" t="s">
        <v>2227</v>
      </c>
      <c r="D337" t="s">
        <v>2228</v>
      </c>
      <c r="E337" t="s">
        <v>35</v>
      </c>
      <c r="F337" t="s">
        <v>2229</v>
      </c>
      <c r="G337" t="s">
        <v>2230</v>
      </c>
      <c r="H337" t="s">
        <v>38</v>
      </c>
      <c r="I337" t="s">
        <v>1534</v>
      </c>
      <c r="J337" t="s">
        <v>39</v>
      </c>
      <c r="K337" t="s">
        <v>39</v>
      </c>
      <c r="L337" t="s">
        <v>40</v>
      </c>
      <c r="M337" t="s">
        <v>41</v>
      </c>
      <c r="N337" t="s">
        <v>65</v>
      </c>
      <c r="O337" t="s">
        <v>45</v>
      </c>
      <c r="P337" t="s">
        <v>386</v>
      </c>
      <c r="Q337" t="s">
        <v>190</v>
      </c>
      <c r="R337" t="s">
        <v>191</v>
      </c>
      <c r="S337" t="s">
        <v>46</v>
      </c>
      <c r="T337" t="s">
        <v>2231</v>
      </c>
      <c r="U337" t="s">
        <v>2232</v>
      </c>
      <c r="V337" s="128">
        <v>1.25E-3</v>
      </c>
      <c r="W337" s="128">
        <v>5.0700000000000002E-2</v>
      </c>
      <c r="X337" t="s">
        <v>231</v>
      </c>
      <c r="Z337" s="124">
        <v>27000</v>
      </c>
      <c r="AA337" s="126">
        <v>1</v>
      </c>
      <c r="AB337" s="130">
        <v>94</v>
      </c>
      <c r="AD337" s="124">
        <v>25.38</v>
      </c>
      <c r="AG337" t="s">
        <v>236</v>
      </c>
      <c r="AH337" s="128">
        <v>4.8000000000000001E-5</v>
      </c>
      <c r="AI337" s="128">
        <v>3.6610489969968798E-4</v>
      </c>
      <c r="AJ337" s="128">
        <v>7.2354671482547807E-5</v>
      </c>
    </row>
    <row r="338" spans="1:36">
      <c r="A338">
        <v>559</v>
      </c>
      <c r="B338">
        <v>556</v>
      </c>
      <c r="C338" t="s">
        <v>2233</v>
      </c>
      <c r="D338" t="s">
        <v>2234</v>
      </c>
      <c r="E338" t="s">
        <v>35</v>
      </c>
      <c r="F338" t="s">
        <v>2235</v>
      </c>
      <c r="G338" t="s">
        <v>2236</v>
      </c>
      <c r="H338" t="s">
        <v>38</v>
      </c>
      <c r="I338" t="s">
        <v>223</v>
      </c>
      <c r="J338" t="s">
        <v>39</v>
      </c>
      <c r="K338" t="s">
        <v>39</v>
      </c>
      <c r="L338" t="s">
        <v>40</v>
      </c>
      <c r="M338" t="s">
        <v>41</v>
      </c>
      <c r="N338" t="s">
        <v>224</v>
      </c>
      <c r="O338" t="s">
        <v>45</v>
      </c>
      <c r="P338" t="s">
        <v>264</v>
      </c>
      <c r="Q338" t="s">
        <v>190</v>
      </c>
      <c r="R338" t="s">
        <v>191</v>
      </c>
      <c r="S338" t="s">
        <v>46</v>
      </c>
      <c r="T338" t="s">
        <v>2237</v>
      </c>
      <c r="U338" t="s">
        <v>2238</v>
      </c>
      <c r="V338" s="128">
        <v>2.3E-2</v>
      </c>
      <c r="W338" s="128">
        <v>4.7750000000000001E-2</v>
      </c>
      <c r="X338" t="s">
        <v>231</v>
      </c>
      <c r="Z338" s="124">
        <v>737484.86</v>
      </c>
      <c r="AA338" s="126">
        <v>1</v>
      </c>
      <c r="AB338" s="130">
        <v>96.86</v>
      </c>
      <c r="AD338" s="124">
        <v>714.32799999999997</v>
      </c>
      <c r="AG338" t="s">
        <v>236</v>
      </c>
      <c r="AH338" s="128">
        <v>1.0859999999999999E-3</v>
      </c>
      <c r="AI338" s="128">
        <v>1.03041339846473E-2</v>
      </c>
      <c r="AJ338" s="128">
        <v>2.03644428136001E-3</v>
      </c>
    </row>
    <row r="339" spans="1:36">
      <c r="A339">
        <v>559</v>
      </c>
      <c r="B339">
        <v>556</v>
      </c>
      <c r="C339" t="s">
        <v>2239</v>
      </c>
      <c r="D339" t="s">
        <v>2240</v>
      </c>
      <c r="E339" t="s">
        <v>35</v>
      </c>
      <c r="F339" t="s">
        <v>2241</v>
      </c>
      <c r="G339" t="s">
        <v>2242</v>
      </c>
      <c r="H339" t="s">
        <v>38</v>
      </c>
      <c r="I339" t="s">
        <v>223</v>
      </c>
      <c r="J339" t="s">
        <v>39</v>
      </c>
      <c r="K339" t="s">
        <v>39</v>
      </c>
      <c r="L339" t="s">
        <v>40</v>
      </c>
      <c r="M339" t="s">
        <v>41</v>
      </c>
      <c r="N339" t="s">
        <v>99</v>
      </c>
      <c r="O339" t="s">
        <v>45</v>
      </c>
      <c r="P339" t="s">
        <v>281</v>
      </c>
      <c r="Q339" t="s">
        <v>281</v>
      </c>
      <c r="R339" t="s">
        <v>281</v>
      </c>
      <c r="S339" t="s">
        <v>46</v>
      </c>
      <c r="T339" t="s">
        <v>2243</v>
      </c>
      <c r="U339" t="s">
        <v>388</v>
      </c>
      <c r="V339" s="128">
        <v>8.5000000000000006E-2</v>
      </c>
      <c r="W339" s="128">
        <v>5.4850000000000003E-2</v>
      </c>
      <c r="X339" t="s">
        <v>231</v>
      </c>
      <c r="Z339" s="124">
        <v>175000</v>
      </c>
      <c r="AA339" s="126">
        <v>1</v>
      </c>
      <c r="AB339" s="130">
        <v>104.38</v>
      </c>
      <c r="AD339" s="124">
        <v>182.66499999999999</v>
      </c>
      <c r="AG339" t="s">
        <v>236</v>
      </c>
      <c r="AH339" s="128">
        <v>1.346E-3</v>
      </c>
      <c r="AI339" s="128">
        <v>2.6349311073145601E-3</v>
      </c>
      <c r="AJ339" s="128">
        <v>5.2075122404884205E-4</v>
      </c>
    </row>
    <row r="340" spans="1:36">
      <c r="A340">
        <v>559</v>
      </c>
      <c r="B340">
        <v>556</v>
      </c>
      <c r="C340" t="s">
        <v>2239</v>
      </c>
      <c r="D340" t="s">
        <v>2240</v>
      </c>
      <c r="E340" t="s">
        <v>35</v>
      </c>
      <c r="F340" t="s">
        <v>2244</v>
      </c>
      <c r="G340" t="s">
        <v>2245</v>
      </c>
      <c r="H340" t="s">
        <v>38</v>
      </c>
      <c r="I340" t="s">
        <v>223</v>
      </c>
      <c r="J340" t="s">
        <v>39</v>
      </c>
      <c r="K340" t="s">
        <v>39</v>
      </c>
      <c r="L340" t="s">
        <v>40</v>
      </c>
      <c r="M340" t="s">
        <v>41</v>
      </c>
      <c r="N340" t="s">
        <v>99</v>
      </c>
      <c r="O340" t="s">
        <v>45</v>
      </c>
      <c r="P340" t="s">
        <v>281</v>
      </c>
      <c r="Q340" t="s">
        <v>281</v>
      </c>
      <c r="R340" t="s">
        <v>281</v>
      </c>
      <c r="S340" t="s">
        <v>46</v>
      </c>
      <c r="T340" t="s">
        <v>2246</v>
      </c>
      <c r="U340" t="s">
        <v>266</v>
      </c>
      <c r="V340" s="128">
        <v>7.17E-2</v>
      </c>
      <c r="W340" s="128">
        <v>5.8939999999999999E-2</v>
      </c>
      <c r="X340" t="s">
        <v>231</v>
      </c>
      <c r="Z340" s="124">
        <v>45000</v>
      </c>
      <c r="AA340" s="126">
        <v>1</v>
      </c>
      <c r="AB340" s="130">
        <v>104.72</v>
      </c>
      <c r="AD340" s="124">
        <v>47.124000000000002</v>
      </c>
      <c r="AG340" t="s">
        <v>236</v>
      </c>
      <c r="AH340" s="128">
        <v>2.4000000000000001E-4</v>
      </c>
      <c r="AI340" s="128">
        <v>6.7976072866225701E-4</v>
      </c>
      <c r="AJ340" s="128">
        <v>1.3434363825624799E-4</v>
      </c>
    </row>
    <row r="341" spans="1:36">
      <c r="A341">
        <v>559</v>
      </c>
      <c r="B341">
        <v>556</v>
      </c>
      <c r="C341" t="s">
        <v>2247</v>
      </c>
      <c r="D341" t="s">
        <v>2248</v>
      </c>
      <c r="E341" t="s">
        <v>35</v>
      </c>
      <c r="F341" t="s">
        <v>2249</v>
      </c>
      <c r="G341" t="s">
        <v>2250</v>
      </c>
      <c r="H341" t="s">
        <v>38</v>
      </c>
      <c r="I341" t="s">
        <v>253</v>
      </c>
      <c r="J341" t="s">
        <v>39</v>
      </c>
      <c r="K341" t="s">
        <v>39</v>
      </c>
      <c r="L341" t="s">
        <v>40</v>
      </c>
      <c r="M341" t="s">
        <v>41</v>
      </c>
      <c r="N341" t="s">
        <v>43</v>
      </c>
      <c r="O341" t="s">
        <v>45</v>
      </c>
      <c r="P341" t="s">
        <v>281</v>
      </c>
      <c r="Q341" t="s">
        <v>281</v>
      </c>
      <c r="R341" t="s">
        <v>281</v>
      </c>
      <c r="S341" t="s">
        <v>46</v>
      </c>
      <c r="T341" t="s">
        <v>2251</v>
      </c>
      <c r="U341" t="s">
        <v>2252</v>
      </c>
      <c r="V341" s="128">
        <v>1.9E-2</v>
      </c>
      <c r="W341" s="128">
        <v>1.5820000000000001E-2</v>
      </c>
      <c r="X341" t="s">
        <v>231</v>
      </c>
      <c r="Z341" s="124">
        <v>514476.31</v>
      </c>
      <c r="AA341" s="126">
        <v>1</v>
      </c>
      <c r="AB341" s="130">
        <v>113.45</v>
      </c>
      <c r="AC341" s="124">
        <v>15.208</v>
      </c>
      <c r="AD341" s="124">
        <v>598.88099999999997</v>
      </c>
      <c r="AG341" t="s">
        <v>236</v>
      </c>
      <c r="AH341" s="128">
        <v>7.7899999999999996E-4</v>
      </c>
      <c r="AI341" s="128">
        <v>8.6388212936959093E-3</v>
      </c>
      <c r="AJ341" s="128">
        <v>1.7073223472686E-3</v>
      </c>
    </row>
    <row r="342" spans="1:36">
      <c r="A342">
        <v>559</v>
      </c>
      <c r="B342">
        <v>556</v>
      </c>
      <c r="C342" t="s">
        <v>2253</v>
      </c>
      <c r="D342" t="s">
        <v>2254</v>
      </c>
      <c r="E342" t="s">
        <v>35</v>
      </c>
      <c r="F342" t="s">
        <v>2255</v>
      </c>
      <c r="G342" t="s">
        <v>2256</v>
      </c>
      <c r="H342" t="s">
        <v>38</v>
      </c>
      <c r="I342" t="s">
        <v>253</v>
      </c>
      <c r="J342" t="s">
        <v>39</v>
      </c>
      <c r="K342" t="s">
        <v>39</v>
      </c>
      <c r="L342" t="s">
        <v>40</v>
      </c>
      <c r="M342" t="s">
        <v>41</v>
      </c>
      <c r="N342" t="s">
        <v>43</v>
      </c>
      <c r="O342" t="s">
        <v>45</v>
      </c>
      <c r="P342" t="s">
        <v>264</v>
      </c>
      <c r="Q342" t="s">
        <v>190</v>
      </c>
      <c r="R342" t="s">
        <v>191</v>
      </c>
      <c r="S342" t="s">
        <v>46</v>
      </c>
      <c r="T342" t="s">
        <v>2257</v>
      </c>
      <c r="U342" t="s">
        <v>2258</v>
      </c>
      <c r="V342" s="128">
        <v>1.83E-2</v>
      </c>
      <c r="W342" s="128">
        <v>2.511E-2</v>
      </c>
      <c r="X342" t="s">
        <v>231</v>
      </c>
      <c r="Z342" s="124">
        <v>171000</v>
      </c>
      <c r="AA342" s="126">
        <v>1</v>
      </c>
      <c r="AB342" s="130">
        <v>116.9</v>
      </c>
      <c r="AD342" s="124">
        <v>199.899</v>
      </c>
      <c r="AG342" t="s">
        <v>236</v>
      </c>
      <c r="AH342" s="128">
        <v>6.7900000000000002E-4</v>
      </c>
      <c r="AI342" s="128">
        <v>2.8835304706488498E-3</v>
      </c>
      <c r="AJ342" s="128">
        <v>5.6988283982229403E-4</v>
      </c>
    </row>
    <row r="343" spans="1:36">
      <c r="A343">
        <v>559</v>
      </c>
      <c r="B343">
        <v>556</v>
      </c>
      <c r="C343" t="s">
        <v>2253</v>
      </c>
      <c r="D343" t="s">
        <v>2254</v>
      </c>
      <c r="E343" t="s">
        <v>35</v>
      </c>
      <c r="F343" t="s">
        <v>2259</v>
      </c>
      <c r="G343" t="s">
        <v>2260</v>
      </c>
      <c r="H343" t="s">
        <v>38</v>
      </c>
      <c r="I343" t="s">
        <v>253</v>
      </c>
      <c r="J343" t="s">
        <v>39</v>
      </c>
      <c r="K343" t="s">
        <v>39</v>
      </c>
      <c r="L343" t="s">
        <v>40</v>
      </c>
      <c r="M343" t="s">
        <v>41</v>
      </c>
      <c r="N343" t="s">
        <v>43</v>
      </c>
      <c r="O343" t="s">
        <v>45</v>
      </c>
      <c r="P343" t="s">
        <v>264</v>
      </c>
      <c r="Q343" t="s">
        <v>190</v>
      </c>
      <c r="R343" t="s">
        <v>191</v>
      </c>
      <c r="S343" t="s">
        <v>46</v>
      </c>
      <c r="T343" t="s">
        <v>2261</v>
      </c>
      <c r="U343" t="s">
        <v>2104</v>
      </c>
      <c r="V343" s="128">
        <v>1.5299999999999999E-2</v>
      </c>
      <c r="W343" s="128">
        <v>2.6270000000000002E-2</v>
      </c>
      <c r="X343" t="s">
        <v>231</v>
      </c>
      <c r="Z343" s="124">
        <v>207000.06</v>
      </c>
      <c r="AA343" s="126">
        <v>1</v>
      </c>
      <c r="AB343" s="130">
        <v>114.93</v>
      </c>
      <c r="AD343" s="124">
        <v>237.905</v>
      </c>
      <c r="AG343" t="s">
        <v>236</v>
      </c>
      <c r="AH343" s="128">
        <v>4.1399999999999998E-4</v>
      </c>
      <c r="AI343" s="128">
        <v>3.4317670614423101E-3</v>
      </c>
      <c r="AJ343" s="128">
        <v>6.7823287407234496E-4</v>
      </c>
    </row>
    <row r="344" spans="1:36">
      <c r="A344">
        <v>559</v>
      </c>
      <c r="B344">
        <v>556</v>
      </c>
      <c r="C344" t="s">
        <v>2262</v>
      </c>
      <c r="D344" t="s">
        <v>2263</v>
      </c>
      <c r="E344" t="s">
        <v>35</v>
      </c>
      <c r="F344" t="s">
        <v>2264</v>
      </c>
      <c r="G344" t="s">
        <v>2265</v>
      </c>
      <c r="H344" t="s">
        <v>38</v>
      </c>
      <c r="I344" t="s">
        <v>253</v>
      </c>
      <c r="J344" t="s">
        <v>39</v>
      </c>
      <c r="K344" t="s">
        <v>39</v>
      </c>
      <c r="L344" t="s">
        <v>40</v>
      </c>
      <c r="M344" t="s">
        <v>41</v>
      </c>
      <c r="N344" t="s">
        <v>43</v>
      </c>
      <c r="O344" t="s">
        <v>45</v>
      </c>
      <c r="P344" t="s">
        <v>2084</v>
      </c>
      <c r="Q344" t="s">
        <v>190</v>
      </c>
      <c r="R344" t="s">
        <v>191</v>
      </c>
      <c r="S344" t="s">
        <v>46</v>
      </c>
      <c r="T344" t="s">
        <v>2266</v>
      </c>
      <c r="U344" t="s">
        <v>2267</v>
      </c>
      <c r="V344" s="128">
        <v>2.3699999999999999E-2</v>
      </c>
      <c r="W344" s="128">
        <v>2.6290000000000001E-2</v>
      </c>
      <c r="X344" t="s">
        <v>231</v>
      </c>
      <c r="Z344" s="124">
        <v>163000</v>
      </c>
      <c r="AA344" s="126">
        <v>1</v>
      </c>
      <c r="AB344" s="130">
        <v>98.75</v>
      </c>
      <c r="AD344" s="124">
        <v>160.96299999999999</v>
      </c>
      <c r="AG344" t="s">
        <v>236</v>
      </c>
      <c r="AH344" s="128">
        <v>1.63E-4</v>
      </c>
      <c r="AI344" s="128">
        <v>2.3218739132352599E-3</v>
      </c>
      <c r="AJ344" s="128">
        <v>4.5888056771117402E-4</v>
      </c>
    </row>
    <row r="345" spans="1:36">
      <c r="A345">
        <v>559</v>
      </c>
      <c r="B345">
        <v>556</v>
      </c>
      <c r="C345" t="s">
        <v>2262</v>
      </c>
      <c r="D345" t="s">
        <v>2263</v>
      </c>
      <c r="E345" t="s">
        <v>35</v>
      </c>
      <c r="F345" t="s">
        <v>2268</v>
      </c>
      <c r="G345" t="s">
        <v>2269</v>
      </c>
      <c r="H345" t="s">
        <v>38</v>
      </c>
      <c r="I345" t="s">
        <v>253</v>
      </c>
      <c r="J345" t="s">
        <v>39</v>
      </c>
      <c r="K345" t="s">
        <v>39</v>
      </c>
      <c r="L345" t="s">
        <v>40</v>
      </c>
      <c r="M345" t="s">
        <v>41</v>
      </c>
      <c r="N345" t="s">
        <v>43</v>
      </c>
      <c r="O345" t="s">
        <v>45</v>
      </c>
      <c r="P345" t="s">
        <v>2084</v>
      </c>
      <c r="Q345" t="s">
        <v>190</v>
      </c>
      <c r="R345" t="s">
        <v>191</v>
      </c>
      <c r="S345" t="s">
        <v>46</v>
      </c>
      <c r="T345" t="s">
        <v>2270</v>
      </c>
      <c r="U345" t="s">
        <v>2271</v>
      </c>
      <c r="V345" s="128">
        <v>7.7999999999999996E-3</v>
      </c>
      <c r="W345" s="128">
        <v>2.351E-2</v>
      </c>
      <c r="X345" t="s">
        <v>231</v>
      </c>
      <c r="Z345" s="124">
        <v>193121.95</v>
      </c>
      <c r="AA345" s="126">
        <v>1</v>
      </c>
      <c r="AB345" s="130">
        <v>112.44</v>
      </c>
      <c r="AD345" s="124">
        <v>217.14599999999999</v>
      </c>
      <c r="AG345" t="s">
        <v>236</v>
      </c>
      <c r="AH345" s="128">
        <v>3.6900000000000002E-4</v>
      </c>
      <c r="AI345" s="128">
        <v>3.1323219825097402E-3</v>
      </c>
      <c r="AJ345" s="128">
        <v>6.1905243062292798E-4</v>
      </c>
    </row>
    <row r="346" spans="1:36">
      <c r="A346">
        <v>559</v>
      </c>
      <c r="B346">
        <v>556</v>
      </c>
      <c r="C346" t="s">
        <v>2262</v>
      </c>
      <c r="D346" t="s">
        <v>2263</v>
      </c>
      <c r="E346" t="s">
        <v>35</v>
      </c>
      <c r="F346" t="s">
        <v>2272</v>
      </c>
      <c r="G346" t="s">
        <v>2273</v>
      </c>
      <c r="H346" t="s">
        <v>38</v>
      </c>
      <c r="I346" t="s">
        <v>253</v>
      </c>
      <c r="J346" t="s">
        <v>39</v>
      </c>
      <c r="K346" t="s">
        <v>39</v>
      </c>
      <c r="L346" t="s">
        <v>40</v>
      </c>
      <c r="M346" t="s">
        <v>41</v>
      </c>
      <c r="N346" t="s">
        <v>43</v>
      </c>
      <c r="O346" t="s">
        <v>45</v>
      </c>
      <c r="P346" t="s">
        <v>2084</v>
      </c>
      <c r="Q346" t="s">
        <v>190</v>
      </c>
      <c r="R346" t="s">
        <v>191</v>
      </c>
      <c r="S346" t="s">
        <v>46</v>
      </c>
      <c r="T346" t="s">
        <v>2274</v>
      </c>
      <c r="U346" t="s">
        <v>2275</v>
      </c>
      <c r="V346" s="128">
        <v>1.34E-2</v>
      </c>
      <c r="W346" s="128">
        <v>7.2980000000000003E-2</v>
      </c>
      <c r="X346" t="s">
        <v>231</v>
      </c>
      <c r="Z346" s="124">
        <v>218756.66</v>
      </c>
      <c r="AA346" s="126">
        <v>1</v>
      </c>
      <c r="AB346" s="130">
        <v>119.6</v>
      </c>
      <c r="AD346" s="124">
        <v>261.63299999999998</v>
      </c>
      <c r="AG346" t="s">
        <v>236</v>
      </c>
      <c r="AH346" s="128">
        <v>4.8500000000000003E-4</v>
      </c>
      <c r="AI346" s="128">
        <v>3.7740390284182299E-3</v>
      </c>
      <c r="AJ346" s="128">
        <v>7.45877354516454E-4</v>
      </c>
    </row>
    <row r="347" spans="1:36">
      <c r="A347">
        <v>559</v>
      </c>
      <c r="B347">
        <v>556</v>
      </c>
      <c r="C347" t="s">
        <v>2262</v>
      </c>
      <c r="D347" t="s">
        <v>2263</v>
      </c>
      <c r="E347" t="s">
        <v>35</v>
      </c>
      <c r="F347" t="s">
        <v>2276</v>
      </c>
      <c r="G347" t="s">
        <v>2277</v>
      </c>
      <c r="H347" t="s">
        <v>38</v>
      </c>
      <c r="I347" t="s">
        <v>253</v>
      </c>
      <c r="J347" t="s">
        <v>39</v>
      </c>
      <c r="K347" t="s">
        <v>39</v>
      </c>
      <c r="L347" t="s">
        <v>40</v>
      </c>
      <c r="M347" t="s">
        <v>41</v>
      </c>
      <c r="N347" t="s">
        <v>43</v>
      </c>
      <c r="O347" t="s">
        <v>45</v>
      </c>
      <c r="P347" t="s">
        <v>2084</v>
      </c>
      <c r="Q347" t="s">
        <v>190</v>
      </c>
      <c r="R347" t="s">
        <v>191</v>
      </c>
      <c r="S347" t="s">
        <v>46</v>
      </c>
      <c r="T347" t="s">
        <v>2278</v>
      </c>
      <c r="U347" t="s">
        <v>2279</v>
      </c>
      <c r="V347" s="128">
        <v>2.5999999999999999E-2</v>
      </c>
      <c r="W347" s="128">
        <v>2.606E-2</v>
      </c>
      <c r="X347" t="s">
        <v>231</v>
      </c>
      <c r="Z347" s="124">
        <v>58000</v>
      </c>
      <c r="AA347" s="126">
        <v>1</v>
      </c>
      <c r="AB347" s="130">
        <v>106.49</v>
      </c>
      <c r="AD347" s="124">
        <v>61.764000000000003</v>
      </c>
      <c r="AG347" t="s">
        <v>236</v>
      </c>
      <c r="AH347" s="128">
        <v>1.08E-4</v>
      </c>
      <c r="AI347" s="128">
        <v>8.9094469054497403E-4</v>
      </c>
      <c r="AJ347" s="128">
        <v>1.76080709234924E-4</v>
      </c>
    </row>
    <row r="348" spans="1:36">
      <c r="A348">
        <v>559</v>
      </c>
      <c r="B348">
        <v>556</v>
      </c>
      <c r="C348" t="s">
        <v>2262</v>
      </c>
      <c r="D348" t="s">
        <v>2263</v>
      </c>
      <c r="E348" t="s">
        <v>35</v>
      </c>
      <c r="F348" t="s">
        <v>2280</v>
      </c>
      <c r="G348" t="s">
        <v>2281</v>
      </c>
      <c r="H348" t="s">
        <v>38</v>
      </c>
      <c r="I348" t="s">
        <v>253</v>
      </c>
      <c r="J348" t="s">
        <v>39</v>
      </c>
      <c r="K348" t="s">
        <v>39</v>
      </c>
      <c r="L348" t="s">
        <v>40</v>
      </c>
      <c r="M348" t="s">
        <v>41</v>
      </c>
      <c r="N348" t="s">
        <v>43</v>
      </c>
      <c r="O348" t="s">
        <v>45</v>
      </c>
      <c r="P348" t="s">
        <v>2084</v>
      </c>
      <c r="Q348" t="s">
        <v>190</v>
      </c>
      <c r="R348" t="s">
        <v>191</v>
      </c>
      <c r="S348" t="s">
        <v>46</v>
      </c>
      <c r="T348" t="s">
        <v>2282</v>
      </c>
      <c r="U348" t="s">
        <v>2283</v>
      </c>
      <c r="V348" s="128">
        <v>1.8200000000000001E-2</v>
      </c>
      <c r="W348" s="128">
        <v>1.243E-2</v>
      </c>
      <c r="X348" t="s">
        <v>231</v>
      </c>
      <c r="Z348" s="124">
        <v>3000</v>
      </c>
      <c r="AA348" s="126">
        <v>1</v>
      </c>
      <c r="AB348" s="130">
        <v>119.69</v>
      </c>
      <c r="AD348" s="124">
        <v>3.5910000000000002</v>
      </c>
      <c r="AG348" t="s">
        <v>236</v>
      </c>
      <c r="AH348" s="128">
        <v>6.0000000000000002E-6</v>
      </c>
      <c r="AI348" s="128">
        <v>5.1795621093446403E-5</v>
      </c>
      <c r="AJ348" s="128">
        <v>1.0236561028068699E-5</v>
      </c>
    </row>
    <row r="349" spans="1:36">
      <c r="A349">
        <v>559</v>
      </c>
      <c r="B349">
        <v>556</v>
      </c>
      <c r="C349" t="s">
        <v>2262</v>
      </c>
      <c r="D349" t="s">
        <v>2263</v>
      </c>
      <c r="E349" t="s">
        <v>35</v>
      </c>
      <c r="F349" t="s">
        <v>2284</v>
      </c>
      <c r="G349" t="s">
        <v>2285</v>
      </c>
      <c r="H349" t="s">
        <v>38</v>
      </c>
      <c r="I349" t="s">
        <v>253</v>
      </c>
      <c r="J349" t="s">
        <v>39</v>
      </c>
      <c r="K349" t="s">
        <v>39</v>
      </c>
      <c r="L349" t="s">
        <v>40</v>
      </c>
      <c r="M349" t="s">
        <v>41</v>
      </c>
      <c r="N349" t="s">
        <v>43</v>
      </c>
      <c r="O349" t="s">
        <v>45</v>
      </c>
      <c r="P349" t="s">
        <v>2286</v>
      </c>
      <c r="Q349" t="s">
        <v>245</v>
      </c>
      <c r="R349" t="s">
        <v>191</v>
      </c>
      <c r="S349" t="s">
        <v>46</v>
      </c>
      <c r="T349" t="s">
        <v>2287</v>
      </c>
      <c r="U349" t="s">
        <v>2288</v>
      </c>
      <c r="V349" s="128">
        <v>2.7799999999999998E-2</v>
      </c>
      <c r="W349" s="128">
        <v>2.7150000000000001E-2</v>
      </c>
      <c r="X349" t="s">
        <v>231</v>
      </c>
      <c r="Z349" s="124">
        <v>50000</v>
      </c>
      <c r="AA349" s="126">
        <v>1</v>
      </c>
      <c r="AB349" s="130">
        <v>101.68</v>
      </c>
      <c r="AD349" s="124">
        <v>50.84</v>
      </c>
      <c r="AG349" t="s">
        <v>236</v>
      </c>
      <c r="AH349" s="128">
        <v>1.46E-4</v>
      </c>
      <c r="AI349" s="128">
        <v>7.3336379435508801E-4</v>
      </c>
      <c r="AJ349" s="128">
        <v>1.44937411275521E-4</v>
      </c>
    </row>
    <row r="350" spans="1:36">
      <c r="A350">
        <v>559</v>
      </c>
      <c r="B350">
        <v>556</v>
      </c>
      <c r="C350" t="s">
        <v>2289</v>
      </c>
      <c r="D350" t="s">
        <v>2290</v>
      </c>
      <c r="E350" t="s">
        <v>35</v>
      </c>
      <c r="F350" t="s">
        <v>2291</v>
      </c>
      <c r="G350" t="s">
        <v>2292</v>
      </c>
      <c r="H350" t="s">
        <v>38</v>
      </c>
      <c r="I350" t="s">
        <v>253</v>
      </c>
      <c r="J350" t="s">
        <v>39</v>
      </c>
      <c r="K350" t="s">
        <v>39</v>
      </c>
      <c r="L350" t="s">
        <v>40</v>
      </c>
      <c r="M350" t="s">
        <v>41</v>
      </c>
      <c r="N350" t="s">
        <v>1069</v>
      </c>
      <c r="O350" t="s">
        <v>45</v>
      </c>
      <c r="P350" t="s">
        <v>189</v>
      </c>
      <c r="Q350" t="s">
        <v>190</v>
      </c>
      <c r="R350" t="s">
        <v>191</v>
      </c>
      <c r="S350" t="s">
        <v>46</v>
      </c>
      <c r="T350" t="s">
        <v>2293</v>
      </c>
      <c r="U350" t="s">
        <v>2294</v>
      </c>
      <c r="V350" s="128">
        <v>1E-3</v>
      </c>
      <c r="W350" s="128">
        <v>1.6910000000000001E-2</v>
      </c>
      <c r="X350" t="s">
        <v>231</v>
      </c>
      <c r="Z350" s="124">
        <v>596669.65</v>
      </c>
      <c r="AA350" s="126">
        <v>1</v>
      </c>
      <c r="AB350" s="130">
        <v>112.88</v>
      </c>
      <c r="AD350" s="124">
        <v>673.52099999999996</v>
      </c>
      <c r="AG350" t="s">
        <v>236</v>
      </c>
      <c r="AH350" s="128">
        <v>1.9170000000000001E-3</v>
      </c>
      <c r="AI350" s="128">
        <v>9.7154936428676102E-3</v>
      </c>
      <c r="AJ350" s="128">
        <v>1.92010910369432E-3</v>
      </c>
    </row>
    <row r="351" spans="1:36">
      <c r="A351">
        <v>559</v>
      </c>
      <c r="B351">
        <v>556</v>
      </c>
      <c r="C351" t="s">
        <v>2289</v>
      </c>
      <c r="D351" t="s">
        <v>2290</v>
      </c>
      <c r="E351" t="s">
        <v>35</v>
      </c>
      <c r="F351" t="s">
        <v>2295</v>
      </c>
      <c r="G351" t="s">
        <v>2296</v>
      </c>
      <c r="H351" t="s">
        <v>38</v>
      </c>
      <c r="I351" t="s">
        <v>253</v>
      </c>
      <c r="J351" t="s">
        <v>39</v>
      </c>
      <c r="K351" t="s">
        <v>39</v>
      </c>
      <c r="L351" t="s">
        <v>40</v>
      </c>
      <c r="M351" t="s">
        <v>41</v>
      </c>
      <c r="N351" t="s">
        <v>1069</v>
      </c>
      <c r="O351" t="s">
        <v>45</v>
      </c>
      <c r="P351" t="s">
        <v>189</v>
      </c>
      <c r="Q351" t="s">
        <v>190</v>
      </c>
      <c r="R351" t="s">
        <v>191</v>
      </c>
      <c r="S351" t="s">
        <v>46</v>
      </c>
      <c r="T351" t="s">
        <v>2297</v>
      </c>
      <c r="U351" t="s">
        <v>2298</v>
      </c>
      <c r="V351" s="128">
        <v>2.52E-2</v>
      </c>
      <c r="W351" s="128">
        <v>2.2169999999999999E-2</v>
      </c>
      <c r="X351" t="s">
        <v>231</v>
      </c>
      <c r="Z351" s="124">
        <v>630000</v>
      </c>
      <c r="AA351" s="126">
        <v>1</v>
      </c>
      <c r="AB351" s="130">
        <v>102.15</v>
      </c>
      <c r="AD351" s="124">
        <v>643.54499999999996</v>
      </c>
      <c r="AG351" t="s">
        <v>236</v>
      </c>
      <c r="AH351" s="128">
        <v>3.7100000000000002E-4</v>
      </c>
      <c r="AI351" s="128">
        <v>9.2830960471724008E-3</v>
      </c>
      <c r="AJ351" s="128">
        <v>1.8346527604111999E-3</v>
      </c>
    </row>
    <row r="352" spans="1:36">
      <c r="A352">
        <v>559</v>
      </c>
      <c r="B352">
        <v>556</v>
      </c>
      <c r="C352" t="s">
        <v>2299</v>
      </c>
      <c r="D352" t="s">
        <v>2300</v>
      </c>
      <c r="E352" t="s">
        <v>35</v>
      </c>
      <c r="F352" t="s">
        <v>2301</v>
      </c>
      <c r="G352" t="s">
        <v>2302</v>
      </c>
      <c r="H352" t="s">
        <v>38</v>
      </c>
      <c r="I352" t="s">
        <v>223</v>
      </c>
      <c r="J352" t="s">
        <v>39</v>
      </c>
      <c r="K352" t="s">
        <v>39</v>
      </c>
      <c r="L352" t="s">
        <v>40</v>
      </c>
      <c r="M352" t="s">
        <v>41</v>
      </c>
      <c r="N352" t="s">
        <v>1077</v>
      </c>
      <c r="O352" t="s">
        <v>45</v>
      </c>
      <c r="P352" t="s">
        <v>281</v>
      </c>
      <c r="Q352" t="s">
        <v>281</v>
      </c>
      <c r="R352" t="s">
        <v>281</v>
      </c>
      <c r="S352" t="s">
        <v>46</v>
      </c>
      <c r="T352" t="s">
        <v>2303</v>
      </c>
      <c r="U352" t="s">
        <v>2068</v>
      </c>
      <c r="V352" s="128">
        <v>7.5800000000000006E-2</v>
      </c>
      <c r="W352" s="128">
        <v>6.0830000000000002E-2</v>
      </c>
      <c r="X352" t="s">
        <v>231</v>
      </c>
      <c r="Z352" s="124">
        <v>121000</v>
      </c>
      <c r="AA352" s="126">
        <v>1</v>
      </c>
      <c r="AB352" s="130">
        <v>105.84</v>
      </c>
      <c r="AD352" s="124">
        <v>128.066</v>
      </c>
      <c r="AG352" t="s">
        <v>236</v>
      </c>
      <c r="AH352" s="128">
        <v>2.3270000000000001E-3</v>
      </c>
      <c r="AI352" s="128">
        <v>1.84734974495272E-3</v>
      </c>
      <c r="AJ352" s="128">
        <v>3.6509859337874599E-4</v>
      </c>
    </row>
    <row r="353" spans="1:36">
      <c r="A353">
        <v>559</v>
      </c>
      <c r="B353">
        <v>556</v>
      </c>
      <c r="C353" t="s">
        <v>2304</v>
      </c>
      <c r="D353" t="s">
        <v>2305</v>
      </c>
      <c r="E353" t="s">
        <v>35</v>
      </c>
      <c r="F353" t="s">
        <v>2306</v>
      </c>
      <c r="G353" t="s">
        <v>2307</v>
      </c>
      <c r="H353" t="s">
        <v>38</v>
      </c>
      <c r="I353" t="s">
        <v>223</v>
      </c>
      <c r="J353" t="s">
        <v>39</v>
      </c>
      <c r="K353" t="s">
        <v>39</v>
      </c>
      <c r="L353" t="s">
        <v>40</v>
      </c>
      <c r="M353" t="s">
        <v>41</v>
      </c>
      <c r="N353" t="s">
        <v>43</v>
      </c>
      <c r="O353" t="s">
        <v>45</v>
      </c>
      <c r="P353" t="s">
        <v>281</v>
      </c>
      <c r="Q353" t="s">
        <v>281</v>
      </c>
      <c r="R353" t="s">
        <v>281</v>
      </c>
      <c r="S353" t="s">
        <v>46</v>
      </c>
      <c r="T353" t="s">
        <v>2308</v>
      </c>
      <c r="U353" t="s">
        <v>258</v>
      </c>
      <c r="V353" s="128">
        <v>5.4300000000000001E-2</v>
      </c>
      <c r="W353" s="128">
        <v>5.3850000000000002E-2</v>
      </c>
      <c r="X353" t="s">
        <v>231</v>
      </c>
      <c r="Z353" s="124">
        <v>185000</v>
      </c>
      <c r="AA353" s="126">
        <v>1</v>
      </c>
      <c r="AB353" s="130">
        <v>101.74</v>
      </c>
      <c r="AD353" s="124">
        <v>188.21899999999999</v>
      </c>
      <c r="AG353" t="s">
        <v>236</v>
      </c>
      <c r="AH353" s="128">
        <v>4.6799999999999999E-4</v>
      </c>
      <c r="AI353" s="128">
        <v>2.7150472071148699E-3</v>
      </c>
      <c r="AJ353" s="128">
        <v>5.3658486650014399E-4</v>
      </c>
    </row>
    <row r="354" spans="1:36">
      <c r="A354">
        <v>559</v>
      </c>
      <c r="B354">
        <v>556</v>
      </c>
      <c r="C354" t="s">
        <v>2309</v>
      </c>
      <c r="D354" t="s">
        <v>2310</v>
      </c>
      <c r="E354" t="s">
        <v>35</v>
      </c>
      <c r="F354" t="s">
        <v>2311</v>
      </c>
      <c r="G354" t="s">
        <v>2312</v>
      </c>
      <c r="H354" t="s">
        <v>38</v>
      </c>
      <c r="I354" t="s">
        <v>253</v>
      </c>
      <c r="J354" t="s">
        <v>39</v>
      </c>
      <c r="K354" t="s">
        <v>536</v>
      </c>
      <c r="L354" t="s">
        <v>40</v>
      </c>
      <c r="M354" t="s">
        <v>41</v>
      </c>
      <c r="N354" t="s">
        <v>224</v>
      </c>
      <c r="O354" t="s">
        <v>45</v>
      </c>
      <c r="P354" t="s">
        <v>361</v>
      </c>
      <c r="Q354" t="s">
        <v>190</v>
      </c>
      <c r="R354" t="s">
        <v>191</v>
      </c>
      <c r="S354" t="s">
        <v>46</v>
      </c>
      <c r="T354" t="s">
        <v>2313</v>
      </c>
      <c r="U354" t="s">
        <v>2135</v>
      </c>
      <c r="V354" s="128">
        <v>1.7500000000000002E-2</v>
      </c>
      <c r="W354" s="128">
        <v>5.6270000000000001E-2</v>
      </c>
      <c r="X354" t="s">
        <v>231</v>
      </c>
      <c r="Z354" s="124">
        <v>167000</v>
      </c>
      <c r="AA354" s="126">
        <v>1</v>
      </c>
      <c r="AB354" s="130">
        <v>106.76</v>
      </c>
      <c r="AD354" s="124">
        <v>178.28899999999999</v>
      </c>
      <c r="AG354" t="s">
        <v>236</v>
      </c>
      <c r="AH354" s="128">
        <v>9.8999999999999994E-5</v>
      </c>
      <c r="AI354" s="128">
        <v>2.5718104682244899E-3</v>
      </c>
      <c r="AJ354" s="128">
        <v>5.08276457639333E-4</v>
      </c>
    </row>
    <row r="355" spans="1:36">
      <c r="A355">
        <v>559</v>
      </c>
      <c r="B355">
        <v>556</v>
      </c>
      <c r="C355" t="s">
        <v>2309</v>
      </c>
      <c r="D355" t="s">
        <v>2310</v>
      </c>
      <c r="E355" t="s">
        <v>35</v>
      </c>
      <c r="F355" t="s">
        <v>2314</v>
      </c>
      <c r="G355" t="s">
        <v>2315</v>
      </c>
      <c r="H355" t="s">
        <v>38</v>
      </c>
      <c r="I355" t="s">
        <v>253</v>
      </c>
      <c r="J355" t="s">
        <v>39</v>
      </c>
      <c r="K355" t="s">
        <v>536</v>
      </c>
      <c r="L355" t="s">
        <v>40</v>
      </c>
      <c r="M355" t="s">
        <v>41</v>
      </c>
      <c r="N355" t="s">
        <v>224</v>
      </c>
      <c r="O355" t="s">
        <v>45</v>
      </c>
      <c r="P355" t="s">
        <v>361</v>
      </c>
      <c r="Q355" t="s">
        <v>190</v>
      </c>
      <c r="R355" t="s">
        <v>191</v>
      </c>
      <c r="S355" t="s">
        <v>46</v>
      </c>
      <c r="T355" t="s">
        <v>2316</v>
      </c>
      <c r="U355" t="s">
        <v>2098</v>
      </c>
      <c r="V355" s="128">
        <v>3.2800000000000003E-2</v>
      </c>
      <c r="W355" s="128">
        <v>5.5480000000000002E-2</v>
      </c>
      <c r="X355" t="s">
        <v>231</v>
      </c>
      <c r="Z355" s="124">
        <v>197000</v>
      </c>
      <c r="AA355" s="126">
        <v>1</v>
      </c>
      <c r="AB355" s="130">
        <v>115.88</v>
      </c>
      <c r="AD355" s="124">
        <v>228.28399999999999</v>
      </c>
      <c r="AG355" t="s">
        <v>236</v>
      </c>
      <c r="AH355" s="128">
        <v>1.46E-4</v>
      </c>
      <c r="AI355" s="128">
        <v>3.2929765358976999E-3</v>
      </c>
      <c r="AJ355" s="128">
        <v>6.5080318687365396E-4</v>
      </c>
    </row>
    <row r="356" spans="1:36">
      <c r="A356">
        <v>559</v>
      </c>
      <c r="B356">
        <v>556</v>
      </c>
      <c r="C356" t="s">
        <v>2309</v>
      </c>
      <c r="D356" t="s">
        <v>2310</v>
      </c>
      <c r="E356" t="s">
        <v>35</v>
      </c>
      <c r="F356" t="s">
        <v>2317</v>
      </c>
      <c r="G356" t="s">
        <v>2318</v>
      </c>
      <c r="H356" t="s">
        <v>38</v>
      </c>
      <c r="I356" t="s">
        <v>1534</v>
      </c>
      <c r="J356" t="s">
        <v>39</v>
      </c>
      <c r="K356" t="s">
        <v>536</v>
      </c>
      <c r="L356" t="s">
        <v>40</v>
      </c>
      <c r="M356" t="s">
        <v>41</v>
      </c>
      <c r="N356" t="s">
        <v>224</v>
      </c>
      <c r="O356" t="s">
        <v>45</v>
      </c>
      <c r="P356" t="s">
        <v>361</v>
      </c>
      <c r="Q356" t="s">
        <v>190</v>
      </c>
      <c r="R356" t="s">
        <v>191</v>
      </c>
      <c r="S356" t="s">
        <v>46</v>
      </c>
      <c r="T356" t="s">
        <v>2319</v>
      </c>
      <c r="U356" t="s">
        <v>2104</v>
      </c>
      <c r="V356" s="128">
        <v>5.5E-2</v>
      </c>
      <c r="W356" s="128">
        <v>6.3829999999999998E-2</v>
      </c>
      <c r="X356" t="s">
        <v>231</v>
      </c>
      <c r="Z356" s="124">
        <v>315533.7</v>
      </c>
      <c r="AA356" s="126">
        <v>1</v>
      </c>
      <c r="AB356" s="130">
        <v>101.6</v>
      </c>
      <c r="AD356" s="124">
        <v>320.58199999999999</v>
      </c>
      <c r="AG356" t="s">
        <v>236</v>
      </c>
      <c r="AH356" s="128">
        <v>6.11E-4</v>
      </c>
      <c r="AI356" s="128">
        <v>4.6243785865964296E-3</v>
      </c>
      <c r="AJ356" s="128">
        <v>9.1393312058532603E-4</v>
      </c>
    </row>
    <row r="357" spans="1:36">
      <c r="A357">
        <v>559</v>
      </c>
      <c r="B357">
        <v>556</v>
      </c>
      <c r="C357" t="s">
        <v>2309</v>
      </c>
      <c r="D357" t="s">
        <v>2310</v>
      </c>
      <c r="E357" t="s">
        <v>35</v>
      </c>
      <c r="F357" t="s">
        <v>2320</v>
      </c>
      <c r="G357" t="s">
        <v>2321</v>
      </c>
      <c r="H357" t="s">
        <v>38</v>
      </c>
      <c r="I357" t="s">
        <v>253</v>
      </c>
      <c r="J357" t="s">
        <v>39</v>
      </c>
      <c r="K357" t="s">
        <v>536</v>
      </c>
      <c r="L357" t="s">
        <v>40</v>
      </c>
      <c r="M357" t="s">
        <v>41</v>
      </c>
      <c r="N357" t="s">
        <v>224</v>
      </c>
      <c r="O357" t="s">
        <v>45</v>
      </c>
      <c r="P357" t="s">
        <v>386</v>
      </c>
      <c r="Q357" t="s">
        <v>190</v>
      </c>
      <c r="R357" t="s">
        <v>191</v>
      </c>
      <c r="S357" t="s">
        <v>46</v>
      </c>
      <c r="T357" t="s">
        <v>2322</v>
      </c>
      <c r="U357" t="s">
        <v>2323</v>
      </c>
      <c r="V357" s="128">
        <v>1.3299999999999999E-2</v>
      </c>
      <c r="W357" s="128">
        <v>2.6669999999999999E-2</v>
      </c>
      <c r="X357" t="s">
        <v>231</v>
      </c>
      <c r="Z357" s="124">
        <v>199000</v>
      </c>
      <c r="AA357" s="126">
        <v>1</v>
      </c>
      <c r="AB357" s="130">
        <v>115.54</v>
      </c>
      <c r="AD357" s="124">
        <v>229.92500000000001</v>
      </c>
      <c r="AG357" t="s">
        <v>236</v>
      </c>
      <c r="AH357" s="128">
        <v>6.8900000000000005E-4</v>
      </c>
      <c r="AI357" s="128">
        <v>3.3166478574267501E-3</v>
      </c>
      <c r="AJ357" s="128">
        <v>6.5548143809126104E-4</v>
      </c>
    </row>
    <row r="358" spans="1:36">
      <c r="A358">
        <v>559</v>
      </c>
      <c r="B358">
        <v>556</v>
      </c>
      <c r="C358" t="s">
        <v>2309</v>
      </c>
      <c r="D358" t="s">
        <v>2310</v>
      </c>
      <c r="E358" t="s">
        <v>35</v>
      </c>
      <c r="F358" t="s">
        <v>2324</v>
      </c>
      <c r="G358" t="s">
        <v>2325</v>
      </c>
      <c r="H358" t="s">
        <v>38</v>
      </c>
      <c r="I358" t="s">
        <v>253</v>
      </c>
      <c r="J358" t="s">
        <v>39</v>
      </c>
      <c r="K358" t="s">
        <v>536</v>
      </c>
      <c r="L358" t="s">
        <v>40</v>
      </c>
      <c r="M358" t="s">
        <v>41</v>
      </c>
      <c r="N358" t="s">
        <v>224</v>
      </c>
      <c r="O358" t="s">
        <v>45</v>
      </c>
      <c r="P358" t="s">
        <v>361</v>
      </c>
      <c r="Q358" t="s">
        <v>190</v>
      </c>
      <c r="R358" t="s">
        <v>191</v>
      </c>
      <c r="S358" t="s">
        <v>46</v>
      </c>
      <c r="T358" t="s">
        <v>2326</v>
      </c>
      <c r="U358" t="s">
        <v>2327</v>
      </c>
      <c r="V358" s="128">
        <v>1.7899999999999999E-2</v>
      </c>
      <c r="W358" s="128">
        <v>6.5329999999999999E-2</v>
      </c>
      <c r="X358" t="s">
        <v>231</v>
      </c>
      <c r="Z358" s="124">
        <v>141000</v>
      </c>
      <c r="AA358" s="126">
        <v>1</v>
      </c>
      <c r="AB358" s="130">
        <v>96.53</v>
      </c>
      <c r="AD358" s="124">
        <v>136.107</v>
      </c>
      <c r="AG358" t="s">
        <v>236</v>
      </c>
      <c r="AH358" s="128">
        <v>9.2E-5</v>
      </c>
      <c r="AI358" s="128">
        <v>1.9633392204450499E-3</v>
      </c>
      <c r="AJ358" s="128">
        <v>3.8802202434501902E-4</v>
      </c>
    </row>
    <row r="359" spans="1:36">
      <c r="A359">
        <v>559</v>
      </c>
      <c r="B359">
        <v>556</v>
      </c>
      <c r="C359" t="s">
        <v>2309</v>
      </c>
      <c r="D359" t="s">
        <v>2310</v>
      </c>
      <c r="E359" t="s">
        <v>35</v>
      </c>
      <c r="F359" t="s">
        <v>2328</v>
      </c>
      <c r="G359" t="s">
        <v>2325</v>
      </c>
      <c r="H359" t="s">
        <v>38</v>
      </c>
      <c r="I359" t="s">
        <v>253</v>
      </c>
      <c r="J359" t="s">
        <v>39</v>
      </c>
      <c r="K359" t="s">
        <v>39</v>
      </c>
      <c r="L359" t="s">
        <v>968</v>
      </c>
      <c r="M359" t="s">
        <v>41</v>
      </c>
      <c r="N359" t="s">
        <v>224</v>
      </c>
      <c r="O359" t="s">
        <v>45</v>
      </c>
      <c r="P359" t="s">
        <v>361</v>
      </c>
      <c r="Q359" t="s">
        <v>190</v>
      </c>
      <c r="R359" t="s">
        <v>191</v>
      </c>
      <c r="S359" t="s">
        <v>46</v>
      </c>
      <c r="T359" t="s">
        <v>2329</v>
      </c>
      <c r="U359" t="s">
        <v>2327</v>
      </c>
      <c r="V359" s="128">
        <v>1.7899999999999999E-2</v>
      </c>
      <c r="W359" s="128">
        <v>5.8110000000000002E-2</v>
      </c>
      <c r="X359" t="s">
        <v>231</v>
      </c>
      <c r="Z359" s="124">
        <v>100000</v>
      </c>
      <c r="AA359" s="126">
        <v>1</v>
      </c>
      <c r="AB359" s="130">
        <v>96.472999999999999</v>
      </c>
      <c r="AD359" s="124">
        <v>96.472999999999999</v>
      </c>
      <c r="AG359" t="s">
        <v>236</v>
      </c>
      <c r="AH359" s="128">
        <v>7.2000000000000002E-5</v>
      </c>
      <c r="AI359" s="128">
        <v>1.39161623189061E-3</v>
      </c>
      <c r="AJ359" s="128">
        <v>2.7503028604867401E-4</v>
      </c>
    </row>
    <row r="360" spans="1:36">
      <c r="A360">
        <v>559</v>
      </c>
      <c r="B360">
        <v>556</v>
      </c>
      <c r="C360" t="s">
        <v>2309</v>
      </c>
      <c r="D360" t="s">
        <v>2310</v>
      </c>
      <c r="E360" t="s">
        <v>35</v>
      </c>
      <c r="F360" t="s">
        <v>2330</v>
      </c>
      <c r="G360" t="s">
        <v>2331</v>
      </c>
      <c r="H360" t="s">
        <v>38</v>
      </c>
      <c r="I360" t="s">
        <v>253</v>
      </c>
      <c r="J360" t="s">
        <v>39</v>
      </c>
      <c r="K360" t="s">
        <v>39</v>
      </c>
      <c r="L360" t="s">
        <v>40</v>
      </c>
      <c r="M360" t="s">
        <v>41</v>
      </c>
      <c r="N360" t="s">
        <v>224</v>
      </c>
      <c r="O360" t="s">
        <v>45</v>
      </c>
      <c r="P360" t="s">
        <v>386</v>
      </c>
      <c r="Q360" t="s">
        <v>190</v>
      </c>
      <c r="R360" t="s">
        <v>191</v>
      </c>
      <c r="S360" t="s">
        <v>46</v>
      </c>
      <c r="T360" t="s">
        <v>2332</v>
      </c>
      <c r="U360" t="s">
        <v>2333</v>
      </c>
      <c r="V360" s="128">
        <v>4.24E-2</v>
      </c>
      <c r="W360" s="128">
        <v>3.7600000000000001E-2</v>
      </c>
      <c r="X360" t="s">
        <v>231</v>
      </c>
      <c r="Z360" s="124">
        <v>173460</v>
      </c>
      <c r="AA360" s="126">
        <v>1</v>
      </c>
      <c r="AB360" s="130">
        <v>105.73</v>
      </c>
      <c r="AD360" s="124">
        <v>183.399</v>
      </c>
      <c r="AG360" t="s">
        <v>236</v>
      </c>
      <c r="AH360" s="128">
        <v>2.7399999999999999E-4</v>
      </c>
      <c r="AI360" s="128">
        <v>2.6455227326669501E-3</v>
      </c>
      <c r="AJ360" s="128">
        <v>5.2284448631729802E-4</v>
      </c>
    </row>
    <row r="361" spans="1:36">
      <c r="A361">
        <v>559</v>
      </c>
      <c r="B361">
        <v>556</v>
      </c>
      <c r="C361" t="s">
        <v>2334</v>
      </c>
      <c r="D361" t="s">
        <v>2335</v>
      </c>
      <c r="E361" t="s">
        <v>35</v>
      </c>
      <c r="F361" t="s">
        <v>2336</v>
      </c>
      <c r="G361" t="s">
        <v>2337</v>
      </c>
      <c r="H361" t="s">
        <v>38</v>
      </c>
      <c r="I361" t="s">
        <v>223</v>
      </c>
      <c r="J361" t="s">
        <v>39</v>
      </c>
      <c r="K361" t="s">
        <v>39</v>
      </c>
      <c r="L361" t="s">
        <v>40</v>
      </c>
      <c r="M361" t="s">
        <v>41</v>
      </c>
      <c r="N361" s="118" t="s">
        <v>1090</v>
      </c>
      <c r="O361" t="s">
        <v>45</v>
      </c>
      <c r="P361" t="s">
        <v>2084</v>
      </c>
      <c r="Q361" t="s">
        <v>190</v>
      </c>
      <c r="R361" t="s">
        <v>191</v>
      </c>
      <c r="S361" t="s">
        <v>46</v>
      </c>
      <c r="T361" t="s">
        <v>2338</v>
      </c>
      <c r="U361" t="s">
        <v>2339</v>
      </c>
      <c r="V361" s="128">
        <v>4.9599999999999998E-2</v>
      </c>
      <c r="W361" s="128">
        <v>4.8809999999999999E-2</v>
      </c>
      <c r="X361" t="s">
        <v>231</v>
      </c>
      <c r="Z361" s="124">
        <v>70000</v>
      </c>
      <c r="AA361" s="126">
        <v>1</v>
      </c>
      <c r="AB361" s="130">
        <v>101.47</v>
      </c>
      <c r="AD361" s="124">
        <v>71.028999999999996</v>
      </c>
      <c r="AG361" t="s">
        <v>236</v>
      </c>
      <c r="AH361" s="128">
        <v>2.33E-4</v>
      </c>
      <c r="AI361" s="128">
        <v>1.024588846366E-3</v>
      </c>
      <c r="AJ361" s="128">
        <v>2.0249330026532301E-4</v>
      </c>
    </row>
    <row r="362" spans="1:36">
      <c r="A362">
        <v>559</v>
      </c>
      <c r="B362">
        <v>556</v>
      </c>
      <c r="C362" t="s">
        <v>2340</v>
      </c>
      <c r="D362" t="s">
        <v>2341</v>
      </c>
      <c r="E362" t="s">
        <v>276</v>
      </c>
      <c r="F362" t="s">
        <v>2342</v>
      </c>
      <c r="G362" t="s">
        <v>2343</v>
      </c>
      <c r="H362" t="s">
        <v>38</v>
      </c>
      <c r="I362" t="s">
        <v>223</v>
      </c>
      <c r="J362" t="s">
        <v>39</v>
      </c>
      <c r="K362" t="s">
        <v>129</v>
      </c>
      <c r="L362" t="s">
        <v>40</v>
      </c>
      <c r="M362" t="s">
        <v>41</v>
      </c>
      <c r="N362" t="s">
        <v>224</v>
      </c>
      <c r="O362" t="s">
        <v>45</v>
      </c>
      <c r="P362" t="s">
        <v>281</v>
      </c>
      <c r="Q362" t="s">
        <v>281</v>
      </c>
      <c r="R362" t="s">
        <v>281</v>
      </c>
      <c r="S362" t="s">
        <v>46</v>
      </c>
      <c r="T362" t="s">
        <v>310</v>
      </c>
      <c r="U362" t="s">
        <v>790</v>
      </c>
      <c r="V362" s="128">
        <v>2.6499999999999999E-2</v>
      </c>
      <c r="W362" s="128">
        <v>0</v>
      </c>
      <c r="X362" t="s">
        <v>231</v>
      </c>
      <c r="Z362" s="124">
        <v>310913.28000000003</v>
      </c>
      <c r="AA362" s="126">
        <v>1</v>
      </c>
      <c r="AB362" s="130">
        <v>64.319999999999993</v>
      </c>
      <c r="AD362" s="124">
        <v>199.97900000000001</v>
      </c>
      <c r="AG362" t="s">
        <v>236</v>
      </c>
      <c r="AH362" s="128">
        <v>1.1230000000000001E-3</v>
      </c>
      <c r="AI362" s="128">
        <v>2.8846905485427799E-3</v>
      </c>
      <c r="AJ362" s="128">
        <v>5.7011211032639798E-4</v>
      </c>
    </row>
    <row r="363" spans="1:36">
      <c r="A363">
        <v>559</v>
      </c>
      <c r="B363">
        <v>556</v>
      </c>
      <c r="C363" t="s">
        <v>2344</v>
      </c>
      <c r="D363" t="s">
        <v>2345</v>
      </c>
      <c r="E363" t="s">
        <v>304</v>
      </c>
      <c r="F363" t="s">
        <v>2346</v>
      </c>
      <c r="G363" t="s">
        <v>2347</v>
      </c>
      <c r="H363" t="s">
        <v>38</v>
      </c>
      <c r="I363" t="s">
        <v>223</v>
      </c>
      <c r="J363" t="s">
        <v>39</v>
      </c>
      <c r="K363" t="s">
        <v>129</v>
      </c>
      <c r="L363" t="s">
        <v>40</v>
      </c>
      <c r="M363" t="s">
        <v>41</v>
      </c>
      <c r="N363" t="s">
        <v>224</v>
      </c>
      <c r="O363" t="s">
        <v>45</v>
      </c>
      <c r="P363" t="s">
        <v>386</v>
      </c>
      <c r="Q363" t="s">
        <v>190</v>
      </c>
      <c r="R363" t="s">
        <v>191</v>
      </c>
      <c r="S363" t="s">
        <v>46</v>
      </c>
      <c r="T363" t="s">
        <v>310</v>
      </c>
      <c r="U363" t="s">
        <v>790</v>
      </c>
      <c r="V363" s="128">
        <v>6.8000000000000005E-2</v>
      </c>
      <c r="W363" s="128">
        <v>0.22922000000000001</v>
      </c>
      <c r="X363" t="s">
        <v>231</v>
      </c>
      <c r="Z363" s="124">
        <v>337710.99</v>
      </c>
      <c r="AA363" s="126">
        <v>1</v>
      </c>
      <c r="AB363" s="130">
        <v>92</v>
      </c>
      <c r="AD363" s="124">
        <v>310.69400000000002</v>
      </c>
      <c r="AG363" t="s">
        <v>236</v>
      </c>
      <c r="AH363" s="128">
        <v>1.1249999999999999E-3</v>
      </c>
      <c r="AI363" s="128">
        <v>4.4817429579085003E-3</v>
      </c>
      <c r="AJ363" s="128">
        <v>8.8574351136707296E-4</v>
      </c>
    </row>
    <row r="364" spans="1:36">
      <c r="A364">
        <v>559</v>
      </c>
      <c r="B364">
        <v>556</v>
      </c>
      <c r="C364" t="s">
        <v>2348</v>
      </c>
      <c r="D364" t="s">
        <v>2349</v>
      </c>
      <c r="E364" t="s">
        <v>35</v>
      </c>
      <c r="F364" t="s">
        <v>2350</v>
      </c>
      <c r="G364" t="s">
        <v>2351</v>
      </c>
      <c r="H364" t="s">
        <v>38</v>
      </c>
      <c r="I364" t="s">
        <v>223</v>
      </c>
      <c r="J364" t="s">
        <v>39</v>
      </c>
      <c r="K364" t="s">
        <v>39</v>
      </c>
      <c r="L364" t="s">
        <v>40</v>
      </c>
      <c r="M364" t="s">
        <v>41</v>
      </c>
      <c r="N364" t="s">
        <v>106</v>
      </c>
      <c r="O364" t="s">
        <v>45</v>
      </c>
      <c r="P364" t="s">
        <v>2042</v>
      </c>
      <c r="Q364" t="s">
        <v>245</v>
      </c>
      <c r="R364" t="s">
        <v>191</v>
      </c>
      <c r="S364" t="s">
        <v>46</v>
      </c>
      <c r="T364" t="s">
        <v>2352</v>
      </c>
      <c r="U364" t="s">
        <v>1861</v>
      </c>
      <c r="V364" s="128">
        <v>3.2899999999999999E-2</v>
      </c>
      <c r="W364" s="128">
        <v>4.8070000000000002E-2</v>
      </c>
      <c r="X364" t="s">
        <v>231</v>
      </c>
      <c r="Z364" s="124">
        <v>92000</v>
      </c>
      <c r="AA364" s="126">
        <v>1</v>
      </c>
      <c r="AB364" s="130">
        <v>98.63</v>
      </c>
      <c r="AD364" s="124">
        <v>90.74</v>
      </c>
      <c r="AG364" t="s">
        <v>236</v>
      </c>
      <c r="AH364" s="128">
        <v>1.93E-4</v>
      </c>
      <c r="AI364" s="128">
        <v>1.3089130085417601E-3</v>
      </c>
      <c r="AJ364" s="128">
        <v>2.58685340758778E-4</v>
      </c>
    </row>
    <row r="365" spans="1:36">
      <c r="A365">
        <v>559</v>
      </c>
      <c r="B365">
        <v>556</v>
      </c>
      <c r="C365" t="s">
        <v>2353</v>
      </c>
      <c r="D365" t="s">
        <v>2354</v>
      </c>
      <c r="E365" t="s">
        <v>35</v>
      </c>
      <c r="F365" t="s">
        <v>2355</v>
      </c>
      <c r="G365" t="s">
        <v>2356</v>
      </c>
      <c r="H365" t="s">
        <v>38</v>
      </c>
      <c r="I365" t="s">
        <v>253</v>
      </c>
      <c r="J365" t="s">
        <v>39</v>
      </c>
      <c r="K365" t="s">
        <v>39</v>
      </c>
      <c r="L365" t="s">
        <v>40</v>
      </c>
      <c r="M365" t="s">
        <v>41</v>
      </c>
      <c r="N365" t="s">
        <v>65</v>
      </c>
      <c r="O365" t="s">
        <v>45</v>
      </c>
      <c r="P365" t="s">
        <v>281</v>
      </c>
      <c r="Q365" t="s">
        <v>281</v>
      </c>
      <c r="R365" t="s">
        <v>281</v>
      </c>
      <c r="S365" t="s">
        <v>46</v>
      </c>
      <c r="T365" t="s">
        <v>2357</v>
      </c>
      <c r="U365" t="s">
        <v>2098</v>
      </c>
      <c r="V365" s="128">
        <v>1.5800000000000002E-2</v>
      </c>
      <c r="W365" s="128">
        <v>2.7619999999999999E-2</v>
      </c>
      <c r="X365" t="s">
        <v>231</v>
      </c>
      <c r="Z365" s="124">
        <v>109931.03</v>
      </c>
      <c r="AA365" s="126">
        <v>1</v>
      </c>
      <c r="AB365" s="130">
        <v>114.29</v>
      </c>
      <c r="AD365" s="124">
        <v>125.64</v>
      </c>
      <c r="AG365" t="s">
        <v>236</v>
      </c>
      <c r="AH365" s="128">
        <v>3.5500000000000001E-4</v>
      </c>
      <c r="AI365" s="128">
        <v>1.8123515905824599E-3</v>
      </c>
      <c r="AJ365" s="128">
        <v>3.5818177810522002E-4</v>
      </c>
    </row>
    <row r="366" spans="1:36">
      <c r="A366">
        <v>559</v>
      </c>
      <c r="B366">
        <v>556</v>
      </c>
      <c r="C366" t="s">
        <v>2358</v>
      </c>
      <c r="D366" t="s">
        <v>2359</v>
      </c>
      <c r="E366" t="s">
        <v>35</v>
      </c>
      <c r="F366" t="s">
        <v>2360</v>
      </c>
      <c r="G366" t="s">
        <v>2361</v>
      </c>
      <c r="H366" t="s">
        <v>38</v>
      </c>
      <c r="I366" t="s">
        <v>253</v>
      </c>
      <c r="J366" t="s">
        <v>39</v>
      </c>
      <c r="K366" t="s">
        <v>39</v>
      </c>
      <c r="L366" t="s">
        <v>40</v>
      </c>
      <c r="M366" t="s">
        <v>41</v>
      </c>
      <c r="N366" t="s">
        <v>1069</v>
      </c>
      <c r="O366" t="s">
        <v>45</v>
      </c>
      <c r="P366" t="s">
        <v>189</v>
      </c>
      <c r="Q366" t="s">
        <v>190</v>
      </c>
      <c r="R366" t="s">
        <v>191</v>
      </c>
      <c r="S366" t="s">
        <v>46</v>
      </c>
      <c r="T366" t="s">
        <v>2362</v>
      </c>
      <c r="U366" t="s">
        <v>2363</v>
      </c>
      <c r="V366" s="128">
        <v>2E-3</v>
      </c>
      <c r="W366" s="128">
        <v>2.4199999999999999E-2</v>
      </c>
      <c r="X366" t="s">
        <v>231</v>
      </c>
      <c r="Z366" s="124">
        <v>1201538.19</v>
      </c>
      <c r="AA366" s="126">
        <v>1</v>
      </c>
      <c r="AB366" s="130">
        <v>106.92</v>
      </c>
      <c r="AD366" s="124">
        <v>1284.6849999999999</v>
      </c>
      <c r="AG366" t="s">
        <v>236</v>
      </c>
      <c r="AH366" s="128">
        <v>4.0700000000000003E-4</v>
      </c>
      <c r="AI366" s="128">
        <v>1.8531494823401801E-2</v>
      </c>
      <c r="AJ366" s="128">
        <v>3.6624481702584402E-3</v>
      </c>
    </row>
    <row r="367" spans="1:36">
      <c r="A367">
        <v>559</v>
      </c>
      <c r="B367">
        <v>556</v>
      </c>
      <c r="C367" t="s">
        <v>2358</v>
      </c>
      <c r="D367" t="s">
        <v>2359</v>
      </c>
      <c r="E367" t="s">
        <v>35</v>
      </c>
      <c r="F367" t="s">
        <v>2364</v>
      </c>
      <c r="G367" t="s">
        <v>2365</v>
      </c>
      <c r="H367" t="s">
        <v>38</v>
      </c>
      <c r="I367" t="s">
        <v>253</v>
      </c>
      <c r="J367" t="s">
        <v>39</v>
      </c>
      <c r="K367" t="s">
        <v>39</v>
      </c>
      <c r="L367" t="s">
        <v>40</v>
      </c>
      <c r="M367" t="s">
        <v>41</v>
      </c>
      <c r="N367" t="s">
        <v>1069</v>
      </c>
      <c r="O367" t="s">
        <v>45</v>
      </c>
      <c r="P367" t="s">
        <v>189</v>
      </c>
      <c r="Q367" t="s">
        <v>190</v>
      </c>
      <c r="R367" t="s">
        <v>191</v>
      </c>
      <c r="S367" t="s">
        <v>46</v>
      </c>
      <c r="T367" t="s">
        <v>2366</v>
      </c>
      <c r="U367" t="s">
        <v>2367</v>
      </c>
      <c r="V367" s="128">
        <v>2.47E-2</v>
      </c>
      <c r="W367" s="128">
        <v>2.615E-2</v>
      </c>
      <c r="X367" t="s">
        <v>231</v>
      </c>
      <c r="Z367" s="124">
        <v>322890.77</v>
      </c>
      <c r="AA367" s="126">
        <v>1</v>
      </c>
      <c r="AB367" s="130">
        <v>103.5</v>
      </c>
      <c r="AD367" s="124">
        <v>334.19200000000001</v>
      </c>
      <c r="AG367" t="s">
        <v>236</v>
      </c>
      <c r="AH367" s="128">
        <v>1.3799999999999999E-4</v>
      </c>
      <c r="AI367" s="128">
        <v>4.8206977627491404E-3</v>
      </c>
      <c r="AJ367" s="128">
        <v>9.5273240873444795E-4</v>
      </c>
    </row>
    <row r="368" spans="1:36">
      <c r="A368">
        <v>559</v>
      </c>
      <c r="B368">
        <v>556</v>
      </c>
      <c r="C368" t="s">
        <v>2358</v>
      </c>
      <c r="D368" t="s">
        <v>2359</v>
      </c>
      <c r="E368" t="s">
        <v>35</v>
      </c>
      <c r="F368" t="s">
        <v>2368</v>
      </c>
      <c r="G368" t="s">
        <v>2369</v>
      </c>
      <c r="H368" t="s">
        <v>38</v>
      </c>
      <c r="I368" t="s">
        <v>253</v>
      </c>
      <c r="J368" t="s">
        <v>39</v>
      </c>
      <c r="K368" t="s">
        <v>39</v>
      </c>
      <c r="L368" t="s">
        <v>40</v>
      </c>
      <c r="M368" t="s">
        <v>41</v>
      </c>
      <c r="N368" t="s">
        <v>1069</v>
      </c>
      <c r="O368" t="s">
        <v>45</v>
      </c>
      <c r="P368" t="s">
        <v>189</v>
      </c>
      <c r="Q368" t="s">
        <v>190</v>
      </c>
      <c r="R368" t="s">
        <v>191</v>
      </c>
      <c r="S368" t="s">
        <v>46</v>
      </c>
      <c r="T368" t="s">
        <v>2370</v>
      </c>
      <c r="U368" t="s">
        <v>2367</v>
      </c>
      <c r="V368" s="128">
        <v>2.4E-2</v>
      </c>
      <c r="W368" s="128">
        <v>2.563E-2</v>
      </c>
      <c r="X368" t="s">
        <v>231</v>
      </c>
      <c r="Z368" s="124">
        <v>773100</v>
      </c>
      <c r="AA368" s="126">
        <v>1</v>
      </c>
      <c r="AB368" s="130">
        <v>101.59</v>
      </c>
      <c r="AD368" s="124">
        <v>785.39200000000005</v>
      </c>
      <c r="AG368" t="s">
        <v>236</v>
      </c>
      <c r="AH368" s="128">
        <v>2.05E-4</v>
      </c>
      <c r="AI368" s="128">
        <v>1.1329234261440399E-2</v>
      </c>
      <c r="AJ368" s="128">
        <v>2.2390386575207202E-3</v>
      </c>
    </row>
    <row r="369" spans="1:36">
      <c r="A369">
        <v>559</v>
      </c>
      <c r="B369">
        <v>556</v>
      </c>
      <c r="C369" t="s">
        <v>2358</v>
      </c>
      <c r="D369" t="s">
        <v>2359</v>
      </c>
      <c r="E369" t="s">
        <v>35</v>
      </c>
      <c r="F369" t="s">
        <v>2371</v>
      </c>
      <c r="G369" t="s">
        <v>2372</v>
      </c>
      <c r="H369" t="s">
        <v>38</v>
      </c>
      <c r="I369" t="s">
        <v>253</v>
      </c>
      <c r="J369" t="s">
        <v>39</v>
      </c>
      <c r="K369" t="s">
        <v>39</v>
      </c>
      <c r="L369" t="s">
        <v>40</v>
      </c>
      <c r="M369" t="s">
        <v>41</v>
      </c>
      <c r="N369" t="s">
        <v>1069</v>
      </c>
      <c r="O369" t="s">
        <v>45</v>
      </c>
      <c r="P369" t="s">
        <v>189</v>
      </c>
      <c r="Q369" t="s">
        <v>190</v>
      </c>
      <c r="R369" t="s">
        <v>191</v>
      </c>
      <c r="S369" t="s">
        <v>46</v>
      </c>
      <c r="T369" t="s">
        <v>2373</v>
      </c>
      <c r="U369" t="s">
        <v>2374</v>
      </c>
      <c r="V369" s="128">
        <v>2.2200000000000001E-2</v>
      </c>
      <c r="W369" s="128">
        <v>2.5520000000000001E-2</v>
      </c>
      <c r="X369" t="s">
        <v>231</v>
      </c>
      <c r="Z369" s="124">
        <v>781000</v>
      </c>
      <c r="AA369" s="126">
        <v>1</v>
      </c>
      <c r="AB369" s="130">
        <v>98.81</v>
      </c>
      <c r="AD369" s="124">
        <v>771.70600000000002</v>
      </c>
      <c r="AG369" t="s">
        <v>236</v>
      </c>
      <c r="AH369" s="128">
        <v>3.2000000000000003E-4</v>
      </c>
      <c r="AI369" s="128">
        <v>1.11318118336539E-2</v>
      </c>
      <c r="AJ369" s="128">
        <v>2.2000213296524099E-3</v>
      </c>
    </row>
    <row r="370" spans="1:36">
      <c r="A370">
        <v>559</v>
      </c>
      <c r="B370">
        <v>556</v>
      </c>
      <c r="C370" t="s">
        <v>2375</v>
      </c>
      <c r="D370" t="s">
        <v>2376</v>
      </c>
      <c r="E370" t="s">
        <v>35</v>
      </c>
      <c r="F370" t="s">
        <v>2377</v>
      </c>
      <c r="G370" t="s">
        <v>2378</v>
      </c>
      <c r="H370" t="s">
        <v>38</v>
      </c>
      <c r="I370" t="s">
        <v>223</v>
      </c>
      <c r="J370" t="s">
        <v>39</v>
      </c>
      <c r="K370" t="s">
        <v>39</v>
      </c>
      <c r="L370" t="s">
        <v>40</v>
      </c>
      <c r="M370" t="s">
        <v>41</v>
      </c>
      <c r="N370" t="s">
        <v>58</v>
      </c>
      <c r="O370" t="s">
        <v>45</v>
      </c>
      <c r="P370" t="s">
        <v>2379</v>
      </c>
      <c r="Q370" t="s">
        <v>190</v>
      </c>
      <c r="R370" t="s">
        <v>191</v>
      </c>
      <c r="S370" t="s">
        <v>46</v>
      </c>
      <c r="T370" t="s">
        <v>2380</v>
      </c>
      <c r="U370" t="s">
        <v>2120</v>
      </c>
      <c r="V370" s="128">
        <v>5.8000000000000003E-2</v>
      </c>
      <c r="W370" s="128">
        <v>5.5739999999999998E-2</v>
      </c>
      <c r="X370" t="s">
        <v>231</v>
      </c>
      <c r="Z370" s="124">
        <v>334255.82</v>
      </c>
      <c r="AA370" s="126">
        <v>1</v>
      </c>
      <c r="AB370" s="130">
        <v>100.97</v>
      </c>
      <c r="AD370" s="124">
        <v>337.49799999999999</v>
      </c>
      <c r="AG370" t="s">
        <v>236</v>
      </c>
      <c r="AH370" s="128">
        <v>1.1800000000000001E-3</v>
      </c>
      <c r="AI370" s="128">
        <v>4.8683888330044002E-3</v>
      </c>
      <c r="AJ370" s="128">
        <v>9.6215777213111799E-4</v>
      </c>
    </row>
    <row r="371" spans="1:36">
      <c r="A371">
        <v>559</v>
      </c>
      <c r="B371">
        <v>556</v>
      </c>
      <c r="C371" t="s">
        <v>2381</v>
      </c>
      <c r="D371" t="s">
        <v>2382</v>
      </c>
      <c r="E371" t="s">
        <v>35</v>
      </c>
      <c r="F371" t="s">
        <v>2383</v>
      </c>
      <c r="G371" t="s">
        <v>2384</v>
      </c>
      <c r="H371" t="s">
        <v>38</v>
      </c>
      <c r="I371" t="s">
        <v>223</v>
      </c>
      <c r="J371" t="s">
        <v>39</v>
      </c>
      <c r="K371" t="s">
        <v>39</v>
      </c>
      <c r="L371" t="s">
        <v>40</v>
      </c>
      <c r="M371" t="s">
        <v>41</v>
      </c>
      <c r="N371" t="s">
        <v>73</v>
      </c>
      <c r="O371" t="s">
        <v>45</v>
      </c>
      <c r="P371" t="s">
        <v>2042</v>
      </c>
      <c r="Q371" t="s">
        <v>245</v>
      </c>
      <c r="R371" t="s">
        <v>191</v>
      </c>
      <c r="S371" t="s">
        <v>46</v>
      </c>
      <c r="T371" t="s">
        <v>2385</v>
      </c>
      <c r="U371" t="s">
        <v>2386</v>
      </c>
      <c r="V371" s="128">
        <v>5.6800000000000003E-2</v>
      </c>
      <c r="W371" s="128">
        <v>5.1720000000000002E-2</v>
      </c>
      <c r="X371" t="s">
        <v>231</v>
      </c>
      <c r="Z371" s="124">
        <v>277000</v>
      </c>
      <c r="AA371" s="126">
        <v>1</v>
      </c>
      <c r="AB371" s="130">
        <v>103.41</v>
      </c>
      <c r="AD371" s="124">
        <v>286.44600000000003</v>
      </c>
      <c r="AG371" t="s">
        <v>236</v>
      </c>
      <c r="AH371" s="128">
        <v>1.5899999999999999E-4</v>
      </c>
      <c r="AI371" s="128">
        <v>4.1319611610680399E-3</v>
      </c>
      <c r="AJ371" s="128">
        <v>8.1661483534627404E-4</v>
      </c>
    </row>
    <row r="372" spans="1:36">
      <c r="A372">
        <v>559</v>
      </c>
      <c r="B372">
        <v>556</v>
      </c>
      <c r="C372" t="s">
        <v>2381</v>
      </c>
      <c r="D372" t="s">
        <v>2382</v>
      </c>
      <c r="E372" t="s">
        <v>35</v>
      </c>
      <c r="F372" t="s">
        <v>2387</v>
      </c>
      <c r="G372" t="s">
        <v>2388</v>
      </c>
      <c r="H372" t="s">
        <v>38</v>
      </c>
      <c r="I372" t="s">
        <v>223</v>
      </c>
      <c r="J372" t="s">
        <v>39</v>
      </c>
      <c r="K372" t="s">
        <v>39</v>
      </c>
      <c r="L372" t="s">
        <v>40</v>
      </c>
      <c r="M372" t="s">
        <v>41</v>
      </c>
      <c r="N372" t="s">
        <v>73</v>
      </c>
      <c r="O372" t="s">
        <v>45</v>
      </c>
      <c r="P372" t="s">
        <v>2042</v>
      </c>
      <c r="Q372" t="s">
        <v>245</v>
      </c>
      <c r="R372" t="s">
        <v>191</v>
      </c>
      <c r="S372" t="s">
        <v>46</v>
      </c>
      <c r="T372" s="118">
        <v>0.01</v>
      </c>
      <c r="U372" t="s">
        <v>2389</v>
      </c>
      <c r="V372" s="128">
        <v>5.0799999999999998E-2</v>
      </c>
      <c r="W372" s="128">
        <v>1E-4</v>
      </c>
      <c r="X372" t="s">
        <v>231</v>
      </c>
      <c r="Z372" s="124">
        <v>150000</v>
      </c>
      <c r="AA372" s="126">
        <v>1</v>
      </c>
      <c r="AB372" s="130">
        <v>99.4</v>
      </c>
      <c r="AD372" s="124">
        <v>149.1</v>
      </c>
      <c r="AG372" t="s">
        <v>236</v>
      </c>
      <c r="AH372" s="128">
        <v>1.47E-4</v>
      </c>
      <c r="AI372" s="128">
        <v>2.15075809870857E-3</v>
      </c>
      <c r="AJ372" s="128">
        <v>4.2506231355586598E-4</v>
      </c>
    </row>
    <row r="373" spans="1:36">
      <c r="A373">
        <v>559</v>
      </c>
      <c r="B373">
        <v>556</v>
      </c>
      <c r="C373" t="s">
        <v>2390</v>
      </c>
      <c r="D373" t="s">
        <v>2391</v>
      </c>
      <c r="E373" t="s">
        <v>35</v>
      </c>
      <c r="F373" t="s">
        <v>2392</v>
      </c>
      <c r="G373" t="s">
        <v>2393</v>
      </c>
      <c r="H373" t="s">
        <v>38</v>
      </c>
      <c r="I373" t="s">
        <v>223</v>
      </c>
      <c r="J373" t="s">
        <v>39</v>
      </c>
      <c r="K373" t="s">
        <v>39</v>
      </c>
      <c r="L373" t="s">
        <v>40</v>
      </c>
      <c r="M373" t="s">
        <v>41</v>
      </c>
      <c r="N373" t="s">
        <v>1073</v>
      </c>
      <c r="O373" t="s">
        <v>45</v>
      </c>
      <c r="P373" t="s">
        <v>264</v>
      </c>
      <c r="Q373" t="s">
        <v>190</v>
      </c>
      <c r="R373" t="s">
        <v>191</v>
      </c>
      <c r="S373" t="s">
        <v>46</v>
      </c>
      <c r="T373" t="s">
        <v>2152</v>
      </c>
      <c r="U373" t="s">
        <v>2153</v>
      </c>
      <c r="V373" s="128">
        <v>3.5999999999999997E-2</v>
      </c>
      <c r="W373" s="128">
        <v>4.8070000000000002E-2</v>
      </c>
      <c r="X373" t="s">
        <v>231</v>
      </c>
      <c r="Z373" s="124">
        <v>117200.24</v>
      </c>
      <c r="AA373" s="126">
        <v>1</v>
      </c>
      <c r="AB373" s="130">
        <v>99.47</v>
      </c>
      <c r="AD373" s="124">
        <v>116.57899999999999</v>
      </c>
      <c r="AG373" t="s">
        <v>236</v>
      </c>
      <c r="AH373" s="128">
        <v>1.059E-3</v>
      </c>
      <c r="AI373" s="128">
        <v>1.68164585992106E-3</v>
      </c>
      <c r="AJ373" s="128">
        <v>3.3234991895596998E-4</v>
      </c>
    </row>
    <row r="374" spans="1:36">
      <c r="A374">
        <v>559</v>
      </c>
      <c r="B374">
        <v>556</v>
      </c>
      <c r="C374" t="s">
        <v>2394</v>
      </c>
      <c r="D374" t="s">
        <v>2395</v>
      </c>
      <c r="E374" t="s">
        <v>35</v>
      </c>
      <c r="F374" t="s">
        <v>2396</v>
      </c>
      <c r="G374" t="s">
        <v>2397</v>
      </c>
      <c r="H374" t="s">
        <v>38</v>
      </c>
      <c r="I374" t="s">
        <v>223</v>
      </c>
      <c r="J374" t="s">
        <v>39</v>
      </c>
      <c r="K374" t="s">
        <v>39</v>
      </c>
      <c r="L374" t="s">
        <v>40</v>
      </c>
      <c r="M374" t="s">
        <v>41</v>
      </c>
      <c r="N374" t="s">
        <v>99</v>
      </c>
      <c r="O374" t="s">
        <v>45</v>
      </c>
      <c r="P374" t="s">
        <v>281</v>
      </c>
      <c r="Q374" t="s">
        <v>281</v>
      </c>
      <c r="R374" t="s">
        <v>281</v>
      </c>
      <c r="S374" t="s">
        <v>46</v>
      </c>
      <c r="T374" t="s">
        <v>2398</v>
      </c>
      <c r="U374" t="s">
        <v>2399</v>
      </c>
      <c r="V374" s="128">
        <v>2.9000000000000001E-2</v>
      </c>
      <c r="W374" s="128">
        <v>7.6969999999999997E-2</v>
      </c>
      <c r="X374" t="s">
        <v>231</v>
      </c>
      <c r="Z374" s="124">
        <v>244250</v>
      </c>
      <c r="AA374" s="126">
        <v>1</v>
      </c>
      <c r="AB374" s="130">
        <v>97.47</v>
      </c>
      <c r="AD374" s="124">
        <v>238.07</v>
      </c>
      <c r="AG374" t="s">
        <v>236</v>
      </c>
      <c r="AH374" s="128">
        <v>9.8999999999999999E-4</v>
      </c>
      <c r="AI374" s="128">
        <v>3.4341515906750201E-3</v>
      </c>
      <c r="AJ374" s="128">
        <v>6.7870413744362205E-4</v>
      </c>
    </row>
    <row r="375" spans="1:36">
      <c r="A375">
        <v>559</v>
      </c>
      <c r="B375">
        <v>556</v>
      </c>
      <c r="C375" t="s">
        <v>2394</v>
      </c>
      <c r="D375" t="s">
        <v>2395</v>
      </c>
      <c r="E375" t="s">
        <v>35</v>
      </c>
      <c r="F375" t="s">
        <v>3071</v>
      </c>
      <c r="G375" t="s">
        <v>3072</v>
      </c>
      <c r="H375" t="s">
        <v>38</v>
      </c>
      <c r="I375" t="s">
        <v>253</v>
      </c>
      <c r="J375" t="s">
        <v>39</v>
      </c>
      <c r="K375" t="s">
        <v>39</v>
      </c>
      <c r="L375" t="s">
        <v>40</v>
      </c>
      <c r="M375" t="s">
        <v>41</v>
      </c>
      <c r="N375" t="s">
        <v>99</v>
      </c>
      <c r="O375" t="s">
        <v>45</v>
      </c>
      <c r="P375" t="s">
        <v>281</v>
      </c>
      <c r="Q375" t="s">
        <v>281</v>
      </c>
      <c r="R375" t="s">
        <v>281</v>
      </c>
      <c r="S375" t="s">
        <v>46</v>
      </c>
      <c r="T375" t="s">
        <v>1959</v>
      </c>
      <c r="U375" t="s">
        <v>790</v>
      </c>
      <c r="V375" s="128">
        <v>3.5000000000000003E-2</v>
      </c>
      <c r="W375" s="128">
        <v>2.9860000000000001E-2</v>
      </c>
      <c r="X375" t="s">
        <v>231</v>
      </c>
      <c r="Z375" s="124">
        <v>22777.77</v>
      </c>
      <c r="AA375" s="126">
        <v>1</v>
      </c>
      <c r="AB375" s="130">
        <v>113.01</v>
      </c>
      <c r="AD375" s="124">
        <v>25.741</v>
      </c>
      <c r="AG375" t="s">
        <v>236</v>
      </c>
      <c r="AH375" s="128">
        <v>2.4000000000000001E-4</v>
      </c>
      <c r="AI375" s="128">
        <v>3.7131457930310899E-4</v>
      </c>
      <c r="AJ375" s="128">
        <v>7.3384279817601802E-5</v>
      </c>
    </row>
    <row r="376" spans="1:36">
      <c r="A376">
        <v>559</v>
      </c>
      <c r="B376">
        <v>556</v>
      </c>
      <c r="C376" t="s">
        <v>2400</v>
      </c>
      <c r="D376" t="s">
        <v>2401</v>
      </c>
      <c r="E376" t="s">
        <v>35</v>
      </c>
      <c r="F376" t="s">
        <v>2402</v>
      </c>
      <c r="G376" t="s">
        <v>2403</v>
      </c>
      <c r="H376" t="s">
        <v>38</v>
      </c>
      <c r="I376" t="s">
        <v>253</v>
      </c>
      <c r="J376" t="s">
        <v>39</v>
      </c>
      <c r="K376" t="s">
        <v>39</v>
      </c>
      <c r="L376" t="s">
        <v>40</v>
      </c>
      <c r="M376" t="s">
        <v>41</v>
      </c>
      <c r="N376" t="s">
        <v>92</v>
      </c>
      <c r="O376" t="s">
        <v>45</v>
      </c>
      <c r="P376" t="s">
        <v>256</v>
      </c>
      <c r="Q376" t="s">
        <v>190</v>
      </c>
      <c r="R376" t="s">
        <v>191</v>
      </c>
      <c r="S376" t="s">
        <v>46</v>
      </c>
      <c r="T376" t="s">
        <v>2404</v>
      </c>
      <c r="U376" t="s">
        <v>2405</v>
      </c>
      <c r="V376" s="128">
        <v>1.0500000000000001E-2</v>
      </c>
      <c r="W376" s="128">
        <v>2.1870000000000001E-2</v>
      </c>
      <c r="X376" t="s">
        <v>231</v>
      </c>
      <c r="Z376" s="124">
        <v>114294.15</v>
      </c>
      <c r="AA376" s="126">
        <v>1</v>
      </c>
      <c r="AB376" s="130">
        <v>116.14</v>
      </c>
      <c r="AD376" s="124">
        <v>132.74100000000001</v>
      </c>
      <c r="AG376" t="s">
        <v>236</v>
      </c>
      <c r="AH376" s="128">
        <v>4.1599999999999997E-4</v>
      </c>
      <c r="AI376" s="128">
        <v>1.9147838124973901E-3</v>
      </c>
      <c r="AJ376" s="128">
        <v>3.78425838679009E-4</v>
      </c>
    </row>
    <row r="377" spans="1:36">
      <c r="A377">
        <v>559</v>
      </c>
      <c r="B377">
        <v>556</v>
      </c>
      <c r="C377" t="s">
        <v>2400</v>
      </c>
      <c r="D377" t="s">
        <v>2401</v>
      </c>
      <c r="E377" t="s">
        <v>35</v>
      </c>
      <c r="F377" t="s">
        <v>2406</v>
      </c>
      <c r="G377" t="s">
        <v>2407</v>
      </c>
      <c r="H377" t="s">
        <v>38</v>
      </c>
      <c r="I377" t="s">
        <v>223</v>
      </c>
      <c r="J377" t="s">
        <v>39</v>
      </c>
      <c r="K377" t="s">
        <v>39</v>
      </c>
      <c r="L377" t="s">
        <v>40</v>
      </c>
      <c r="M377" t="s">
        <v>41</v>
      </c>
      <c r="N377" t="s">
        <v>92</v>
      </c>
      <c r="O377" t="s">
        <v>45</v>
      </c>
      <c r="P377" t="s">
        <v>256</v>
      </c>
      <c r="Q377" t="s">
        <v>190</v>
      </c>
      <c r="R377" t="s">
        <v>191</v>
      </c>
      <c r="S377" t="s">
        <v>46</v>
      </c>
      <c r="T377" t="s">
        <v>2408</v>
      </c>
      <c r="U377" t="s">
        <v>2409</v>
      </c>
      <c r="V377" s="128">
        <v>2.18E-2</v>
      </c>
      <c r="W377" s="128">
        <v>4.8599999999999997E-2</v>
      </c>
      <c r="X377" t="s">
        <v>231</v>
      </c>
      <c r="Z377" s="124">
        <v>140514.51</v>
      </c>
      <c r="AA377" s="126">
        <v>1</v>
      </c>
      <c r="AB377" s="130">
        <v>96.67</v>
      </c>
      <c r="AD377" s="124">
        <v>135.83500000000001</v>
      </c>
      <c r="AG377" t="s">
        <v>236</v>
      </c>
      <c r="AH377" s="128">
        <v>6.1499999999999999E-4</v>
      </c>
      <c r="AI377" s="128">
        <v>1.9594167456760099E-3</v>
      </c>
      <c r="AJ377" s="128">
        <v>3.8724681108361401E-4</v>
      </c>
    </row>
    <row r="378" spans="1:36">
      <c r="A378">
        <v>559</v>
      </c>
      <c r="B378">
        <v>556</v>
      </c>
      <c r="C378" t="s">
        <v>2410</v>
      </c>
      <c r="D378" t="s">
        <v>2411</v>
      </c>
      <c r="E378" t="s">
        <v>35</v>
      </c>
      <c r="F378" t="s">
        <v>2412</v>
      </c>
      <c r="G378" t="s">
        <v>2413</v>
      </c>
      <c r="H378" t="s">
        <v>38</v>
      </c>
      <c r="I378" t="s">
        <v>253</v>
      </c>
      <c r="J378" t="s">
        <v>39</v>
      </c>
      <c r="K378" t="s">
        <v>39</v>
      </c>
      <c r="L378" t="s">
        <v>40</v>
      </c>
      <c r="M378" t="s">
        <v>41</v>
      </c>
      <c r="N378" t="s">
        <v>1069</v>
      </c>
      <c r="O378" t="s">
        <v>45</v>
      </c>
      <c r="P378" t="s">
        <v>256</v>
      </c>
      <c r="Q378" t="s">
        <v>190</v>
      </c>
      <c r="R378" t="s">
        <v>191</v>
      </c>
      <c r="S378" t="s">
        <v>46</v>
      </c>
      <c r="T378" t="s">
        <v>2414</v>
      </c>
      <c r="U378" t="s">
        <v>2064</v>
      </c>
      <c r="V378" s="128">
        <v>2E-3</v>
      </c>
      <c r="W378" s="128">
        <v>2.0750000000000001E-2</v>
      </c>
      <c r="X378" t="s">
        <v>231</v>
      </c>
      <c r="Z378" s="124">
        <v>84000</v>
      </c>
      <c r="AA378" s="126">
        <v>1</v>
      </c>
      <c r="AB378" s="130">
        <v>110.93</v>
      </c>
      <c r="AD378" s="124">
        <v>93.180999999999997</v>
      </c>
      <c r="AG378" t="s">
        <v>236</v>
      </c>
      <c r="AH378" s="128">
        <v>1.2999999999999999E-4</v>
      </c>
      <c r="AI378" s="128">
        <v>1.34413293459009E-3</v>
      </c>
      <c r="AJ378" s="128">
        <v>2.6564598559296999E-4</v>
      </c>
    </row>
    <row r="379" spans="1:36">
      <c r="A379">
        <v>559</v>
      </c>
      <c r="B379">
        <v>556</v>
      </c>
      <c r="C379" t="s">
        <v>2410</v>
      </c>
      <c r="D379" t="s">
        <v>2411</v>
      </c>
      <c r="E379" t="s">
        <v>35</v>
      </c>
      <c r="F379" t="s">
        <v>2415</v>
      </c>
      <c r="G379" t="s">
        <v>2416</v>
      </c>
      <c r="H379" t="s">
        <v>38</v>
      </c>
      <c r="I379" t="s">
        <v>253</v>
      </c>
      <c r="J379" t="s">
        <v>39</v>
      </c>
      <c r="K379" t="s">
        <v>39</v>
      </c>
      <c r="L379" t="s">
        <v>40</v>
      </c>
      <c r="M379" t="s">
        <v>41</v>
      </c>
      <c r="N379" t="s">
        <v>1069</v>
      </c>
      <c r="O379" t="s">
        <v>45</v>
      </c>
      <c r="P379" t="s">
        <v>256</v>
      </c>
      <c r="Q379" t="s">
        <v>190</v>
      </c>
      <c r="R379" t="s">
        <v>191</v>
      </c>
      <c r="S379" t="s">
        <v>46</v>
      </c>
      <c r="T379" t="s">
        <v>2417</v>
      </c>
      <c r="U379" t="s">
        <v>2418</v>
      </c>
      <c r="V379" s="128">
        <v>2.5899999999999999E-2</v>
      </c>
      <c r="W379" s="128">
        <v>2.4989999999999998E-2</v>
      </c>
      <c r="X379" t="s">
        <v>231</v>
      </c>
      <c r="Z379" s="124">
        <v>76000</v>
      </c>
      <c r="AA379" s="126">
        <v>1</v>
      </c>
      <c r="AB379" s="130">
        <v>106.22</v>
      </c>
      <c r="AD379" s="124">
        <v>80.727000000000004</v>
      </c>
      <c r="AG379" t="s">
        <v>236</v>
      </c>
      <c r="AH379" s="128">
        <v>1.11E-4</v>
      </c>
      <c r="AI379" s="128">
        <v>1.1644847698596E-3</v>
      </c>
      <c r="AJ379" s="128">
        <v>2.3014145136745199E-4</v>
      </c>
    </row>
    <row r="380" spans="1:36">
      <c r="A380">
        <v>559</v>
      </c>
      <c r="B380">
        <v>556</v>
      </c>
      <c r="C380" t="s">
        <v>2419</v>
      </c>
      <c r="D380" t="s">
        <v>2420</v>
      </c>
      <c r="E380" t="s">
        <v>35</v>
      </c>
      <c r="F380" t="s">
        <v>2421</v>
      </c>
      <c r="G380" t="s">
        <v>2422</v>
      </c>
      <c r="H380" t="s">
        <v>38</v>
      </c>
      <c r="I380" t="s">
        <v>253</v>
      </c>
      <c r="J380" t="s">
        <v>39</v>
      </c>
      <c r="K380" t="s">
        <v>39</v>
      </c>
      <c r="L380" t="s">
        <v>40</v>
      </c>
      <c r="M380" t="s">
        <v>41</v>
      </c>
      <c r="N380" t="s">
        <v>43</v>
      </c>
      <c r="O380" t="s">
        <v>45</v>
      </c>
      <c r="P380" t="s">
        <v>281</v>
      </c>
      <c r="Q380" t="s">
        <v>281</v>
      </c>
      <c r="R380" t="s">
        <v>281</v>
      </c>
      <c r="S380" t="s">
        <v>46</v>
      </c>
      <c r="T380" t="s">
        <v>2423</v>
      </c>
      <c r="U380" t="s">
        <v>2424</v>
      </c>
      <c r="V380" s="128">
        <v>4.99E-2</v>
      </c>
      <c r="W380" s="128">
        <v>5.1900000000000002E-2</v>
      </c>
      <c r="X380" t="s">
        <v>231</v>
      </c>
      <c r="Z380" s="124">
        <v>62000</v>
      </c>
      <c r="AA380" s="126">
        <v>1</v>
      </c>
      <c r="AB380" s="130">
        <v>99.82</v>
      </c>
      <c r="AD380" s="124">
        <v>61.887999999999998</v>
      </c>
      <c r="AG380" t="s">
        <v>236</v>
      </c>
      <c r="AH380" s="128">
        <v>4.8700000000000002E-4</v>
      </c>
      <c r="AI380" s="128">
        <v>8.9273626771371804E-4</v>
      </c>
      <c r="AJ380" s="128">
        <v>1.7643478528686001E-4</v>
      </c>
    </row>
    <row r="381" spans="1:36">
      <c r="A381">
        <v>559</v>
      </c>
      <c r="B381">
        <v>556</v>
      </c>
      <c r="C381" t="s">
        <v>2419</v>
      </c>
      <c r="D381" t="s">
        <v>2420</v>
      </c>
      <c r="E381" t="s">
        <v>35</v>
      </c>
      <c r="F381" t="s">
        <v>2425</v>
      </c>
      <c r="G381" t="s">
        <v>2426</v>
      </c>
      <c r="H381" t="s">
        <v>38</v>
      </c>
      <c r="I381" t="s">
        <v>253</v>
      </c>
      <c r="J381" t="s">
        <v>39</v>
      </c>
      <c r="K381" t="s">
        <v>39</v>
      </c>
      <c r="L381" t="s">
        <v>40</v>
      </c>
      <c r="M381" t="s">
        <v>41</v>
      </c>
      <c r="N381" t="s">
        <v>43</v>
      </c>
      <c r="O381" t="s">
        <v>45</v>
      </c>
      <c r="P381" t="s">
        <v>281</v>
      </c>
      <c r="Q381" t="s">
        <v>281</v>
      </c>
      <c r="R381" t="s">
        <v>281</v>
      </c>
      <c r="S381" t="s">
        <v>46</v>
      </c>
      <c r="T381" t="s">
        <v>2427</v>
      </c>
      <c r="U381" t="s">
        <v>2424</v>
      </c>
      <c r="V381" s="128">
        <v>3.5799999999999998E-2</v>
      </c>
      <c r="W381" s="128">
        <v>3.4380000000000001E-2</v>
      </c>
      <c r="X381" t="s">
        <v>231</v>
      </c>
      <c r="Z381" s="124">
        <v>141000</v>
      </c>
      <c r="AA381" s="126">
        <v>1</v>
      </c>
      <c r="AB381" s="130">
        <v>100.32</v>
      </c>
      <c r="AD381" s="124">
        <v>141.45099999999999</v>
      </c>
      <c r="AG381" t="s">
        <v>236</v>
      </c>
      <c r="AH381" s="128">
        <v>1.85E-4</v>
      </c>
      <c r="AI381" s="128">
        <v>2.0404246409929301E-3</v>
      </c>
      <c r="AJ381" s="128">
        <v>4.0325670239606601E-4</v>
      </c>
    </row>
    <row r="382" spans="1:36">
      <c r="A382">
        <v>559</v>
      </c>
      <c r="B382">
        <v>556</v>
      </c>
      <c r="C382" t="s">
        <v>2428</v>
      </c>
      <c r="D382" t="s">
        <v>2429</v>
      </c>
      <c r="E382" t="s">
        <v>35</v>
      </c>
      <c r="F382" t="s">
        <v>2430</v>
      </c>
      <c r="G382" t="s">
        <v>2431</v>
      </c>
      <c r="H382" t="s">
        <v>38</v>
      </c>
      <c r="I382" t="s">
        <v>223</v>
      </c>
      <c r="J382" t="s">
        <v>39</v>
      </c>
      <c r="K382" t="s">
        <v>39</v>
      </c>
      <c r="L382" t="s">
        <v>40</v>
      </c>
      <c r="M382" t="s">
        <v>41</v>
      </c>
      <c r="N382" t="s">
        <v>99</v>
      </c>
      <c r="O382" t="s">
        <v>45</v>
      </c>
      <c r="P382" t="s">
        <v>361</v>
      </c>
      <c r="Q382" t="s">
        <v>190</v>
      </c>
      <c r="R382" t="s">
        <v>191</v>
      </c>
      <c r="S382" t="s">
        <v>46</v>
      </c>
      <c r="T382" t="s">
        <v>2404</v>
      </c>
      <c r="U382" t="s">
        <v>388</v>
      </c>
      <c r="V382" s="128">
        <v>3.95E-2</v>
      </c>
      <c r="W382" s="128">
        <v>5.5539999999999999E-2</v>
      </c>
      <c r="X382" t="s">
        <v>231</v>
      </c>
      <c r="Z382" s="124">
        <v>166000</v>
      </c>
      <c r="AA382" s="126">
        <v>1</v>
      </c>
      <c r="AB382" s="130">
        <v>99.93</v>
      </c>
      <c r="AD382" s="124">
        <v>165.88399999999999</v>
      </c>
      <c r="AG382" t="s">
        <v>236</v>
      </c>
      <c r="AH382" s="128">
        <v>2.8299999999999999E-4</v>
      </c>
      <c r="AI382" s="128">
        <v>2.3928633554295901E-3</v>
      </c>
      <c r="AJ382" s="128">
        <v>4.7291047491239798E-4</v>
      </c>
    </row>
    <row r="383" spans="1:36">
      <c r="A383">
        <v>559</v>
      </c>
      <c r="B383">
        <v>556</v>
      </c>
      <c r="C383" t="s">
        <v>2432</v>
      </c>
      <c r="D383" t="s">
        <v>2433</v>
      </c>
      <c r="E383" t="s">
        <v>69</v>
      </c>
      <c r="F383" t="s">
        <v>2434</v>
      </c>
      <c r="G383" t="s">
        <v>2435</v>
      </c>
      <c r="H383" t="s">
        <v>38</v>
      </c>
      <c r="I383" t="s">
        <v>241</v>
      </c>
      <c r="J383" t="s">
        <v>39</v>
      </c>
      <c r="K383" t="s">
        <v>39</v>
      </c>
      <c r="L383" t="s">
        <v>40</v>
      </c>
      <c r="M383" t="s">
        <v>41</v>
      </c>
      <c r="N383" t="s">
        <v>73</v>
      </c>
      <c r="O383" t="s">
        <v>45</v>
      </c>
      <c r="P383" t="s">
        <v>2084</v>
      </c>
      <c r="Q383" t="s">
        <v>190</v>
      </c>
      <c r="R383" t="s">
        <v>191</v>
      </c>
      <c r="S383" t="s">
        <v>46</v>
      </c>
      <c r="T383" t="s">
        <v>2436</v>
      </c>
      <c r="U383" t="s">
        <v>2437</v>
      </c>
      <c r="V383" s="128">
        <v>3.7699999999999997E-2</v>
      </c>
      <c r="W383" s="128">
        <v>3.9E-2</v>
      </c>
      <c r="X383" t="s">
        <v>231</v>
      </c>
      <c r="Z383" s="124">
        <v>136802.82</v>
      </c>
      <c r="AA383" s="126">
        <v>1</v>
      </c>
      <c r="AB383" s="130">
        <v>93.68</v>
      </c>
      <c r="AD383" s="124">
        <v>128.15700000000001</v>
      </c>
      <c r="AG383" t="s">
        <v>236</v>
      </c>
      <c r="AH383" s="128">
        <v>8.1999999999999998E-4</v>
      </c>
      <c r="AI383" s="128">
        <v>1.8486549388663199E-3</v>
      </c>
      <c r="AJ383" s="128">
        <v>3.65356543700954E-4</v>
      </c>
    </row>
    <row r="384" spans="1:36">
      <c r="A384">
        <v>559</v>
      </c>
      <c r="B384">
        <v>556</v>
      </c>
      <c r="C384" t="s">
        <v>2438</v>
      </c>
      <c r="D384" t="s">
        <v>2439</v>
      </c>
      <c r="E384" t="s">
        <v>35</v>
      </c>
      <c r="F384" t="s">
        <v>2440</v>
      </c>
      <c r="G384" t="s">
        <v>2441</v>
      </c>
      <c r="H384" t="s">
        <v>38</v>
      </c>
      <c r="I384" t="s">
        <v>253</v>
      </c>
      <c r="J384" t="s">
        <v>39</v>
      </c>
      <c r="K384" t="s">
        <v>39</v>
      </c>
      <c r="L384" t="s">
        <v>40</v>
      </c>
      <c r="M384" t="s">
        <v>41</v>
      </c>
      <c r="N384" t="s">
        <v>43</v>
      </c>
      <c r="O384" t="s">
        <v>45</v>
      </c>
      <c r="P384" t="s">
        <v>2084</v>
      </c>
      <c r="Q384" t="s">
        <v>190</v>
      </c>
      <c r="R384" t="s">
        <v>191</v>
      </c>
      <c r="S384" t="s">
        <v>46</v>
      </c>
      <c r="T384" t="s">
        <v>2442</v>
      </c>
      <c r="U384" t="s">
        <v>2443</v>
      </c>
      <c r="V384" s="128">
        <v>1.5800000000000002E-2</v>
      </c>
      <c r="W384" s="128">
        <v>1.5440000000000001E-2</v>
      </c>
      <c r="X384" t="s">
        <v>231</v>
      </c>
      <c r="Z384" s="124">
        <v>59583.33</v>
      </c>
      <c r="AA384" s="126">
        <v>1</v>
      </c>
      <c r="AB384" s="130">
        <v>119.78</v>
      </c>
      <c r="AD384" s="124">
        <v>71.369</v>
      </c>
      <c r="AG384" t="s">
        <v>236</v>
      </c>
      <c r="AH384" s="128">
        <v>1.5100000000000001E-4</v>
      </c>
      <c r="AI384" s="128">
        <v>1.02949206525573E-3</v>
      </c>
      <c r="AJ384" s="128">
        <v>2.0346234163096599E-4</v>
      </c>
    </row>
    <row r="385" spans="1:36">
      <c r="A385">
        <v>559</v>
      </c>
      <c r="B385">
        <v>556</v>
      </c>
      <c r="C385" t="s">
        <v>2438</v>
      </c>
      <c r="D385" t="s">
        <v>2439</v>
      </c>
      <c r="E385" t="s">
        <v>35</v>
      </c>
      <c r="F385" t="s">
        <v>2444</v>
      </c>
      <c r="G385" t="s">
        <v>2445</v>
      </c>
      <c r="H385" t="s">
        <v>38</v>
      </c>
      <c r="I385" t="s">
        <v>223</v>
      </c>
      <c r="J385" t="s">
        <v>39</v>
      </c>
      <c r="K385" t="s">
        <v>39</v>
      </c>
      <c r="L385" t="s">
        <v>40</v>
      </c>
      <c r="M385" t="s">
        <v>41</v>
      </c>
      <c r="N385" t="s">
        <v>43</v>
      </c>
      <c r="O385" t="s">
        <v>45</v>
      </c>
      <c r="P385" t="s">
        <v>256</v>
      </c>
      <c r="Q385" t="s">
        <v>190</v>
      </c>
      <c r="R385" t="s">
        <v>191</v>
      </c>
      <c r="S385" t="s">
        <v>46</v>
      </c>
      <c r="T385" t="s">
        <v>2446</v>
      </c>
      <c r="U385" t="s">
        <v>2447</v>
      </c>
      <c r="V385" s="128">
        <v>5.0500000000000003E-2</v>
      </c>
      <c r="W385" s="128">
        <v>3.9269999999999999E-2</v>
      </c>
      <c r="X385" t="s">
        <v>231</v>
      </c>
      <c r="Z385" s="124">
        <v>8000.16</v>
      </c>
      <c r="AA385" s="126">
        <v>1</v>
      </c>
      <c r="AB385" s="130">
        <v>101.48</v>
      </c>
      <c r="AD385" s="124">
        <v>8.1189999999999998</v>
      </c>
      <c r="AG385" t="s">
        <v>236</v>
      </c>
      <c r="AH385" s="128">
        <v>8.6000000000000003E-5</v>
      </c>
      <c r="AI385" s="128">
        <v>1.17109750253834E-4</v>
      </c>
      <c r="AJ385" s="128">
        <v>2.3144835029441102E-5</v>
      </c>
    </row>
    <row r="386" spans="1:36">
      <c r="A386">
        <v>559</v>
      </c>
      <c r="B386">
        <v>556</v>
      </c>
      <c r="C386" t="s">
        <v>2448</v>
      </c>
      <c r="D386" t="s">
        <v>2449</v>
      </c>
      <c r="E386" t="s">
        <v>35</v>
      </c>
      <c r="F386" t="s">
        <v>2450</v>
      </c>
      <c r="G386" t="s">
        <v>2451</v>
      </c>
      <c r="H386" t="s">
        <v>38</v>
      </c>
      <c r="I386" t="s">
        <v>1534</v>
      </c>
      <c r="J386" t="s">
        <v>39</v>
      </c>
      <c r="K386" t="s">
        <v>39</v>
      </c>
      <c r="L386" t="s">
        <v>40</v>
      </c>
      <c r="M386" t="s">
        <v>41</v>
      </c>
      <c r="N386" t="s">
        <v>1068</v>
      </c>
      <c r="O386" t="s">
        <v>45</v>
      </c>
      <c r="P386" t="s">
        <v>256</v>
      </c>
      <c r="Q386" t="s">
        <v>190</v>
      </c>
      <c r="R386" t="s">
        <v>191</v>
      </c>
      <c r="S386" t="s">
        <v>46</v>
      </c>
      <c r="T386" t="s">
        <v>2452</v>
      </c>
      <c r="U386" t="s">
        <v>2193</v>
      </c>
      <c r="V386" s="128">
        <v>2.8000000000000001E-2</v>
      </c>
      <c r="W386" s="128">
        <v>0</v>
      </c>
      <c r="X386" t="s">
        <v>231</v>
      </c>
      <c r="Z386" s="124">
        <v>556957</v>
      </c>
      <c r="AA386" s="126">
        <v>1</v>
      </c>
      <c r="AB386" s="130">
        <v>266</v>
      </c>
      <c r="AD386" s="124">
        <v>1481.5060000000001</v>
      </c>
      <c r="AG386" t="s">
        <v>236</v>
      </c>
      <c r="AH386" s="128">
        <v>6.143E-3</v>
      </c>
      <c r="AI386" s="128">
        <v>2.13706251542405E-2</v>
      </c>
      <c r="AJ386" s="128">
        <v>4.2235560454944197E-3</v>
      </c>
    </row>
    <row r="387" spans="1:36">
      <c r="A387">
        <v>559</v>
      </c>
      <c r="B387">
        <v>556</v>
      </c>
      <c r="C387" t="s">
        <v>751</v>
      </c>
      <c r="D387" t="s">
        <v>752</v>
      </c>
      <c r="E387" t="s">
        <v>35</v>
      </c>
      <c r="F387" t="s">
        <v>2453</v>
      </c>
      <c r="G387" t="s">
        <v>2454</v>
      </c>
      <c r="H387" t="s">
        <v>38</v>
      </c>
      <c r="I387" t="s">
        <v>253</v>
      </c>
      <c r="J387" t="s">
        <v>39</v>
      </c>
      <c r="K387" t="s">
        <v>39</v>
      </c>
      <c r="L387" t="s">
        <v>40</v>
      </c>
      <c r="M387" t="s">
        <v>41</v>
      </c>
      <c r="N387" t="s">
        <v>1069</v>
      </c>
      <c r="O387" t="s">
        <v>45</v>
      </c>
      <c r="P387" t="s">
        <v>189</v>
      </c>
      <c r="Q387" t="s">
        <v>190</v>
      </c>
      <c r="R387" t="s">
        <v>191</v>
      </c>
      <c r="S387" t="s">
        <v>46</v>
      </c>
      <c r="T387" t="s">
        <v>2455</v>
      </c>
      <c r="U387" t="s">
        <v>1884</v>
      </c>
      <c r="V387" s="128">
        <v>1.8599999999999998E-2</v>
      </c>
      <c r="W387" s="128">
        <v>2.0230000000000001E-2</v>
      </c>
      <c r="X387" t="s">
        <v>231</v>
      </c>
      <c r="Z387" s="124">
        <v>1360180.56</v>
      </c>
      <c r="AA387" s="126">
        <v>1</v>
      </c>
      <c r="AB387" s="130">
        <v>105.64</v>
      </c>
      <c r="AD387" s="124">
        <v>1436.895</v>
      </c>
      <c r="AG387" t="s">
        <v>236</v>
      </c>
      <c r="AH387" s="128">
        <v>6.0899999999999995E-4</v>
      </c>
      <c r="AI387" s="128">
        <v>2.0727116074816001E-2</v>
      </c>
      <c r="AJ387" s="128">
        <v>4.0963769553593399E-3</v>
      </c>
    </row>
    <row r="388" spans="1:36">
      <c r="A388">
        <v>559</v>
      </c>
      <c r="B388">
        <v>556</v>
      </c>
      <c r="C388" t="s">
        <v>751</v>
      </c>
      <c r="D388" t="s">
        <v>752</v>
      </c>
      <c r="E388" t="s">
        <v>35</v>
      </c>
      <c r="F388" t="s">
        <v>2456</v>
      </c>
      <c r="G388" t="s">
        <v>2457</v>
      </c>
      <c r="H388" t="s">
        <v>38</v>
      </c>
      <c r="I388" t="s">
        <v>253</v>
      </c>
      <c r="J388" t="s">
        <v>39</v>
      </c>
      <c r="K388" t="s">
        <v>39</v>
      </c>
      <c r="L388" t="s">
        <v>40</v>
      </c>
      <c r="M388" t="s">
        <v>41</v>
      </c>
      <c r="N388" t="s">
        <v>1069</v>
      </c>
      <c r="O388" t="s">
        <v>45</v>
      </c>
      <c r="P388" t="s">
        <v>189</v>
      </c>
      <c r="Q388" t="s">
        <v>190</v>
      </c>
      <c r="R388" t="s">
        <v>191</v>
      </c>
      <c r="S388" t="s">
        <v>46</v>
      </c>
      <c r="T388" t="s">
        <v>1947</v>
      </c>
      <c r="U388" t="s">
        <v>363</v>
      </c>
      <c r="V388" s="128">
        <v>8.3000000000000001E-3</v>
      </c>
      <c r="W388" s="128">
        <v>1E-4</v>
      </c>
      <c r="X388" t="s">
        <v>231</v>
      </c>
      <c r="Z388" s="124">
        <v>693000</v>
      </c>
      <c r="AA388" s="126">
        <v>1</v>
      </c>
      <c r="AB388" s="130">
        <v>119.06</v>
      </c>
      <c r="AD388" s="124">
        <v>825.08600000000001</v>
      </c>
      <c r="AG388" t="s">
        <v>236</v>
      </c>
      <c r="AH388" s="128">
        <v>4.5600000000000003E-4</v>
      </c>
      <c r="AI388" s="128">
        <v>1.19018106403718E-2</v>
      </c>
      <c r="AJ388" s="128">
        <v>2.35219905452778E-3</v>
      </c>
    </row>
    <row r="389" spans="1:36">
      <c r="A389">
        <v>559</v>
      </c>
      <c r="B389">
        <v>556</v>
      </c>
      <c r="C389" t="s">
        <v>751</v>
      </c>
      <c r="D389" t="s">
        <v>752</v>
      </c>
      <c r="E389" t="s">
        <v>35</v>
      </c>
      <c r="F389" t="s">
        <v>2458</v>
      </c>
      <c r="G389" t="s">
        <v>2459</v>
      </c>
      <c r="H389" t="s">
        <v>38</v>
      </c>
      <c r="I389" t="s">
        <v>253</v>
      </c>
      <c r="J389" t="s">
        <v>39</v>
      </c>
      <c r="K389" t="s">
        <v>39</v>
      </c>
      <c r="L389" t="s">
        <v>40</v>
      </c>
      <c r="M389" t="s">
        <v>41</v>
      </c>
      <c r="N389" t="s">
        <v>1069</v>
      </c>
      <c r="O389" t="s">
        <v>45</v>
      </c>
      <c r="P389" t="s">
        <v>189</v>
      </c>
      <c r="Q389" t="s">
        <v>190</v>
      </c>
      <c r="R389" t="s">
        <v>191</v>
      </c>
      <c r="S389" t="s">
        <v>46</v>
      </c>
      <c r="T389" t="s">
        <v>2460</v>
      </c>
      <c r="U389" t="s">
        <v>2461</v>
      </c>
      <c r="V389" s="128">
        <v>1E-3</v>
      </c>
      <c r="W389" s="128">
        <v>1.8589999999999999E-2</v>
      </c>
      <c r="X389" t="s">
        <v>231</v>
      </c>
      <c r="Z389" s="124">
        <v>215000</v>
      </c>
      <c r="AA389" s="126">
        <v>1</v>
      </c>
      <c r="AB389" s="130">
        <v>111.75</v>
      </c>
      <c r="AD389" s="124">
        <v>240.262</v>
      </c>
      <c r="AG389" t="s">
        <v>236</v>
      </c>
      <c r="AH389" s="128">
        <v>6.8999999999999997E-5</v>
      </c>
      <c r="AI389" s="128">
        <v>3.4657714130849602E-3</v>
      </c>
      <c r="AJ389" s="128">
        <v>6.84953280420632E-4</v>
      </c>
    </row>
    <row r="390" spans="1:36">
      <c r="A390">
        <v>559</v>
      </c>
      <c r="B390">
        <v>556</v>
      </c>
      <c r="C390" t="s">
        <v>751</v>
      </c>
      <c r="D390" t="s">
        <v>752</v>
      </c>
      <c r="E390" t="s">
        <v>35</v>
      </c>
      <c r="F390" t="s">
        <v>2462</v>
      </c>
      <c r="G390" t="s">
        <v>2463</v>
      </c>
      <c r="H390" t="s">
        <v>38</v>
      </c>
      <c r="I390" t="s">
        <v>223</v>
      </c>
      <c r="J390" t="s">
        <v>39</v>
      </c>
      <c r="K390" t="s">
        <v>39</v>
      </c>
      <c r="L390" t="s">
        <v>40</v>
      </c>
      <c r="M390" t="s">
        <v>41</v>
      </c>
      <c r="N390" t="s">
        <v>1069</v>
      </c>
      <c r="O390" t="s">
        <v>45</v>
      </c>
      <c r="P390" t="s">
        <v>189</v>
      </c>
      <c r="Q390" t="s">
        <v>190</v>
      </c>
      <c r="R390" t="s">
        <v>191</v>
      </c>
      <c r="S390" t="s">
        <v>46</v>
      </c>
      <c r="T390" t="s">
        <v>2464</v>
      </c>
      <c r="U390" t="s">
        <v>2465</v>
      </c>
      <c r="V390" s="128">
        <v>2.76E-2</v>
      </c>
      <c r="W390" s="128">
        <v>4.3610000000000003E-2</v>
      </c>
      <c r="X390" t="s">
        <v>231</v>
      </c>
      <c r="Z390" s="124">
        <v>353600</v>
      </c>
      <c r="AA390" s="126">
        <v>1</v>
      </c>
      <c r="AB390" s="130">
        <v>98.1</v>
      </c>
      <c r="AD390" s="124">
        <v>346.88200000000001</v>
      </c>
      <c r="AG390" t="s">
        <v>236</v>
      </c>
      <c r="AH390" s="128">
        <v>1.8100000000000001E-4</v>
      </c>
      <c r="AI390" s="128">
        <v>5.0037452078671102E-3</v>
      </c>
      <c r="AJ390" s="128">
        <v>9.8890875537196803E-4</v>
      </c>
    </row>
    <row r="391" spans="1:36">
      <c r="A391">
        <v>559</v>
      </c>
      <c r="B391">
        <v>556</v>
      </c>
      <c r="C391" t="s">
        <v>751</v>
      </c>
      <c r="D391" t="s">
        <v>752</v>
      </c>
      <c r="E391" t="s">
        <v>35</v>
      </c>
      <c r="F391" t="s">
        <v>2466</v>
      </c>
      <c r="G391" t="s">
        <v>2467</v>
      </c>
      <c r="H391" t="s">
        <v>38</v>
      </c>
      <c r="I391" t="s">
        <v>253</v>
      </c>
      <c r="J391" t="s">
        <v>39</v>
      </c>
      <c r="K391" t="s">
        <v>39</v>
      </c>
      <c r="L391" t="s">
        <v>40</v>
      </c>
      <c r="M391" t="s">
        <v>41</v>
      </c>
      <c r="N391" t="s">
        <v>1069</v>
      </c>
      <c r="O391" t="s">
        <v>45</v>
      </c>
      <c r="P391" t="s">
        <v>189</v>
      </c>
      <c r="Q391" t="s">
        <v>190</v>
      </c>
      <c r="R391" t="s">
        <v>191</v>
      </c>
      <c r="S391" t="s">
        <v>46</v>
      </c>
      <c r="T391" t="s">
        <v>2468</v>
      </c>
      <c r="U391" t="s">
        <v>2469</v>
      </c>
      <c r="V391" s="128">
        <v>2.0199999999999999E-2</v>
      </c>
      <c r="W391" s="128">
        <v>2.4549999999999999E-2</v>
      </c>
      <c r="X391" t="s">
        <v>231</v>
      </c>
      <c r="Z391" s="124">
        <v>717000</v>
      </c>
      <c r="AA391" s="126">
        <v>1</v>
      </c>
      <c r="AB391" s="130">
        <v>104.86</v>
      </c>
      <c r="AD391" s="124">
        <v>751.846</v>
      </c>
      <c r="AG391" t="s">
        <v>236</v>
      </c>
      <c r="AH391" s="128">
        <v>1.34E-4</v>
      </c>
      <c r="AI391" s="128">
        <v>1.0845334028392099E-2</v>
      </c>
      <c r="AJ391" s="128">
        <v>2.14340365667462E-3</v>
      </c>
    </row>
    <row r="392" spans="1:36">
      <c r="A392">
        <v>559</v>
      </c>
      <c r="B392">
        <v>556</v>
      </c>
      <c r="C392" t="s">
        <v>751</v>
      </c>
      <c r="D392" t="s">
        <v>752</v>
      </c>
      <c r="E392" t="s">
        <v>35</v>
      </c>
      <c r="F392" t="s">
        <v>2470</v>
      </c>
      <c r="G392" t="s">
        <v>2471</v>
      </c>
      <c r="H392" t="s">
        <v>38</v>
      </c>
      <c r="I392" t="s">
        <v>253</v>
      </c>
      <c r="J392" t="s">
        <v>39</v>
      </c>
      <c r="K392" t="s">
        <v>39</v>
      </c>
      <c r="L392" t="s">
        <v>40</v>
      </c>
      <c r="M392" t="s">
        <v>41</v>
      </c>
      <c r="N392" t="s">
        <v>1069</v>
      </c>
      <c r="O392" t="s">
        <v>45</v>
      </c>
      <c r="P392" t="s">
        <v>189</v>
      </c>
      <c r="Q392" t="s">
        <v>190</v>
      </c>
      <c r="R392" t="s">
        <v>191</v>
      </c>
      <c r="S392" t="s">
        <v>46</v>
      </c>
      <c r="T392" t="s">
        <v>2472</v>
      </c>
      <c r="U392" t="s">
        <v>2473</v>
      </c>
      <c r="V392" s="128">
        <v>1E-3</v>
      </c>
      <c r="W392" s="128">
        <v>2.4170000000000001E-2</v>
      </c>
      <c r="X392" t="s">
        <v>231</v>
      </c>
      <c r="Z392" s="124">
        <v>392000</v>
      </c>
      <c r="AA392" s="126">
        <v>1</v>
      </c>
      <c r="AB392" s="130">
        <v>105.8</v>
      </c>
      <c r="AD392" s="124">
        <v>414.73599999999999</v>
      </c>
      <c r="AG392" t="s">
        <v>236</v>
      </c>
      <c r="AH392" s="128">
        <v>9.1000000000000003E-5</v>
      </c>
      <c r="AI392" s="128">
        <v>5.9825406494030597E-3</v>
      </c>
      <c r="AJ392" s="128">
        <v>1.1823517349088201E-3</v>
      </c>
    </row>
    <row r="393" spans="1:36">
      <c r="A393">
        <v>559</v>
      </c>
      <c r="B393">
        <v>556</v>
      </c>
      <c r="C393" t="s">
        <v>751</v>
      </c>
      <c r="D393" t="s">
        <v>752</v>
      </c>
      <c r="E393" t="s">
        <v>35</v>
      </c>
      <c r="F393" t="s">
        <v>2474</v>
      </c>
      <c r="G393" t="s">
        <v>2475</v>
      </c>
      <c r="H393" t="s">
        <v>38</v>
      </c>
      <c r="I393" t="s">
        <v>223</v>
      </c>
      <c r="J393" t="s">
        <v>39</v>
      </c>
      <c r="K393" t="s">
        <v>39</v>
      </c>
      <c r="L393" t="s">
        <v>40</v>
      </c>
      <c r="M393" t="s">
        <v>41</v>
      </c>
      <c r="N393" t="s">
        <v>1069</v>
      </c>
      <c r="O393" t="s">
        <v>45</v>
      </c>
      <c r="P393" t="s">
        <v>289</v>
      </c>
      <c r="Q393" t="s">
        <v>245</v>
      </c>
      <c r="R393" t="s">
        <v>191</v>
      </c>
      <c r="S393" t="s">
        <v>46</v>
      </c>
      <c r="T393" t="s">
        <v>2476</v>
      </c>
      <c r="U393" t="s">
        <v>2477</v>
      </c>
      <c r="V393" s="128">
        <v>4.5900000000000003E-2</v>
      </c>
      <c r="W393" s="128">
        <v>4.4519999999999997E-2</v>
      </c>
      <c r="X393" t="s">
        <v>231</v>
      </c>
      <c r="Z393" s="124">
        <v>737000</v>
      </c>
      <c r="AA393" s="126">
        <v>1</v>
      </c>
      <c r="AB393" s="130">
        <v>103.3</v>
      </c>
      <c r="AD393" s="124">
        <v>761.32100000000003</v>
      </c>
      <c r="AG393" t="s">
        <v>236</v>
      </c>
      <c r="AH393" s="128">
        <v>1.6799999999999999E-4</v>
      </c>
      <c r="AI393" s="128">
        <v>1.09820074209719E-2</v>
      </c>
      <c r="AJ393" s="128">
        <v>2.17041492701989E-3</v>
      </c>
    </row>
    <row r="394" spans="1:36">
      <c r="A394">
        <v>559</v>
      </c>
      <c r="B394">
        <v>556</v>
      </c>
      <c r="C394" t="s">
        <v>751</v>
      </c>
      <c r="D394" t="s">
        <v>752</v>
      </c>
      <c r="E394" t="s">
        <v>35</v>
      </c>
      <c r="F394" t="s">
        <v>2478</v>
      </c>
      <c r="G394" t="s">
        <v>2479</v>
      </c>
      <c r="H394" t="s">
        <v>38</v>
      </c>
      <c r="I394" t="s">
        <v>253</v>
      </c>
      <c r="J394" t="s">
        <v>39</v>
      </c>
      <c r="K394" t="s">
        <v>39</v>
      </c>
      <c r="L394" t="s">
        <v>40</v>
      </c>
      <c r="M394" t="s">
        <v>41</v>
      </c>
      <c r="N394" t="s">
        <v>1069</v>
      </c>
      <c r="O394" t="s">
        <v>45</v>
      </c>
      <c r="P394" t="s">
        <v>289</v>
      </c>
      <c r="Q394" t="s">
        <v>245</v>
      </c>
      <c r="R394" t="s">
        <v>191</v>
      </c>
      <c r="S394" t="s">
        <v>46</v>
      </c>
      <c r="T394" t="s">
        <v>2480</v>
      </c>
      <c r="U394" t="s">
        <v>2481</v>
      </c>
      <c r="V394" s="128">
        <v>2.5999999999999999E-2</v>
      </c>
      <c r="W394" s="128">
        <v>2.5020000000000001E-2</v>
      </c>
      <c r="X394" t="s">
        <v>231</v>
      </c>
      <c r="Z394" s="124">
        <v>220000</v>
      </c>
      <c r="AA394" s="126">
        <v>1</v>
      </c>
      <c r="AB394" s="130">
        <v>102.06</v>
      </c>
      <c r="AD394" s="124">
        <v>224.53200000000001</v>
      </c>
      <c r="AG394" t="s">
        <v>236</v>
      </c>
      <c r="AH394" s="128">
        <v>1.2E-4</v>
      </c>
      <c r="AI394" s="128">
        <v>3.2388599424495799E-3</v>
      </c>
      <c r="AJ394" s="128">
        <v>6.4010792345624203E-4</v>
      </c>
    </row>
    <row r="395" spans="1:36">
      <c r="A395">
        <v>559</v>
      </c>
      <c r="B395">
        <v>556</v>
      </c>
      <c r="C395" t="s">
        <v>751</v>
      </c>
      <c r="D395" t="s">
        <v>752</v>
      </c>
      <c r="E395" t="s">
        <v>35</v>
      </c>
      <c r="F395" t="s">
        <v>2482</v>
      </c>
      <c r="G395" t="s">
        <v>2483</v>
      </c>
      <c r="H395" t="s">
        <v>38</v>
      </c>
      <c r="I395" t="s">
        <v>223</v>
      </c>
      <c r="J395" t="s">
        <v>39</v>
      </c>
      <c r="K395" t="s">
        <v>39</v>
      </c>
      <c r="L395" t="s">
        <v>40</v>
      </c>
      <c r="M395" t="s">
        <v>41</v>
      </c>
      <c r="N395" t="s">
        <v>1069</v>
      </c>
      <c r="O395" t="s">
        <v>45</v>
      </c>
      <c r="P395" t="s">
        <v>361</v>
      </c>
      <c r="Q395" t="s">
        <v>190</v>
      </c>
      <c r="R395" t="s">
        <v>191</v>
      </c>
      <c r="S395" t="s">
        <v>46</v>
      </c>
      <c r="T395" t="s">
        <v>2484</v>
      </c>
      <c r="U395" t="s">
        <v>2485</v>
      </c>
      <c r="V395" s="128">
        <v>4.02E-2</v>
      </c>
      <c r="W395" s="128">
        <v>3.866E-2</v>
      </c>
      <c r="X395" t="s">
        <v>231</v>
      </c>
      <c r="Z395" s="124">
        <v>1315</v>
      </c>
      <c r="AA395" s="126">
        <v>1</v>
      </c>
      <c r="AB395" s="130">
        <v>1008.9</v>
      </c>
      <c r="AD395" s="124">
        <v>13.266999999999999</v>
      </c>
      <c r="AG395" t="s">
        <v>236</v>
      </c>
      <c r="AH395" s="128">
        <v>9.9999999999999995E-7</v>
      </c>
      <c r="AI395" s="128">
        <v>1.9137614334071101E-4</v>
      </c>
      <c r="AJ395" s="128">
        <v>3.7822378210104997E-5</v>
      </c>
    </row>
    <row r="396" spans="1:36">
      <c r="A396">
        <v>559</v>
      </c>
      <c r="B396">
        <v>556</v>
      </c>
      <c r="C396" t="s">
        <v>2486</v>
      </c>
      <c r="D396" t="s">
        <v>2487</v>
      </c>
      <c r="E396" t="s">
        <v>35</v>
      </c>
      <c r="F396" t="s">
        <v>2488</v>
      </c>
      <c r="G396" t="s">
        <v>2489</v>
      </c>
      <c r="H396" t="s">
        <v>38</v>
      </c>
      <c r="I396" t="s">
        <v>223</v>
      </c>
      <c r="J396" t="s">
        <v>39</v>
      </c>
      <c r="K396" t="s">
        <v>39</v>
      </c>
      <c r="L396" t="s">
        <v>40</v>
      </c>
      <c r="M396" t="s">
        <v>41</v>
      </c>
      <c r="N396" t="s">
        <v>99</v>
      </c>
      <c r="O396" t="s">
        <v>45</v>
      </c>
      <c r="P396" t="s">
        <v>281</v>
      </c>
      <c r="Q396" t="s">
        <v>281</v>
      </c>
      <c r="R396" t="s">
        <v>281</v>
      </c>
      <c r="S396" t="s">
        <v>46</v>
      </c>
      <c r="T396" t="s">
        <v>2490</v>
      </c>
      <c r="U396" t="s">
        <v>2491</v>
      </c>
      <c r="V396" s="128">
        <v>6.7299999999999999E-2</v>
      </c>
      <c r="W396" s="128">
        <v>4.8230000000000002E-2</v>
      </c>
      <c r="X396" t="s">
        <v>231</v>
      </c>
      <c r="Z396" s="124">
        <v>126238</v>
      </c>
      <c r="AA396" s="126">
        <v>1</v>
      </c>
      <c r="AB396" s="130">
        <v>108.99</v>
      </c>
      <c r="AD396" s="124">
        <v>137.58699999999999</v>
      </c>
      <c r="AG396" t="s">
        <v>236</v>
      </c>
      <c r="AH396" s="128">
        <v>4.8799999999999999E-4</v>
      </c>
      <c r="AI396" s="128">
        <v>1.9846808598424901E-3</v>
      </c>
      <c r="AJ396" s="128">
        <v>3.9223985182770902E-4</v>
      </c>
    </row>
    <row r="397" spans="1:36">
      <c r="A397">
        <v>559</v>
      </c>
      <c r="B397">
        <v>556</v>
      </c>
      <c r="C397" t="s">
        <v>2492</v>
      </c>
      <c r="D397" t="s">
        <v>2493</v>
      </c>
      <c r="E397" t="s">
        <v>35</v>
      </c>
      <c r="F397" t="s">
        <v>2494</v>
      </c>
      <c r="G397" t="s">
        <v>2495</v>
      </c>
      <c r="H397" t="s">
        <v>38</v>
      </c>
      <c r="I397" t="s">
        <v>223</v>
      </c>
      <c r="J397" t="s">
        <v>39</v>
      </c>
      <c r="K397" t="s">
        <v>39</v>
      </c>
      <c r="L397" t="s">
        <v>40</v>
      </c>
      <c r="M397" t="s">
        <v>41</v>
      </c>
      <c r="N397" t="s">
        <v>99</v>
      </c>
      <c r="O397" t="s">
        <v>45</v>
      </c>
      <c r="P397" t="s">
        <v>281</v>
      </c>
      <c r="Q397" t="s">
        <v>281</v>
      </c>
      <c r="R397" t="s">
        <v>281</v>
      </c>
      <c r="S397" t="s">
        <v>46</v>
      </c>
      <c r="T397" t="s">
        <v>2496</v>
      </c>
      <c r="U397" t="s">
        <v>81</v>
      </c>
      <c r="V397" s="128">
        <v>8.5000000000000006E-2</v>
      </c>
      <c r="W397" s="128">
        <v>7.9710000000000003E-2</v>
      </c>
      <c r="X397" t="s">
        <v>231</v>
      </c>
      <c r="Z397" s="124">
        <v>12599.54</v>
      </c>
      <c r="AA397" s="126">
        <v>1</v>
      </c>
      <c r="AB397" s="130">
        <v>99.29</v>
      </c>
      <c r="AD397" s="124">
        <v>12.51</v>
      </c>
      <c r="AG397" t="s">
        <v>236</v>
      </c>
      <c r="AH397" s="128">
        <v>4.6200000000000001E-4</v>
      </c>
      <c r="AI397" s="128">
        <v>1.8045716230629099E-4</v>
      </c>
      <c r="AJ397" s="128">
        <v>3.5664419422015303E-5</v>
      </c>
    </row>
    <row r="398" spans="1:36">
      <c r="A398">
        <v>559</v>
      </c>
      <c r="B398">
        <v>556</v>
      </c>
      <c r="C398" t="s">
        <v>2497</v>
      </c>
      <c r="D398" t="s">
        <v>2498</v>
      </c>
      <c r="E398" t="s">
        <v>35</v>
      </c>
      <c r="F398" t="s">
        <v>2499</v>
      </c>
      <c r="G398" t="s">
        <v>2500</v>
      </c>
      <c r="H398" t="s">
        <v>38</v>
      </c>
      <c r="I398" t="s">
        <v>253</v>
      </c>
      <c r="J398" t="s">
        <v>39</v>
      </c>
      <c r="K398" t="s">
        <v>39</v>
      </c>
      <c r="L398" t="s">
        <v>40</v>
      </c>
      <c r="M398" t="s">
        <v>41</v>
      </c>
      <c r="N398" t="s">
        <v>43</v>
      </c>
      <c r="O398" t="s">
        <v>45</v>
      </c>
      <c r="P398" t="s">
        <v>281</v>
      </c>
      <c r="Q398" t="s">
        <v>281</v>
      </c>
      <c r="R398" t="s">
        <v>281</v>
      </c>
      <c r="S398" t="s">
        <v>46</v>
      </c>
      <c r="T398" t="s">
        <v>2501</v>
      </c>
      <c r="U398" t="s">
        <v>613</v>
      </c>
      <c r="V398" s="128">
        <v>6.0999999999999999E-2</v>
      </c>
      <c r="W398" s="128">
        <v>4.1009999999999998E-2</v>
      </c>
      <c r="X398" t="s">
        <v>231</v>
      </c>
      <c r="Z398" s="124">
        <v>146950</v>
      </c>
      <c r="AA398" s="126">
        <v>1</v>
      </c>
      <c r="AB398" s="130">
        <v>111</v>
      </c>
      <c r="AD398" s="124">
        <v>163.114</v>
      </c>
      <c r="AG398" t="s">
        <v>236</v>
      </c>
      <c r="AH398" s="128">
        <v>1.6169999999999999E-3</v>
      </c>
      <c r="AI398" s="128">
        <v>2.3529163775439202E-3</v>
      </c>
      <c r="AJ398" s="128">
        <v>4.6501560526162499E-4</v>
      </c>
    </row>
    <row r="399" spans="1:36">
      <c r="A399">
        <v>559</v>
      </c>
      <c r="B399">
        <v>556</v>
      </c>
      <c r="C399" t="s">
        <v>2497</v>
      </c>
      <c r="D399" t="s">
        <v>2498</v>
      </c>
      <c r="E399" t="s">
        <v>35</v>
      </c>
      <c r="F399" t="s">
        <v>2502</v>
      </c>
      <c r="G399" t="s">
        <v>2503</v>
      </c>
      <c r="H399" t="s">
        <v>38</v>
      </c>
      <c r="I399" t="s">
        <v>253</v>
      </c>
      <c r="J399" t="s">
        <v>39</v>
      </c>
      <c r="K399" t="s">
        <v>39</v>
      </c>
      <c r="L399" t="s">
        <v>40</v>
      </c>
      <c r="M399" t="s">
        <v>41</v>
      </c>
      <c r="N399" t="s">
        <v>43</v>
      </c>
      <c r="O399" t="s">
        <v>45</v>
      </c>
      <c r="P399" t="s">
        <v>281</v>
      </c>
      <c r="Q399" t="s">
        <v>281</v>
      </c>
      <c r="R399" t="s">
        <v>281</v>
      </c>
      <c r="S399" t="s">
        <v>46</v>
      </c>
      <c r="T399" t="s">
        <v>2504</v>
      </c>
      <c r="U399" t="s">
        <v>2098</v>
      </c>
      <c r="V399" s="128">
        <v>0.06</v>
      </c>
      <c r="W399" s="128">
        <v>4.7E-2</v>
      </c>
      <c r="X399" t="s">
        <v>231</v>
      </c>
      <c r="Z399" s="124">
        <v>90800</v>
      </c>
      <c r="AA399" s="126">
        <v>1</v>
      </c>
      <c r="AB399" s="130">
        <v>110.91</v>
      </c>
      <c r="AD399" s="124">
        <v>100.706</v>
      </c>
      <c r="AG399" t="s">
        <v>236</v>
      </c>
      <c r="AH399" s="128">
        <v>1.2179999999999999E-3</v>
      </c>
      <c r="AI399" s="128">
        <v>1.45268173910672E-3</v>
      </c>
      <c r="AJ399" s="128">
        <v>2.8709888911069599E-4</v>
      </c>
    </row>
    <row r="400" spans="1:36">
      <c r="A400">
        <v>559</v>
      </c>
      <c r="B400">
        <v>556</v>
      </c>
      <c r="C400" t="s">
        <v>2505</v>
      </c>
      <c r="D400" t="s">
        <v>2506</v>
      </c>
      <c r="E400" t="s">
        <v>35</v>
      </c>
      <c r="F400" t="s">
        <v>2507</v>
      </c>
      <c r="G400" t="s">
        <v>2508</v>
      </c>
      <c r="H400" t="s">
        <v>38</v>
      </c>
      <c r="I400" t="s">
        <v>253</v>
      </c>
      <c r="J400" t="s">
        <v>39</v>
      </c>
      <c r="K400" t="s">
        <v>39</v>
      </c>
      <c r="L400" t="s">
        <v>40</v>
      </c>
      <c r="M400" t="s">
        <v>41</v>
      </c>
      <c r="N400" t="s">
        <v>43</v>
      </c>
      <c r="O400" t="s">
        <v>45</v>
      </c>
      <c r="P400" t="s">
        <v>2084</v>
      </c>
      <c r="Q400" t="s">
        <v>190</v>
      </c>
      <c r="R400" t="s">
        <v>191</v>
      </c>
      <c r="S400" t="s">
        <v>46</v>
      </c>
      <c r="T400" t="s">
        <v>2509</v>
      </c>
      <c r="U400" t="s">
        <v>81</v>
      </c>
      <c r="V400" s="128">
        <v>2.5999999999999999E-2</v>
      </c>
      <c r="W400" s="128">
        <v>2.0559999999999998E-2</v>
      </c>
      <c r="X400" t="s">
        <v>231</v>
      </c>
      <c r="Z400" s="124">
        <v>33189.879999999997</v>
      </c>
      <c r="AA400" s="126">
        <v>1</v>
      </c>
      <c r="AB400" s="130">
        <v>119.56</v>
      </c>
      <c r="AD400" s="124">
        <v>39.682000000000002</v>
      </c>
      <c r="AG400" t="s">
        <v>236</v>
      </c>
      <c r="AH400" s="128">
        <v>1.05E-4</v>
      </c>
      <c r="AI400" s="128">
        <v>5.7240775903484803E-4</v>
      </c>
      <c r="AJ400" s="128">
        <v>1.13127072030452E-4</v>
      </c>
    </row>
    <row r="401" spans="1:36">
      <c r="A401">
        <v>559</v>
      </c>
      <c r="B401">
        <v>556</v>
      </c>
      <c r="C401" t="s">
        <v>2505</v>
      </c>
      <c r="D401" t="s">
        <v>2506</v>
      </c>
      <c r="E401" t="s">
        <v>35</v>
      </c>
      <c r="F401" t="s">
        <v>2510</v>
      </c>
      <c r="G401" t="s">
        <v>2511</v>
      </c>
      <c r="H401" t="s">
        <v>38</v>
      </c>
      <c r="I401" t="s">
        <v>253</v>
      </c>
      <c r="J401" t="s">
        <v>39</v>
      </c>
      <c r="K401" t="s">
        <v>39</v>
      </c>
      <c r="L401" t="s">
        <v>40</v>
      </c>
      <c r="M401" t="s">
        <v>41</v>
      </c>
      <c r="N401" t="s">
        <v>43</v>
      </c>
      <c r="O401" t="s">
        <v>45</v>
      </c>
      <c r="P401" t="s">
        <v>2084</v>
      </c>
      <c r="Q401" t="s">
        <v>190</v>
      </c>
      <c r="R401" t="s">
        <v>191</v>
      </c>
      <c r="S401" t="s">
        <v>46</v>
      </c>
      <c r="T401" t="s">
        <v>2152</v>
      </c>
      <c r="U401" t="s">
        <v>2153</v>
      </c>
      <c r="V401" s="128">
        <v>2.4E-2</v>
      </c>
      <c r="W401" s="128">
        <v>9.4400000000000005E-3</v>
      </c>
      <c r="X401" t="s">
        <v>231</v>
      </c>
      <c r="Z401" s="124">
        <v>210575.69</v>
      </c>
      <c r="AA401" s="126">
        <v>1</v>
      </c>
      <c r="AB401" s="130">
        <v>119.4</v>
      </c>
      <c r="AD401" s="124">
        <v>251.42699999999999</v>
      </c>
      <c r="AG401" t="s">
        <v>236</v>
      </c>
      <c r="AH401" s="128">
        <v>4.2299999999999998E-4</v>
      </c>
      <c r="AI401" s="128">
        <v>3.6268240145299899E-3</v>
      </c>
      <c r="AJ401" s="128">
        <v>7.16782704387708E-4</v>
      </c>
    </row>
    <row r="402" spans="1:36">
      <c r="A402">
        <v>559</v>
      </c>
      <c r="B402">
        <v>556</v>
      </c>
      <c r="C402" t="s">
        <v>2512</v>
      </c>
      <c r="D402" t="s">
        <v>2513</v>
      </c>
      <c r="E402" t="s">
        <v>35</v>
      </c>
      <c r="F402" t="s">
        <v>2514</v>
      </c>
      <c r="G402" t="s">
        <v>2515</v>
      </c>
      <c r="H402" t="s">
        <v>38</v>
      </c>
      <c r="I402" t="s">
        <v>253</v>
      </c>
      <c r="J402" t="s">
        <v>39</v>
      </c>
      <c r="K402" t="s">
        <v>39</v>
      </c>
      <c r="L402" t="s">
        <v>40</v>
      </c>
      <c r="M402" t="s">
        <v>41</v>
      </c>
      <c r="N402" t="s">
        <v>43</v>
      </c>
      <c r="O402" t="s">
        <v>45</v>
      </c>
      <c r="P402" t="s">
        <v>256</v>
      </c>
      <c r="Q402" t="s">
        <v>190</v>
      </c>
      <c r="R402" t="s">
        <v>191</v>
      </c>
      <c r="S402" t="s">
        <v>46</v>
      </c>
      <c r="T402" t="s">
        <v>2516</v>
      </c>
      <c r="U402" t="s">
        <v>81</v>
      </c>
      <c r="V402" s="128">
        <v>1.4E-2</v>
      </c>
      <c r="W402" s="128">
        <v>2.0729999999999998E-2</v>
      </c>
      <c r="X402" t="s">
        <v>231</v>
      </c>
      <c r="Z402" s="124">
        <v>352466.67</v>
      </c>
      <c r="AA402" s="126">
        <v>1</v>
      </c>
      <c r="AB402" s="130">
        <v>117.67</v>
      </c>
      <c r="AD402" s="124">
        <v>414.74799999999999</v>
      </c>
      <c r="AG402" t="s">
        <v>236</v>
      </c>
      <c r="AH402" s="128">
        <v>8.7399999999999999E-4</v>
      </c>
      <c r="AI402" s="128">
        <v>5.9827069774223401E-3</v>
      </c>
      <c r="AJ402" s="128">
        <v>1.1823846069332199E-3</v>
      </c>
    </row>
    <row r="403" spans="1:36">
      <c r="A403">
        <v>559</v>
      </c>
      <c r="B403">
        <v>556</v>
      </c>
      <c r="C403" t="s">
        <v>2512</v>
      </c>
      <c r="D403" t="s">
        <v>2513</v>
      </c>
      <c r="E403" t="s">
        <v>35</v>
      </c>
      <c r="F403" t="s">
        <v>2517</v>
      </c>
      <c r="G403" t="s">
        <v>2518</v>
      </c>
      <c r="H403" t="s">
        <v>38</v>
      </c>
      <c r="I403" t="s">
        <v>253</v>
      </c>
      <c r="J403" t="s">
        <v>39</v>
      </c>
      <c r="K403" t="s">
        <v>39</v>
      </c>
      <c r="L403" t="s">
        <v>40</v>
      </c>
      <c r="M403" t="s">
        <v>41</v>
      </c>
      <c r="N403" t="s">
        <v>43</v>
      </c>
      <c r="O403" t="s">
        <v>45</v>
      </c>
      <c r="P403" t="s">
        <v>256</v>
      </c>
      <c r="Q403" t="s">
        <v>190</v>
      </c>
      <c r="R403" t="s">
        <v>191</v>
      </c>
      <c r="S403" t="s">
        <v>46</v>
      </c>
      <c r="T403" t="s">
        <v>2519</v>
      </c>
      <c r="U403" t="s">
        <v>2520</v>
      </c>
      <c r="V403" s="128">
        <v>3.1800000000000002E-2</v>
      </c>
      <c r="W403" s="128">
        <v>2.7119999999999998E-2</v>
      </c>
      <c r="X403" t="s">
        <v>231</v>
      </c>
      <c r="Z403" s="124">
        <v>90000</v>
      </c>
      <c r="AA403" s="126">
        <v>1</v>
      </c>
      <c r="AB403" s="130">
        <v>106.69</v>
      </c>
      <c r="AD403" s="124">
        <v>96.021000000000001</v>
      </c>
      <c r="AG403" t="s">
        <v>236</v>
      </c>
      <c r="AH403" s="128">
        <v>1.9699999999999999E-4</v>
      </c>
      <c r="AI403" s="128">
        <v>1.3850968705304901E-3</v>
      </c>
      <c r="AJ403" s="128">
        <v>2.7374184044230601E-4</v>
      </c>
    </row>
    <row r="404" spans="1:36">
      <c r="A404">
        <v>559</v>
      </c>
      <c r="B404">
        <v>556</v>
      </c>
      <c r="C404" t="s">
        <v>2521</v>
      </c>
      <c r="D404" t="s">
        <v>2522</v>
      </c>
      <c r="E404" t="s">
        <v>35</v>
      </c>
      <c r="F404" t="s">
        <v>2523</v>
      </c>
      <c r="G404" t="s">
        <v>2524</v>
      </c>
      <c r="H404" t="s">
        <v>38</v>
      </c>
      <c r="I404" t="s">
        <v>253</v>
      </c>
      <c r="J404" t="s">
        <v>39</v>
      </c>
      <c r="K404" t="s">
        <v>39</v>
      </c>
      <c r="L404" t="s">
        <v>40</v>
      </c>
      <c r="M404" t="s">
        <v>41</v>
      </c>
      <c r="N404" t="s">
        <v>43</v>
      </c>
      <c r="O404" t="s">
        <v>45</v>
      </c>
      <c r="P404" t="s">
        <v>361</v>
      </c>
      <c r="Q404" t="s">
        <v>190</v>
      </c>
      <c r="R404" t="s">
        <v>191</v>
      </c>
      <c r="S404" t="s">
        <v>46</v>
      </c>
      <c r="T404" t="s">
        <v>2525</v>
      </c>
      <c r="U404" t="s">
        <v>81</v>
      </c>
      <c r="V404" s="128">
        <v>3.0000000000000001E-3</v>
      </c>
      <c r="W404" s="128">
        <v>2.63E-2</v>
      </c>
      <c r="X404" t="s">
        <v>231</v>
      </c>
      <c r="Z404" s="124">
        <v>350000</v>
      </c>
      <c r="AA404" s="126">
        <v>1</v>
      </c>
      <c r="AB404" s="130">
        <v>111.18</v>
      </c>
      <c r="AD404" s="124">
        <v>389.13</v>
      </c>
      <c r="AG404" t="s">
        <v>236</v>
      </c>
      <c r="AH404" s="128">
        <v>6.8800000000000003E-4</v>
      </c>
      <c r="AI404" s="128">
        <v>5.6131757139534898E-3</v>
      </c>
      <c r="AJ404" s="128">
        <v>1.1093527704493201E-3</v>
      </c>
    </row>
    <row r="405" spans="1:36">
      <c r="A405">
        <v>559</v>
      </c>
      <c r="B405">
        <v>556</v>
      </c>
      <c r="C405" t="s">
        <v>2521</v>
      </c>
      <c r="D405" t="s">
        <v>2522</v>
      </c>
      <c r="E405" t="s">
        <v>35</v>
      </c>
      <c r="F405" t="s">
        <v>2526</v>
      </c>
      <c r="G405" t="s">
        <v>2527</v>
      </c>
      <c r="H405" t="s">
        <v>38</v>
      </c>
      <c r="I405" t="s">
        <v>253</v>
      </c>
      <c r="J405" t="s">
        <v>39</v>
      </c>
      <c r="K405" t="s">
        <v>39</v>
      </c>
      <c r="L405" t="s">
        <v>40</v>
      </c>
      <c r="M405" t="s">
        <v>41</v>
      </c>
      <c r="N405" t="s">
        <v>43</v>
      </c>
      <c r="O405" t="s">
        <v>45</v>
      </c>
      <c r="P405" t="s">
        <v>361</v>
      </c>
      <c r="Q405" t="s">
        <v>190</v>
      </c>
      <c r="R405" t="s">
        <v>191</v>
      </c>
      <c r="S405" t="s">
        <v>46</v>
      </c>
      <c r="T405" t="s">
        <v>2152</v>
      </c>
      <c r="U405" t="s">
        <v>2153</v>
      </c>
      <c r="V405" s="128">
        <v>3.0000000000000001E-3</v>
      </c>
      <c r="W405" s="128">
        <v>9.2399999999999999E-3</v>
      </c>
      <c r="X405" t="s">
        <v>231</v>
      </c>
      <c r="Z405" s="124">
        <v>605000</v>
      </c>
      <c r="AA405" s="126">
        <v>1</v>
      </c>
      <c r="AB405" s="130">
        <v>108.97</v>
      </c>
      <c r="AD405" s="124">
        <v>659.26900000000001</v>
      </c>
      <c r="AG405" t="s">
        <v>236</v>
      </c>
      <c r="AH405" s="128">
        <v>1.307E-3</v>
      </c>
      <c r="AI405" s="128">
        <v>9.5099065432491595E-3</v>
      </c>
      <c r="AJ405" s="128">
        <v>1.87947816139843E-3</v>
      </c>
    </row>
    <row r="406" spans="1:36">
      <c r="A406">
        <v>559</v>
      </c>
      <c r="B406">
        <v>556</v>
      </c>
      <c r="C406" t="s">
        <v>2521</v>
      </c>
      <c r="D406" t="s">
        <v>2522</v>
      </c>
      <c r="E406" t="s">
        <v>35</v>
      </c>
      <c r="F406" t="s">
        <v>2528</v>
      </c>
      <c r="G406" t="s">
        <v>2529</v>
      </c>
      <c r="H406" t="s">
        <v>38</v>
      </c>
      <c r="I406" t="s">
        <v>253</v>
      </c>
      <c r="J406" t="s">
        <v>39</v>
      </c>
      <c r="K406" t="s">
        <v>39</v>
      </c>
      <c r="L406" t="s">
        <v>40</v>
      </c>
      <c r="M406" t="s">
        <v>41</v>
      </c>
      <c r="N406" t="s">
        <v>43</v>
      </c>
      <c r="O406" t="s">
        <v>45</v>
      </c>
      <c r="P406" t="s">
        <v>361</v>
      </c>
      <c r="Q406" t="s">
        <v>190</v>
      </c>
      <c r="R406" t="s">
        <v>191</v>
      </c>
      <c r="S406" t="s">
        <v>46</v>
      </c>
      <c r="T406" t="s">
        <v>2530</v>
      </c>
      <c r="U406" t="s">
        <v>790</v>
      </c>
      <c r="V406" s="128">
        <v>3.0000000000000001E-3</v>
      </c>
      <c r="W406" s="128">
        <v>2.8039999999999999E-2</v>
      </c>
      <c r="X406" t="s">
        <v>231</v>
      </c>
      <c r="Z406" s="124">
        <v>146000</v>
      </c>
      <c r="AA406" s="126">
        <v>1</v>
      </c>
      <c r="AB406" s="130">
        <v>104.02</v>
      </c>
      <c r="AD406" s="124">
        <v>151.869</v>
      </c>
      <c r="AG406" t="s">
        <v>236</v>
      </c>
      <c r="AH406" s="128">
        <v>4.0299999999999998E-4</v>
      </c>
      <c r="AI406" s="128">
        <v>2.1907036341005399E-3</v>
      </c>
      <c r="AJ406" s="128">
        <v>4.32956898121251E-4</v>
      </c>
    </row>
    <row r="407" spans="1:36">
      <c r="A407">
        <v>559</v>
      </c>
      <c r="B407">
        <v>556</v>
      </c>
      <c r="C407" t="s">
        <v>2521</v>
      </c>
      <c r="D407" t="s">
        <v>2522</v>
      </c>
      <c r="E407" t="s">
        <v>35</v>
      </c>
      <c r="F407" t="s">
        <v>2531</v>
      </c>
      <c r="G407" t="s">
        <v>2532</v>
      </c>
      <c r="H407" t="s">
        <v>38</v>
      </c>
      <c r="I407" t="s">
        <v>253</v>
      </c>
      <c r="J407" t="s">
        <v>39</v>
      </c>
      <c r="K407" t="s">
        <v>39</v>
      </c>
      <c r="L407" t="s">
        <v>968</v>
      </c>
      <c r="M407" t="s">
        <v>41</v>
      </c>
      <c r="N407" t="s">
        <v>43</v>
      </c>
      <c r="O407" t="s">
        <v>45</v>
      </c>
      <c r="P407" t="s">
        <v>2533</v>
      </c>
      <c r="Q407" t="s">
        <v>190</v>
      </c>
      <c r="R407" t="s">
        <v>191</v>
      </c>
      <c r="S407" t="s">
        <v>46</v>
      </c>
      <c r="T407" t="s">
        <v>2534</v>
      </c>
      <c r="U407" t="s">
        <v>2535</v>
      </c>
      <c r="V407" s="128">
        <v>5.0000000000000001E-3</v>
      </c>
      <c r="W407" s="128">
        <v>4.2639999999999997E-2</v>
      </c>
      <c r="X407" t="s">
        <v>231</v>
      </c>
      <c r="Z407" s="124">
        <v>145000</v>
      </c>
      <c r="AA407" s="126">
        <v>1</v>
      </c>
      <c r="AB407" s="130">
        <v>90.48</v>
      </c>
      <c r="AD407" s="124">
        <v>131.196</v>
      </c>
      <c r="AG407" t="s">
        <v>236</v>
      </c>
      <c r="AH407" s="128">
        <v>2.9E-4</v>
      </c>
      <c r="AI407" s="128">
        <v>1.89249402762018E-3</v>
      </c>
      <c r="AJ407" s="128">
        <v>3.7402062568259799E-4</v>
      </c>
    </row>
    <row r="408" spans="1:36">
      <c r="A408">
        <v>559</v>
      </c>
      <c r="B408">
        <v>556</v>
      </c>
      <c r="C408" t="s">
        <v>2521</v>
      </c>
      <c r="D408" t="s">
        <v>2522</v>
      </c>
      <c r="E408" t="s">
        <v>35</v>
      </c>
      <c r="F408" t="s">
        <v>2536</v>
      </c>
      <c r="G408" t="s">
        <v>2537</v>
      </c>
      <c r="H408" t="s">
        <v>38</v>
      </c>
      <c r="I408" t="s">
        <v>253</v>
      </c>
      <c r="J408" t="s">
        <v>39</v>
      </c>
      <c r="K408" t="s">
        <v>39</v>
      </c>
      <c r="L408" t="s">
        <v>968</v>
      </c>
      <c r="M408" t="s">
        <v>41</v>
      </c>
      <c r="N408" t="s">
        <v>43</v>
      </c>
      <c r="O408" t="s">
        <v>45</v>
      </c>
      <c r="P408" t="s">
        <v>361</v>
      </c>
      <c r="Q408" t="s">
        <v>190</v>
      </c>
      <c r="R408" t="s">
        <v>191</v>
      </c>
      <c r="S408" t="s">
        <v>46</v>
      </c>
      <c r="T408" s="118">
        <v>0.01</v>
      </c>
      <c r="U408" t="s">
        <v>266</v>
      </c>
      <c r="V408" s="128">
        <v>5.0000000000000001E-3</v>
      </c>
      <c r="W408" s="128">
        <v>1E-4</v>
      </c>
      <c r="X408" t="s">
        <v>231</v>
      </c>
      <c r="Z408" s="124">
        <v>210000</v>
      </c>
      <c r="AA408" s="126">
        <v>1</v>
      </c>
      <c r="AB408" s="130">
        <v>94.052999999999997</v>
      </c>
      <c r="AD408" s="124">
        <v>197.512</v>
      </c>
      <c r="AG408" t="s">
        <v>236</v>
      </c>
      <c r="AH408" s="128">
        <v>0</v>
      </c>
      <c r="AI408" s="128">
        <v>2.8490969631398601E-3</v>
      </c>
      <c r="AJ408" s="128">
        <v>5.6307761780573999E-4</v>
      </c>
    </row>
    <row r="409" spans="1:36">
      <c r="A409">
        <v>559</v>
      </c>
      <c r="B409">
        <v>556</v>
      </c>
      <c r="C409" t="s">
        <v>2521</v>
      </c>
      <c r="D409" t="s">
        <v>2522</v>
      </c>
      <c r="E409" t="s">
        <v>35</v>
      </c>
      <c r="F409" t="s">
        <v>2538</v>
      </c>
      <c r="G409" t="s">
        <v>2539</v>
      </c>
      <c r="H409" t="s">
        <v>38</v>
      </c>
      <c r="I409" t="s">
        <v>253</v>
      </c>
      <c r="J409" t="s">
        <v>39</v>
      </c>
      <c r="K409" t="s">
        <v>39</v>
      </c>
      <c r="L409" t="s">
        <v>40</v>
      </c>
      <c r="M409" t="s">
        <v>41</v>
      </c>
      <c r="N409" t="s">
        <v>43</v>
      </c>
      <c r="O409" t="s">
        <v>45</v>
      </c>
      <c r="P409" t="s">
        <v>361</v>
      </c>
      <c r="Q409" t="s">
        <v>190</v>
      </c>
      <c r="R409" t="s">
        <v>191</v>
      </c>
      <c r="S409" t="s">
        <v>46</v>
      </c>
      <c r="T409" t="s">
        <v>2540</v>
      </c>
      <c r="U409" t="s">
        <v>258</v>
      </c>
      <c r="V409" s="128">
        <v>5.0000000000000001E-3</v>
      </c>
      <c r="W409" s="128">
        <v>2.9159999999999998E-2</v>
      </c>
      <c r="X409" t="s">
        <v>231</v>
      </c>
      <c r="Z409" s="124">
        <v>40000</v>
      </c>
      <c r="AA409" s="126">
        <v>1</v>
      </c>
      <c r="AB409" s="130">
        <v>91.59</v>
      </c>
      <c r="AD409" s="124">
        <v>36.636000000000003</v>
      </c>
      <c r="AG409" t="s">
        <v>236</v>
      </c>
      <c r="AH409" s="128">
        <v>6.7000000000000002E-5</v>
      </c>
      <c r="AI409" s="128">
        <v>5.2847198996839098E-4</v>
      </c>
      <c r="AJ409" s="128">
        <v>1.04443882759441E-4</v>
      </c>
    </row>
    <row r="410" spans="1:36">
      <c r="A410">
        <v>559</v>
      </c>
      <c r="B410">
        <v>556</v>
      </c>
      <c r="C410" t="s">
        <v>2541</v>
      </c>
      <c r="D410" t="s">
        <v>2542</v>
      </c>
      <c r="E410" t="s">
        <v>35</v>
      </c>
      <c r="F410" t="s">
        <v>2543</v>
      </c>
      <c r="G410" t="s">
        <v>2544</v>
      </c>
      <c r="H410" t="s">
        <v>38</v>
      </c>
      <c r="I410" t="s">
        <v>253</v>
      </c>
      <c r="J410" t="s">
        <v>39</v>
      </c>
      <c r="K410" t="s">
        <v>39</v>
      </c>
      <c r="L410" t="s">
        <v>40</v>
      </c>
      <c r="M410" t="s">
        <v>41</v>
      </c>
      <c r="N410" t="s">
        <v>1075</v>
      </c>
      <c r="O410" t="s">
        <v>45</v>
      </c>
      <c r="P410" t="s">
        <v>281</v>
      </c>
      <c r="Q410" t="s">
        <v>281</v>
      </c>
      <c r="R410" t="s">
        <v>281</v>
      </c>
      <c r="S410" t="s">
        <v>46</v>
      </c>
      <c r="T410" t="s">
        <v>2362</v>
      </c>
      <c r="U410" t="s">
        <v>2068</v>
      </c>
      <c r="V410" s="128">
        <v>4.0899999999999999E-2</v>
      </c>
      <c r="W410" s="128">
        <v>2.9420000000000002E-2</v>
      </c>
      <c r="X410" t="s">
        <v>231</v>
      </c>
      <c r="Z410" s="124">
        <v>137000</v>
      </c>
      <c r="AA410" s="126">
        <v>1</v>
      </c>
      <c r="AB410" s="130">
        <v>107.19</v>
      </c>
      <c r="AD410" s="124">
        <v>146.85</v>
      </c>
      <c r="AG410" t="s">
        <v>236</v>
      </c>
      <c r="AH410" s="128">
        <v>4.0499999999999998E-4</v>
      </c>
      <c r="AI410" s="128">
        <v>2.1183063180602499E-3</v>
      </c>
      <c r="AJ410" s="128">
        <v>4.1864874758130798E-4</v>
      </c>
    </row>
    <row r="411" spans="1:36">
      <c r="A411">
        <v>559</v>
      </c>
      <c r="B411">
        <v>556</v>
      </c>
      <c r="C411" t="s">
        <v>2545</v>
      </c>
      <c r="D411" t="s">
        <v>2546</v>
      </c>
      <c r="E411" t="s">
        <v>35</v>
      </c>
      <c r="F411" t="s">
        <v>2547</v>
      </c>
      <c r="G411" t="s">
        <v>2548</v>
      </c>
      <c r="H411" t="s">
        <v>38</v>
      </c>
      <c r="I411" t="s">
        <v>253</v>
      </c>
      <c r="J411" t="s">
        <v>39</v>
      </c>
      <c r="K411" t="s">
        <v>39</v>
      </c>
      <c r="L411" t="s">
        <v>40</v>
      </c>
      <c r="M411" t="s">
        <v>41</v>
      </c>
      <c r="N411" t="s">
        <v>1069</v>
      </c>
      <c r="O411" t="s">
        <v>45</v>
      </c>
      <c r="P411" t="s">
        <v>189</v>
      </c>
      <c r="Q411" t="s">
        <v>190</v>
      </c>
      <c r="R411" t="s">
        <v>191</v>
      </c>
      <c r="S411" t="s">
        <v>46</v>
      </c>
      <c r="T411" t="s">
        <v>2549</v>
      </c>
      <c r="U411" t="s">
        <v>2550</v>
      </c>
      <c r="V411" s="128">
        <v>1.2200000000000001E-2</v>
      </c>
      <c r="W411" s="128">
        <v>1.7590000000000001E-2</v>
      </c>
      <c r="X411" t="s">
        <v>231</v>
      </c>
      <c r="Z411" s="124">
        <v>496000</v>
      </c>
      <c r="AA411" s="126">
        <v>1</v>
      </c>
      <c r="AB411" s="130">
        <v>118.82</v>
      </c>
      <c r="AD411" s="124">
        <v>589.34699999999998</v>
      </c>
      <c r="AG411" t="s">
        <v>236</v>
      </c>
      <c r="AH411" s="128">
        <v>1.64E-4</v>
      </c>
      <c r="AI411" s="128">
        <v>8.5012961995386792E-3</v>
      </c>
      <c r="AJ411" s="128">
        <v>1.6801427519763401E-3</v>
      </c>
    </row>
    <row r="412" spans="1:36">
      <c r="A412">
        <v>559</v>
      </c>
      <c r="B412">
        <v>556</v>
      </c>
      <c r="C412" t="s">
        <v>2545</v>
      </c>
      <c r="D412" t="s">
        <v>2546</v>
      </c>
      <c r="E412" t="s">
        <v>35</v>
      </c>
      <c r="F412" t="s">
        <v>2551</v>
      </c>
      <c r="G412" t="s">
        <v>2552</v>
      </c>
      <c r="H412" t="s">
        <v>38</v>
      </c>
      <c r="I412" t="s">
        <v>253</v>
      </c>
      <c r="J412" t="s">
        <v>39</v>
      </c>
      <c r="K412" t="s">
        <v>39</v>
      </c>
      <c r="L412" t="s">
        <v>40</v>
      </c>
      <c r="M412" t="s">
        <v>41</v>
      </c>
      <c r="N412" t="s">
        <v>1069</v>
      </c>
      <c r="O412" t="s">
        <v>45</v>
      </c>
      <c r="P412" t="s">
        <v>189</v>
      </c>
      <c r="Q412" t="s">
        <v>190</v>
      </c>
      <c r="R412" t="s">
        <v>191</v>
      </c>
      <c r="S412" t="s">
        <v>46</v>
      </c>
      <c r="T412" t="s">
        <v>2553</v>
      </c>
      <c r="U412" t="s">
        <v>44</v>
      </c>
      <c r="V412" s="128">
        <v>1E-3</v>
      </c>
      <c r="W412" s="128">
        <v>2.3130000000000001E-2</v>
      </c>
      <c r="X412" t="s">
        <v>231</v>
      </c>
      <c r="Z412" s="124">
        <v>1101000</v>
      </c>
      <c r="AA412" s="126">
        <v>1</v>
      </c>
      <c r="AB412" s="130">
        <v>108.87</v>
      </c>
      <c r="AD412" s="124">
        <v>1198.6590000000001</v>
      </c>
      <c r="AG412" t="s">
        <v>236</v>
      </c>
      <c r="AH412" s="128">
        <v>3.2600000000000001E-4</v>
      </c>
      <c r="AI412" s="128">
        <v>1.7290576167756401E-2</v>
      </c>
      <c r="AJ412" s="128">
        <v>3.41720080607556E-3</v>
      </c>
    </row>
    <row r="413" spans="1:36">
      <c r="A413">
        <v>559</v>
      </c>
      <c r="B413">
        <v>556</v>
      </c>
      <c r="C413" t="s">
        <v>2545</v>
      </c>
      <c r="D413" t="s">
        <v>2546</v>
      </c>
      <c r="E413" t="s">
        <v>35</v>
      </c>
      <c r="F413" t="s">
        <v>2554</v>
      </c>
      <c r="G413" t="s">
        <v>2555</v>
      </c>
      <c r="H413" t="s">
        <v>38</v>
      </c>
      <c r="I413" t="s">
        <v>223</v>
      </c>
      <c r="J413" t="s">
        <v>39</v>
      </c>
      <c r="K413" t="s">
        <v>39</v>
      </c>
      <c r="L413" t="s">
        <v>40</v>
      </c>
      <c r="M413" t="s">
        <v>41</v>
      </c>
      <c r="N413" t="s">
        <v>1069</v>
      </c>
      <c r="O413" t="s">
        <v>45</v>
      </c>
      <c r="P413" t="s">
        <v>189</v>
      </c>
      <c r="Q413" t="s">
        <v>190</v>
      </c>
      <c r="R413" t="s">
        <v>191</v>
      </c>
      <c r="S413" t="s">
        <v>46</v>
      </c>
      <c r="T413" t="s">
        <v>2556</v>
      </c>
      <c r="U413" t="s">
        <v>2557</v>
      </c>
      <c r="V413" s="128">
        <v>2.7400000000000001E-2</v>
      </c>
      <c r="W413" s="128">
        <v>4.3900000000000002E-2</v>
      </c>
      <c r="X413" t="s">
        <v>231</v>
      </c>
      <c r="Z413" s="124">
        <v>889000</v>
      </c>
      <c r="AA413" s="126">
        <v>1</v>
      </c>
      <c r="AB413" s="130">
        <v>98.89</v>
      </c>
      <c r="AD413" s="124">
        <v>879.13199999999995</v>
      </c>
      <c r="AG413" t="s">
        <v>236</v>
      </c>
      <c r="AH413" s="128">
        <v>3.3700000000000001E-4</v>
      </c>
      <c r="AI413" s="128">
        <v>1.2681425110058099E-2</v>
      </c>
      <c r="AJ413" s="128">
        <v>2.5062771585997799E-3</v>
      </c>
    </row>
    <row r="414" spans="1:36">
      <c r="A414">
        <v>559</v>
      </c>
      <c r="B414">
        <v>556</v>
      </c>
      <c r="C414" t="s">
        <v>2545</v>
      </c>
      <c r="D414" t="s">
        <v>2546</v>
      </c>
      <c r="E414" t="s">
        <v>35</v>
      </c>
      <c r="F414" t="s">
        <v>2558</v>
      </c>
      <c r="G414" t="s">
        <v>2559</v>
      </c>
      <c r="H414" t="s">
        <v>38</v>
      </c>
      <c r="I414" t="s">
        <v>253</v>
      </c>
      <c r="J414" t="s">
        <v>39</v>
      </c>
      <c r="K414" t="s">
        <v>39</v>
      </c>
      <c r="L414" t="s">
        <v>40</v>
      </c>
      <c r="M414" t="s">
        <v>41</v>
      </c>
      <c r="N414" t="s">
        <v>1069</v>
      </c>
      <c r="O414" t="s">
        <v>45</v>
      </c>
      <c r="P414" t="s">
        <v>189</v>
      </c>
      <c r="Q414" t="s">
        <v>190</v>
      </c>
      <c r="R414" t="s">
        <v>191</v>
      </c>
      <c r="S414" t="s">
        <v>46</v>
      </c>
      <c r="T414" t="s">
        <v>2560</v>
      </c>
      <c r="U414" t="s">
        <v>2561</v>
      </c>
      <c r="V414" s="128">
        <v>2.06E-2</v>
      </c>
      <c r="W414" s="128">
        <v>2.4250000000000001E-2</v>
      </c>
      <c r="X414" t="s">
        <v>231</v>
      </c>
      <c r="Z414" s="124">
        <v>280888.89</v>
      </c>
      <c r="AA414" s="126">
        <v>1</v>
      </c>
      <c r="AB414" s="130">
        <v>107.31</v>
      </c>
      <c r="AD414" s="124">
        <v>301.42200000000003</v>
      </c>
      <c r="AG414" t="s">
        <v>236</v>
      </c>
      <c r="AH414" s="128">
        <v>1.76E-4</v>
      </c>
      <c r="AI414" s="128">
        <v>4.3479914381328501E-3</v>
      </c>
      <c r="AJ414" s="128">
        <v>8.5930970159944396E-4</v>
      </c>
    </row>
    <row r="415" spans="1:36">
      <c r="A415">
        <v>559</v>
      </c>
      <c r="B415">
        <v>556</v>
      </c>
      <c r="C415" t="s">
        <v>2545</v>
      </c>
      <c r="D415" t="s">
        <v>2546</v>
      </c>
      <c r="E415" t="s">
        <v>35</v>
      </c>
      <c r="F415" t="s">
        <v>2562</v>
      </c>
      <c r="G415" t="s">
        <v>2563</v>
      </c>
      <c r="H415" t="s">
        <v>38</v>
      </c>
      <c r="I415" t="s">
        <v>253</v>
      </c>
      <c r="J415" t="s">
        <v>39</v>
      </c>
      <c r="K415" t="s">
        <v>39</v>
      </c>
      <c r="L415" t="s">
        <v>40</v>
      </c>
      <c r="M415" t="s">
        <v>41</v>
      </c>
      <c r="N415" t="s">
        <v>1069</v>
      </c>
      <c r="O415" t="s">
        <v>45</v>
      </c>
      <c r="P415" t="s">
        <v>189</v>
      </c>
      <c r="Q415" t="s">
        <v>190</v>
      </c>
      <c r="R415" t="s">
        <v>191</v>
      </c>
      <c r="S415" t="s">
        <v>46</v>
      </c>
      <c r="T415" t="s">
        <v>2564</v>
      </c>
      <c r="U415" t="s">
        <v>2565</v>
      </c>
      <c r="V415" s="128">
        <v>1.9900000000000001E-2</v>
      </c>
      <c r="W415" s="128">
        <v>2.486E-2</v>
      </c>
      <c r="X415" t="s">
        <v>231</v>
      </c>
      <c r="Z415" s="124">
        <v>438222.22</v>
      </c>
      <c r="AA415" s="126">
        <v>1</v>
      </c>
      <c r="AB415" s="130">
        <v>104.27</v>
      </c>
      <c r="AD415" s="124">
        <v>456.93400000000003</v>
      </c>
      <c r="AG415" t="s">
        <v>236</v>
      </c>
      <c r="AH415" s="128">
        <v>2.03E-4</v>
      </c>
      <c r="AI415" s="128">
        <v>6.59124859300132E-3</v>
      </c>
      <c r="AJ415" s="128">
        <v>1.3026529472771799E-3</v>
      </c>
    </row>
    <row r="416" spans="1:36">
      <c r="A416">
        <v>559</v>
      </c>
      <c r="B416">
        <v>556</v>
      </c>
      <c r="C416" t="s">
        <v>2545</v>
      </c>
      <c r="D416" t="s">
        <v>2546</v>
      </c>
      <c r="E416" t="s">
        <v>35</v>
      </c>
      <c r="F416" t="s">
        <v>2566</v>
      </c>
      <c r="G416" t="s">
        <v>2567</v>
      </c>
      <c r="H416" t="s">
        <v>38</v>
      </c>
      <c r="I416" t="s">
        <v>253</v>
      </c>
      <c r="J416" t="s">
        <v>39</v>
      </c>
      <c r="K416" t="s">
        <v>39</v>
      </c>
      <c r="L416" t="s">
        <v>40</v>
      </c>
      <c r="M416" t="s">
        <v>41</v>
      </c>
      <c r="N416" t="s">
        <v>1069</v>
      </c>
      <c r="O416" t="s">
        <v>45</v>
      </c>
      <c r="P416" t="s">
        <v>289</v>
      </c>
      <c r="Q416" t="s">
        <v>245</v>
      </c>
      <c r="R416" t="s">
        <v>191</v>
      </c>
      <c r="S416" t="s">
        <v>46</v>
      </c>
      <c r="T416" t="s">
        <v>2568</v>
      </c>
      <c r="U416" t="s">
        <v>2569</v>
      </c>
      <c r="V416" s="128">
        <v>5.0000000000000001E-3</v>
      </c>
      <c r="W416" s="128">
        <v>1.523E-2</v>
      </c>
      <c r="X416" t="s">
        <v>231</v>
      </c>
      <c r="Z416" s="124">
        <v>765000</v>
      </c>
      <c r="AA416" s="126">
        <v>1</v>
      </c>
      <c r="AB416" s="130">
        <v>116.07</v>
      </c>
      <c r="AD416" s="124">
        <v>887.93600000000004</v>
      </c>
      <c r="AG416" t="s">
        <v>236</v>
      </c>
      <c r="AH416" s="128">
        <v>1.0020000000000001E-3</v>
      </c>
      <c r="AI416" s="128">
        <v>1.2808413599972099E-2</v>
      </c>
      <c r="AJ416" s="128">
        <v>2.5313743656497998E-3</v>
      </c>
    </row>
    <row r="417" spans="1:36">
      <c r="A417">
        <v>559</v>
      </c>
      <c r="B417">
        <v>556</v>
      </c>
      <c r="C417" t="s">
        <v>2545</v>
      </c>
      <c r="D417" t="s">
        <v>2546</v>
      </c>
      <c r="E417" t="s">
        <v>35</v>
      </c>
      <c r="F417" t="s">
        <v>2570</v>
      </c>
      <c r="G417" t="s">
        <v>2571</v>
      </c>
      <c r="H417" t="s">
        <v>38</v>
      </c>
      <c r="I417" t="s">
        <v>253</v>
      </c>
      <c r="J417" t="s">
        <v>39</v>
      </c>
      <c r="K417" t="s">
        <v>39</v>
      </c>
      <c r="L417" t="s">
        <v>40</v>
      </c>
      <c r="M417" t="s">
        <v>41</v>
      </c>
      <c r="N417" t="s">
        <v>1069</v>
      </c>
      <c r="O417" t="s">
        <v>45</v>
      </c>
      <c r="P417" t="s">
        <v>189</v>
      </c>
      <c r="Q417" t="s">
        <v>190</v>
      </c>
      <c r="R417" t="s">
        <v>191</v>
      </c>
      <c r="S417" t="s">
        <v>46</v>
      </c>
      <c r="T417" t="s">
        <v>2572</v>
      </c>
      <c r="U417" t="s">
        <v>2573</v>
      </c>
      <c r="V417" s="128">
        <v>2E-3</v>
      </c>
      <c r="W417" s="128">
        <v>2.495E-2</v>
      </c>
      <c r="X417" t="s">
        <v>231</v>
      </c>
      <c r="Z417" s="124">
        <v>66652</v>
      </c>
      <c r="AA417" s="126">
        <v>1</v>
      </c>
      <c r="AB417" s="130">
        <v>107.35</v>
      </c>
      <c r="AD417" s="124">
        <v>71.551000000000002</v>
      </c>
      <c r="AG417" t="s">
        <v>236</v>
      </c>
      <c r="AH417" s="128">
        <v>1.9000000000000001E-5</v>
      </c>
      <c r="AI417" s="128">
        <v>1.03211753830694E-3</v>
      </c>
      <c r="AJ417" s="128">
        <v>2.03981223624248E-4</v>
      </c>
    </row>
    <row r="418" spans="1:36">
      <c r="A418">
        <v>559</v>
      </c>
      <c r="B418">
        <v>556</v>
      </c>
      <c r="C418" t="s">
        <v>2545</v>
      </c>
      <c r="D418" t="s">
        <v>2546</v>
      </c>
      <c r="E418" t="s">
        <v>35</v>
      </c>
      <c r="F418" t="s">
        <v>2574</v>
      </c>
      <c r="G418" t="s">
        <v>2575</v>
      </c>
      <c r="H418" t="s">
        <v>38</v>
      </c>
      <c r="I418" t="s">
        <v>253</v>
      </c>
      <c r="J418" t="s">
        <v>39</v>
      </c>
      <c r="K418" t="s">
        <v>39</v>
      </c>
      <c r="L418" t="s">
        <v>40</v>
      </c>
      <c r="M418" t="s">
        <v>41</v>
      </c>
      <c r="N418" t="s">
        <v>1069</v>
      </c>
      <c r="O418" t="s">
        <v>45</v>
      </c>
      <c r="P418" t="s">
        <v>189</v>
      </c>
      <c r="Q418" t="s">
        <v>190</v>
      </c>
      <c r="R418" t="s">
        <v>191</v>
      </c>
      <c r="S418" t="s">
        <v>46</v>
      </c>
      <c r="T418" t="s">
        <v>2576</v>
      </c>
      <c r="U418" t="s">
        <v>2577</v>
      </c>
      <c r="V418" s="128">
        <v>1.6400000000000001E-2</v>
      </c>
      <c r="W418" s="128">
        <v>2.3439999999999999E-2</v>
      </c>
      <c r="X418" t="s">
        <v>231</v>
      </c>
      <c r="Z418" s="124">
        <v>224576.93</v>
      </c>
      <c r="AA418" s="126">
        <v>1</v>
      </c>
      <c r="AB418" s="130">
        <v>107.65</v>
      </c>
      <c r="AD418" s="124">
        <v>241.75700000000001</v>
      </c>
      <c r="AG418" t="s">
        <v>236</v>
      </c>
      <c r="AH418" s="128">
        <v>2.7799999999999998E-4</v>
      </c>
      <c r="AI418" s="128">
        <v>3.4873304210638698E-3</v>
      </c>
      <c r="AJ418" s="128">
        <v>6.8921406726364805E-4</v>
      </c>
    </row>
    <row r="419" spans="1:36">
      <c r="A419">
        <v>559</v>
      </c>
      <c r="B419">
        <v>556</v>
      </c>
      <c r="C419" t="s">
        <v>2545</v>
      </c>
      <c r="D419" t="s">
        <v>2546</v>
      </c>
      <c r="E419" t="s">
        <v>35</v>
      </c>
      <c r="F419" t="s">
        <v>2578</v>
      </c>
      <c r="G419" t="s">
        <v>2579</v>
      </c>
      <c r="H419" t="s">
        <v>38</v>
      </c>
      <c r="I419" t="s">
        <v>253</v>
      </c>
      <c r="J419" t="s">
        <v>39</v>
      </c>
      <c r="K419" t="s">
        <v>39</v>
      </c>
      <c r="L419" t="s">
        <v>40</v>
      </c>
      <c r="M419" t="s">
        <v>41</v>
      </c>
      <c r="N419" t="s">
        <v>1069</v>
      </c>
      <c r="O419" t="s">
        <v>45</v>
      </c>
      <c r="P419" t="s">
        <v>189</v>
      </c>
      <c r="Q419" t="s">
        <v>190</v>
      </c>
      <c r="R419" t="s">
        <v>191</v>
      </c>
      <c r="S419" t="s">
        <v>46</v>
      </c>
      <c r="T419" t="s">
        <v>2580</v>
      </c>
      <c r="U419" t="s">
        <v>2581</v>
      </c>
      <c r="V419" s="128">
        <v>3.8E-3</v>
      </c>
      <c r="W419" s="128">
        <v>1E-4</v>
      </c>
      <c r="X419" t="s">
        <v>231</v>
      </c>
      <c r="Z419" s="124">
        <v>1139000</v>
      </c>
      <c r="AA419" s="126">
        <v>1</v>
      </c>
      <c r="AB419" s="130">
        <v>116.87</v>
      </c>
      <c r="AD419" s="124">
        <v>1331.1489999999999</v>
      </c>
      <c r="AG419" t="s">
        <v>236</v>
      </c>
      <c r="AH419" s="128">
        <v>3.8000000000000002E-4</v>
      </c>
      <c r="AI419" s="128">
        <v>1.9201744718747402E-2</v>
      </c>
      <c r="AJ419" s="128">
        <v>3.7949121471916301E-3</v>
      </c>
    </row>
    <row r="420" spans="1:36">
      <c r="A420">
        <v>559</v>
      </c>
      <c r="B420">
        <v>556</v>
      </c>
      <c r="C420" t="s">
        <v>2545</v>
      </c>
      <c r="D420" t="s">
        <v>2546</v>
      </c>
      <c r="E420" t="s">
        <v>35</v>
      </c>
      <c r="F420" t="s">
        <v>2582</v>
      </c>
      <c r="G420" t="s">
        <v>2583</v>
      </c>
      <c r="H420" t="s">
        <v>38</v>
      </c>
      <c r="I420" t="s">
        <v>253</v>
      </c>
      <c r="J420" t="s">
        <v>39</v>
      </c>
      <c r="K420" t="s">
        <v>39</v>
      </c>
      <c r="L420" t="s">
        <v>40</v>
      </c>
      <c r="M420" t="s">
        <v>41</v>
      </c>
      <c r="N420" t="s">
        <v>1069</v>
      </c>
      <c r="O420" t="s">
        <v>45</v>
      </c>
      <c r="P420" t="s">
        <v>189</v>
      </c>
      <c r="Q420" t="s">
        <v>190</v>
      </c>
      <c r="R420" t="s">
        <v>191</v>
      </c>
      <c r="S420" t="s">
        <v>46</v>
      </c>
      <c r="T420" t="s">
        <v>2584</v>
      </c>
      <c r="U420" t="s">
        <v>2557</v>
      </c>
      <c r="V420" s="128">
        <v>1E-3</v>
      </c>
      <c r="W420" s="128">
        <v>2.334E-2</v>
      </c>
      <c r="X420" t="s">
        <v>231</v>
      </c>
      <c r="Z420" s="124">
        <v>820000.9</v>
      </c>
      <c r="AA420" s="126">
        <v>1</v>
      </c>
      <c r="AB420" s="130">
        <v>107.76</v>
      </c>
      <c r="AD420" s="124">
        <v>883.63300000000004</v>
      </c>
      <c r="AG420" t="s">
        <v>236</v>
      </c>
      <c r="AH420" s="128">
        <v>4.4099999999999999E-4</v>
      </c>
      <c r="AI420" s="128">
        <v>1.2746349873704099E-2</v>
      </c>
      <c r="AJ420" s="128">
        <v>2.5191084808479599E-3</v>
      </c>
    </row>
    <row r="421" spans="1:36">
      <c r="A421">
        <v>559</v>
      </c>
      <c r="B421">
        <v>556</v>
      </c>
      <c r="C421" t="s">
        <v>2585</v>
      </c>
      <c r="D421" t="s">
        <v>2586</v>
      </c>
      <c r="E421" t="s">
        <v>35</v>
      </c>
      <c r="F421" t="s">
        <v>2587</v>
      </c>
      <c r="G421" t="s">
        <v>2588</v>
      </c>
      <c r="H421" t="s">
        <v>38</v>
      </c>
      <c r="I421" t="s">
        <v>1534</v>
      </c>
      <c r="J421" t="s">
        <v>39</v>
      </c>
      <c r="K421" t="s">
        <v>39</v>
      </c>
      <c r="L421" t="s">
        <v>40</v>
      </c>
      <c r="M421" t="s">
        <v>41</v>
      </c>
      <c r="N421" s="118" t="s">
        <v>1088</v>
      </c>
      <c r="O421" t="s">
        <v>45</v>
      </c>
      <c r="P421" t="s">
        <v>2286</v>
      </c>
      <c r="Q421" t="s">
        <v>245</v>
      </c>
      <c r="R421" t="s">
        <v>191</v>
      </c>
      <c r="S421" t="s">
        <v>46</v>
      </c>
      <c r="T421" t="s">
        <v>2589</v>
      </c>
      <c r="U421" t="s">
        <v>2590</v>
      </c>
      <c r="V421" s="128">
        <v>5.0000000000000001E-3</v>
      </c>
      <c r="W421" s="128">
        <v>2.6370000000000001E-2</v>
      </c>
      <c r="X421" t="s">
        <v>231</v>
      </c>
      <c r="Z421" s="124">
        <v>36000</v>
      </c>
      <c r="AA421" s="126">
        <v>1</v>
      </c>
      <c r="AB421" s="130">
        <v>90.5</v>
      </c>
      <c r="AD421" s="124">
        <v>32.58</v>
      </c>
      <c r="AG421" t="s">
        <v>236</v>
      </c>
      <c r="AH421" s="128">
        <v>1.21E-4</v>
      </c>
      <c r="AI421" s="128">
        <v>4.6996444571378301E-4</v>
      </c>
      <c r="AJ421" s="128">
        <v>9.2880819420859201E-5</v>
      </c>
    </row>
    <row r="422" spans="1:36">
      <c r="A422">
        <v>559</v>
      </c>
      <c r="B422">
        <v>556</v>
      </c>
      <c r="C422" t="s">
        <v>2591</v>
      </c>
      <c r="D422" t="s">
        <v>2592</v>
      </c>
      <c r="E422" t="s">
        <v>35</v>
      </c>
      <c r="F422" t="s">
        <v>2593</v>
      </c>
      <c r="G422" t="s">
        <v>2594</v>
      </c>
      <c r="H422" t="s">
        <v>38</v>
      </c>
      <c r="I422" t="s">
        <v>253</v>
      </c>
      <c r="J422" t="s">
        <v>39</v>
      </c>
      <c r="K422" t="s">
        <v>39</v>
      </c>
      <c r="L422" t="s">
        <v>40</v>
      </c>
      <c r="M422" t="s">
        <v>41</v>
      </c>
      <c r="N422" t="s">
        <v>43</v>
      </c>
      <c r="O422" t="s">
        <v>45</v>
      </c>
      <c r="P422" t="s">
        <v>2084</v>
      </c>
      <c r="Q422" t="s">
        <v>190</v>
      </c>
      <c r="R422" t="s">
        <v>191</v>
      </c>
      <c r="S422" t="s">
        <v>46</v>
      </c>
      <c r="T422" t="s">
        <v>2595</v>
      </c>
      <c r="U422" t="s">
        <v>2596</v>
      </c>
      <c r="V422" s="128">
        <v>6.4999999999999997E-3</v>
      </c>
      <c r="W422" s="128">
        <v>2.3120000000000002E-2</v>
      </c>
      <c r="X422" t="s">
        <v>231</v>
      </c>
      <c r="Z422" s="124">
        <v>9000</v>
      </c>
      <c r="AA422" s="126">
        <v>1</v>
      </c>
      <c r="AB422" s="130">
        <v>113.67</v>
      </c>
      <c r="AD422" s="124">
        <v>10.23</v>
      </c>
      <c r="AG422" t="s">
        <v>236</v>
      </c>
      <c r="AH422" s="128">
        <v>1.7E-5</v>
      </c>
      <c r="AI422" s="128">
        <v>1.47571432442778E-4</v>
      </c>
      <c r="AJ422" s="128">
        <v>2.9165090451848302E-5</v>
      </c>
    </row>
    <row r="423" spans="1:36">
      <c r="A423">
        <v>559</v>
      </c>
      <c r="B423">
        <v>556</v>
      </c>
      <c r="C423" t="s">
        <v>2591</v>
      </c>
      <c r="D423" t="s">
        <v>2592</v>
      </c>
      <c r="E423" t="s">
        <v>35</v>
      </c>
      <c r="F423" t="s">
        <v>2597</v>
      </c>
      <c r="G423" t="s">
        <v>2598</v>
      </c>
      <c r="H423" t="s">
        <v>38</v>
      </c>
      <c r="I423" t="s">
        <v>253</v>
      </c>
      <c r="J423" t="s">
        <v>39</v>
      </c>
      <c r="K423" t="s">
        <v>39</v>
      </c>
      <c r="L423" t="s">
        <v>40</v>
      </c>
      <c r="M423" t="s">
        <v>41</v>
      </c>
      <c r="N423" t="s">
        <v>43</v>
      </c>
      <c r="O423" t="s">
        <v>45</v>
      </c>
      <c r="P423" t="s">
        <v>2084</v>
      </c>
      <c r="Q423" t="s">
        <v>190</v>
      </c>
      <c r="R423" t="s">
        <v>191</v>
      </c>
      <c r="S423" t="s">
        <v>46</v>
      </c>
      <c r="T423" t="s">
        <v>2599</v>
      </c>
      <c r="U423" t="s">
        <v>2104</v>
      </c>
      <c r="V423" s="128">
        <v>1.43E-2</v>
      </c>
      <c r="W423" s="128">
        <v>2.5870000000000001E-2</v>
      </c>
      <c r="X423" t="s">
        <v>231</v>
      </c>
      <c r="Z423" s="124">
        <v>219533.64</v>
      </c>
      <c r="AA423" s="126">
        <v>1</v>
      </c>
      <c r="AB423" s="130">
        <v>114.25</v>
      </c>
      <c r="AD423" s="124">
        <v>250.81700000000001</v>
      </c>
      <c r="AG423" t="s">
        <v>236</v>
      </c>
      <c r="AH423" s="128">
        <v>1.15E-4</v>
      </c>
      <c r="AI423" s="128">
        <v>3.6180220599466798E-3</v>
      </c>
      <c r="AJ423" s="128">
        <v>7.1504314140233803E-4</v>
      </c>
    </row>
    <row r="424" spans="1:36">
      <c r="A424">
        <v>559</v>
      </c>
      <c r="B424">
        <v>556</v>
      </c>
      <c r="C424" t="s">
        <v>2591</v>
      </c>
      <c r="D424" t="s">
        <v>2592</v>
      </c>
      <c r="E424" t="s">
        <v>35</v>
      </c>
      <c r="F424" t="s">
        <v>2600</v>
      </c>
      <c r="G424" t="s">
        <v>2601</v>
      </c>
      <c r="H424" t="s">
        <v>38</v>
      </c>
      <c r="I424" t="s">
        <v>253</v>
      </c>
      <c r="J424" t="s">
        <v>39</v>
      </c>
      <c r="K424" t="s">
        <v>39</v>
      </c>
      <c r="L424" t="s">
        <v>40</v>
      </c>
      <c r="M424" t="s">
        <v>41</v>
      </c>
      <c r="N424" t="s">
        <v>43</v>
      </c>
      <c r="O424" t="s">
        <v>45</v>
      </c>
      <c r="P424" t="s">
        <v>2084</v>
      </c>
      <c r="Q424" t="s">
        <v>190</v>
      </c>
      <c r="R424" t="s">
        <v>191</v>
      </c>
      <c r="S424" t="s">
        <v>46</v>
      </c>
      <c r="T424" t="s">
        <v>2602</v>
      </c>
      <c r="U424" t="s">
        <v>2603</v>
      </c>
      <c r="V424" s="128">
        <v>2.1499999999999998E-2</v>
      </c>
      <c r="W424" s="128">
        <v>1E-4</v>
      </c>
      <c r="X424" t="s">
        <v>231</v>
      </c>
      <c r="Z424" s="124">
        <v>157672.54</v>
      </c>
      <c r="AA424" s="126">
        <v>1</v>
      </c>
      <c r="AB424" s="130">
        <v>121.27</v>
      </c>
      <c r="AD424" s="124">
        <v>191.209</v>
      </c>
      <c r="AG424" t="s">
        <v>236</v>
      </c>
      <c r="AH424" s="128">
        <v>2.7500000000000002E-4</v>
      </c>
      <c r="AI424" s="128">
        <v>2.7581848261004202E-3</v>
      </c>
      <c r="AJ424" s="128">
        <v>5.4511031440537198E-4</v>
      </c>
    </row>
    <row r="425" spans="1:36">
      <c r="A425">
        <v>559</v>
      </c>
      <c r="B425">
        <v>556</v>
      </c>
      <c r="C425" t="s">
        <v>2591</v>
      </c>
      <c r="D425" t="s">
        <v>2592</v>
      </c>
      <c r="E425" t="s">
        <v>35</v>
      </c>
      <c r="F425" t="s">
        <v>2604</v>
      </c>
      <c r="G425" t="s">
        <v>2605</v>
      </c>
      <c r="H425" t="s">
        <v>38</v>
      </c>
      <c r="I425" t="s">
        <v>253</v>
      </c>
      <c r="J425" t="s">
        <v>39</v>
      </c>
      <c r="K425" t="s">
        <v>39</v>
      </c>
      <c r="L425" t="s">
        <v>40</v>
      </c>
      <c r="M425" t="s">
        <v>41</v>
      </c>
      <c r="N425" t="s">
        <v>43</v>
      </c>
      <c r="O425" t="s">
        <v>45</v>
      </c>
      <c r="P425" t="s">
        <v>2084</v>
      </c>
      <c r="Q425" t="s">
        <v>190</v>
      </c>
      <c r="R425" t="s">
        <v>191</v>
      </c>
      <c r="S425" t="s">
        <v>46</v>
      </c>
      <c r="T425" t="s">
        <v>2606</v>
      </c>
      <c r="U425" t="s">
        <v>2252</v>
      </c>
      <c r="V425" s="128">
        <v>2.35E-2</v>
      </c>
      <c r="W425" s="128">
        <v>2.1170000000000001E-2</v>
      </c>
      <c r="X425" t="s">
        <v>231</v>
      </c>
      <c r="Z425" s="124">
        <v>434893.75</v>
      </c>
      <c r="AA425" s="126">
        <v>1</v>
      </c>
      <c r="AB425" s="130">
        <v>119.55</v>
      </c>
      <c r="AC425" s="124">
        <v>12.571999999999999</v>
      </c>
      <c r="AD425" s="124">
        <v>532.48699999999997</v>
      </c>
      <c r="AG425" t="s">
        <v>236</v>
      </c>
      <c r="AH425" s="128">
        <v>4.86E-4</v>
      </c>
      <c r="AI425" s="128">
        <v>7.6810931037245402E-3</v>
      </c>
      <c r="AJ425" s="128">
        <v>1.51804296692762E-3</v>
      </c>
    </row>
    <row r="426" spans="1:36">
      <c r="A426">
        <v>559</v>
      </c>
      <c r="B426">
        <v>556</v>
      </c>
      <c r="C426" t="s">
        <v>2607</v>
      </c>
      <c r="D426" t="s">
        <v>2608</v>
      </c>
      <c r="E426" t="s">
        <v>35</v>
      </c>
      <c r="F426" t="s">
        <v>2609</v>
      </c>
      <c r="G426" t="s">
        <v>2610</v>
      </c>
      <c r="H426" t="s">
        <v>38</v>
      </c>
      <c r="I426" t="s">
        <v>253</v>
      </c>
      <c r="J426" t="s">
        <v>39</v>
      </c>
      <c r="K426" t="s">
        <v>39</v>
      </c>
      <c r="L426" t="s">
        <v>40</v>
      </c>
      <c r="M426" t="s">
        <v>41</v>
      </c>
      <c r="N426" t="s">
        <v>43</v>
      </c>
      <c r="O426" t="s">
        <v>45</v>
      </c>
      <c r="P426" t="s">
        <v>2611</v>
      </c>
      <c r="Q426" t="s">
        <v>245</v>
      </c>
      <c r="R426" t="s">
        <v>191</v>
      </c>
      <c r="S426" t="s">
        <v>46</v>
      </c>
      <c r="T426" t="s">
        <v>2612</v>
      </c>
      <c r="U426" t="s">
        <v>613</v>
      </c>
      <c r="V426" s="128">
        <v>2.75E-2</v>
      </c>
      <c r="W426" s="128">
        <v>2.137E-2</v>
      </c>
      <c r="X426" t="s">
        <v>231</v>
      </c>
      <c r="Z426" s="124">
        <v>285200</v>
      </c>
      <c r="AA426" s="126">
        <v>1</v>
      </c>
      <c r="AB426" s="130">
        <v>119.16</v>
      </c>
      <c r="AD426" s="124">
        <v>339.84399999999999</v>
      </c>
      <c r="AG426" t="s">
        <v>236</v>
      </c>
      <c r="AH426" s="128">
        <v>9.0700000000000004E-4</v>
      </c>
      <c r="AI426" s="128">
        <v>4.90223288759293E-3</v>
      </c>
      <c r="AJ426" s="128">
        <v>9.6884649837706302E-4</v>
      </c>
    </row>
    <row r="427" spans="1:36">
      <c r="A427">
        <v>559</v>
      </c>
      <c r="B427">
        <v>556</v>
      </c>
      <c r="C427" t="s">
        <v>2607</v>
      </c>
      <c r="D427" t="s">
        <v>2608</v>
      </c>
      <c r="E427" t="s">
        <v>35</v>
      </c>
      <c r="F427" t="s">
        <v>3073</v>
      </c>
      <c r="G427" t="s">
        <v>3074</v>
      </c>
      <c r="H427" t="s">
        <v>38</v>
      </c>
      <c r="I427" t="s">
        <v>253</v>
      </c>
      <c r="J427" t="s">
        <v>39</v>
      </c>
      <c r="K427" t="s">
        <v>39</v>
      </c>
      <c r="L427" t="s">
        <v>40</v>
      </c>
      <c r="M427" t="s">
        <v>41</v>
      </c>
      <c r="N427" t="s">
        <v>43</v>
      </c>
      <c r="O427" t="s">
        <v>45</v>
      </c>
      <c r="P427" t="s">
        <v>2611</v>
      </c>
      <c r="Q427" t="s">
        <v>245</v>
      </c>
      <c r="R427" t="s">
        <v>191</v>
      </c>
      <c r="S427" t="s">
        <v>46</v>
      </c>
      <c r="T427" t="s">
        <v>3075</v>
      </c>
      <c r="U427" t="s">
        <v>258</v>
      </c>
      <c r="V427" s="128">
        <v>8.5000000000000006E-3</v>
      </c>
      <c r="W427" s="128">
        <v>2.5729999999999999E-2</v>
      </c>
      <c r="X427" t="s">
        <v>231</v>
      </c>
      <c r="Z427" s="124">
        <v>461000</v>
      </c>
      <c r="AA427" s="126">
        <v>1</v>
      </c>
      <c r="AB427" s="130">
        <v>110.31</v>
      </c>
      <c r="AD427" s="124">
        <v>508.529</v>
      </c>
      <c r="AG427" t="s">
        <v>236</v>
      </c>
      <c r="AH427" s="128">
        <v>7.7800000000000005E-4</v>
      </c>
      <c r="AI427" s="128">
        <v>7.3355002029106596E-3</v>
      </c>
      <c r="AJ427" s="128">
        <v>1.44974215799116E-3</v>
      </c>
    </row>
    <row r="428" spans="1:36">
      <c r="A428">
        <v>559</v>
      </c>
      <c r="B428">
        <v>556</v>
      </c>
      <c r="C428" t="s">
        <v>2613</v>
      </c>
      <c r="D428" t="s">
        <v>2614</v>
      </c>
      <c r="E428" t="s">
        <v>35</v>
      </c>
      <c r="F428" t="s">
        <v>2615</v>
      </c>
      <c r="G428" t="s">
        <v>2616</v>
      </c>
      <c r="H428" t="s">
        <v>38</v>
      </c>
      <c r="I428" t="s">
        <v>223</v>
      </c>
      <c r="J428" t="s">
        <v>39</v>
      </c>
      <c r="K428" t="s">
        <v>39</v>
      </c>
      <c r="L428" t="s">
        <v>40</v>
      </c>
      <c r="M428" t="s">
        <v>41</v>
      </c>
      <c r="N428" t="s">
        <v>1066</v>
      </c>
      <c r="O428" t="s">
        <v>45</v>
      </c>
      <c r="P428" t="s">
        <v>2188</v>
      </c>
      <c r="Q428" t="s">
        <v>245</v>
      </c>
      <c r="R428" t="s">
        <v>191</v>
      </c>
      <c r="S428" t="s">
        <v>46</v>
      </c>
      <c r="T428" t="s">
        <v>2152</v>
      </c>
      <c r="U428" t="s">
        <v>2153</v>
      </c>
      <c r="V428" s="128">
        <v>0.109</v>
      </c>
      <c r="W428" s="128">
        <v>7.0260000000000003E-2</v>
      </c>
      <c r="X428" t="s">
        <v>231</v>
      </c>
      <c r="Z428" s="124">
        <v>108089.55</v>
      </c>
      <c r="AA428" s="126">
        <v>1</v>
      </c>
      <c r="AB428" s="130">
        <v>99.81</v>
      </c>
      <c r="AD428" s="124">
        <v>107.884</v>
      </c>
      <c r="AG428" t="s">
        <v>236</v>
      </c>
      <c r="AH428" s="128">
        <v>8.8099999999999995E-4</v>
      </c>
      <c r="AI428" s="128">
        <v>1.55622249192269E-3</v>
      </c>
      <c r="AJ428" s="128">
        <v>3.0756203276487902E-4</v>
      </c>
    </row>
    <row r="429" spans="1:36">
      <c r="A429">
        <v>559</v>
      </c>
      <c r="B429">
        <v>556</v>
      </c>
      <c r="C429" t="s">
        <v>267</v>
      </c>
      <c r="D429" t="s">
        <v>268</v>
      </c>
      <c r="E429" t="s">
        <v>35</v>
      </c>
      <c r="F429" t="s">
        <v>2617</v>
      </c>
      <c r="G429" t="s">
        <v>2618</v>
      </c>
      <c r="H429" t="s">
        <v>38</v>
      </c>
      <c r="I429" t="s">
        <v>253</v>
      </c>
      <c r="J429" t="s">
        <v>39</v>
      </c>
      <c r="K429" t="s">
        <v>39</v>
      </c>
      <c r="L429" t="s">
        <v>40</v>
      </c>
      <c r="M429" t="s">
        <v>41</v>
      </c>
      <c r="N429" s="118" t="s">
        <v>1089</v>
      </c>
      <c r="O429" t="s">
        <v>45</v>
      </c>
      <c r="P429" t="s">
        <v>189</v>
      </c>
      <c r="Q429" t="s">
        <v>190</v>
      </c>
      <c r="R429" t="s">
        <v>191</v>
      </c>
      <c r="S429" t="s">
        <v>46</v>
      </c>
      <c r="T429" t="s">
        <v>2619</v>
      </c>
      <c r="U429" t="s">
        <v>613</v>
      </c>
      <c r="V429" s="128">
        <v>1E-3</v>
      </c>
      <c r="W429" s="128">
        <v>1.7440000000000001E-2</v>
      </c>
      <c r="X429" t="s">
        <v>231</v>
      </c>
      <c r="Z429" s="124">
        <v>750000</v>
      </c>
      <c r="AA429" s="126">
        <v>1</v>
      </c>
      <c r="AB429" s="130">
        <v>113.8</v>
      </c>
      <c r="AD429" s="124">
        <v>853.5</v>
      </c>
      <c r="AG429" t="s">
        <v>236</v>
      </c>
      <c r="AH429" s="128">
        <v>1.7520000000000001E-3</v>
      </c>
      <c r="AI429" s="128">
        <v>1.23116836837543E-2</v>
      </c>
      <c r="AJ429" s="128">
        <v>2.433203786854E-3</v>
      </c>
    </row>
    <row r="430" spans="1:36">
      <c r="A430">
        <v>559</v>
      </c>
      <c r="B430">
        <v>556</v>
      </c>
      <c r="C430" t="s">
        <v>267</v>
      </c>
      <c r="D430" t="s">
        <v>268</v>
      </c>
      <c r="E430" t="s">
        <v>35</v>
      </c>
      <c r="F430" t="s">
        <v>2620</v>
      </c>
      <c r="G430" t="s">
        <v>2621</v>
      </c>
      <c r="H430" t="s">
        <v>38</v>
      </c>
      <c r="I430" t="s">
        <v>253</v>
      </c>
      <c r="J430" t="s">
        <v>39</v>
      </c>
      <c r="K430" t="s">
        <v>39</v>
      </c>
      <c r="L430" t="s">
        <v>40</v>
      </c>
      <c r="M430" t="s">
        <v>41</v>
      </c>
      <c r="N430" s="118" t="s">
        <v>1089</v>
      </c>
      <c r="O430" t="s">
        <v>45</v>
      </c>
      <c r="P430" t="s">
        <v>189</v>
      </c>
      <c r="Q430" t="s">
        <v>190</v>
      </c>
      <c r="R430" t="s">
        <v>191</v>
      </c>
      <c r="S430" t="s">
        <v>46</v>
      </c>
      <c r="T430" t="s">
        <v>2622</v>
      </c>
      <c r="U430" t="s">
        <v>2623</v>
      </c>
      <c r="V430" s="128">
        <v>2.07E-2</v>
      </c>
      <c r="W430" s="128">
        <v>2.8629999999999999E-2</v>
      </c>
      <c r="X430" t="s">
        <v>231</v>
      </c>
      <c r="Z430" s="124">
        <v>1610727.2</v>
      </c>
      <c r="AA430" s="126">
        <v>1</v>
      </c>
      <c r="AB430" s="130">
        <v>106.7</v>
      </c>
      <c r="AD430" s="124">
        <v>1718.646</v>
      </c>
      <c r="AG430" t="s">
        <v>236</v>
      </c>
      <c r="AH430" s="128">
        <v>2.4399999999999999E-4</v>
      </c>
      <c r="AI430" s="128">
        <v>2.4791359063811198E-2</v>
      </c>
      <c r="AJ430" s="128">
        <v>4.8996083967719596E-3</v>
      </c>
    </row>
    <row r="431" spans="1:36">
      <c r="A431">
        <v>559</v>
      </c>
      <c r="B431">
        <v>556</v>
      </c>
      <c r="C431" t="s">
        <v>2624</v>
      </c>
      <c r="D431" t="s">
        <v>2625</v>
      </c>
      <c r="E431" t="s">
        <v>35</v>
      </c>
      <c r="F431" t="s">
        <v>2626</v>
      </c>
      <c r="G431" t="s">
        <v>2627</v>
      </c>
      <c r="H431" t="s">
        <v>38</v>
      </c>
      <c r="I431" t="s">
        <v>253</v>
      </c>
      <c r="J431" t="s">
        <v>39</v>
      </c>
      <c r="K431" t="s">
        <v>39</v>
      </c>
      <c r="L431" t="s">
        <v>40</v>
      </c>
      <c r="M431" t="s">
        <v>41</v>
      </c>
      <c r="N431" t="s">
        <v>1069</v>
      </c>
      <c r="O431" t="s">
        <v>45</v>
      </c>
      <c r="P431" t="s">
        <v>189</v>
      </c>
      <c r="Q431" t="s">
        <v>190</v>
      </c>
      <c r="R431" t="s">
        <v>191</v>
      </c>
      <c r="S431" t="s">
        <v>46</v>
      </c>
      <c r="T431" t="s">
        <v>2628</v>
      </c>
      <c r="U431" t="s">
        <v>2629</v>
      </c>
      <c r="V431" s="128">
        <v>1.4999999999999999E-2</v>
      </c>
      <c r="W431" s="128">
        <v>2.1600000000000001E-2</v>
      </c>
      <c r="X431" t="s">
        <v>231</v>
      </c>
      <c r="Z431" s="124">
        <v>74977.59</v>
      </c>
      <c r="AA431" s="126">
        <v>1</v>
      </c>
      <c r="AB431" s="130">
        <v>116.38</v>
      </c>
      <c r="AD431" s="124">
        <v>87.259</v>
      </c>
      <c r="AG431" t="s">
        <v>236</v>
      </c>
      <c r="AH431" s="128">
        <v>4.0200000000000001E-4</v>
      </c>
      <c r="AI431" s="128">
        <v>1.25870440807705E-3</v>
      </c>
      <c r="AJ431" s="128">
        <v>2.4876242851367498E-4</v>
      </c>
    </row>
    <row r="432" spans="1:36">
      <c r="A432">
        <v>559</v>
      </c>
      <c r="B432">
        <v>556</v>
      </c>
      <c r="C432" t="s">
        <v>2630</v>
      </c>
      <c r="D432" t="s">
        <v>2631</v>
      </c>
      <c r="E432" t="s">
        <v>35</v>
      </c>
      <c r="F432" t="s">
        <v>2632</v>
      </c>
      <c r="G432" t="s">
        <v>2633</v>
      </c>
      <c r="H432" t="s">
        <v>38</v>
      </c>
      <c r="I432" t="s">
        <v>253</v>
      </c>
      <c r="J432" t="s">
        <v>39</v>
      </c>
      <c r="K432" t="s">
        <v>39</v>
      </c>
      <c r="L432" t="s">
        <v>40</v>
      </c>
      <c r="M432" t="s">
        <v>41</v>
      </c>
      <c r="N432" t="s">
        <v>106</v>
      </c>
      <c r="O432" t="s">
        <v>45</v>
      </c>
      <c r="P432" t="s">
        <v>281</v>
      </c>
      <c r="Q432" t="s">
        <v>281</v>
      </c>
      <c r="R432" t="s">
        <v>281</v>
      </c>
      <c r="S432" t="s">
        <v>46</v>
      </c>
      <c r="T432" t="s">
        <v>2634</v>
      </c>
      <c r="U432" t="s">
        <v>2142</v>
      </c>
      <c r="V432" s="128">
        <v>4.7800000000000002E-2</v>
      </c>
      <c r="W432" s="128">
        <v>3.9190000000000003E-2</v>
      </c>
      <c r="X432" t="s">
        <v>231</v>
      </c>
      <c r="Z432" s="124">
        <v>45000</v>
      </c>
      <c r="AA432" s="126">
        <v>1</v>
      </c>
      <c r="AB432" s="130">
        <v>106.4</v>
      </c>
      <c r="AD432" s="124">
        <v>47.88</v>
      </c>
      <c r="AG432" t="s">
        <v>236</v>
      </c>
      <c r="AH432" s="128">
        <v>1.18E-4</v>
      </c>
      <c r="AI432" s="128">
        <v>6.9066598099373701E-4</v>
      </c>
      <c r="AJ432" s="128">
        <v>1.36498883789771E-4</v>
      </c>
    </row>
    <row r="433" spans="1:36">
      <c r="A433">
        <v>559</v>
      </c>
      <c r="B433">
        <v>556</v>
      </c>
      <c r="C433" t="s">
        <v>67</v>
      </c>
      <c r="D433" t="s">
        <v>68</v>
      </c>
      <c r="E433" t="s">
        <v>69</v>
      </c>
      <c r="F433" t="s">
        <v>2635</v>
      </c>
      <c r="G433" t="s">
        <v>2636</v>
      </c>
      <c r="H433" t="s">
        <v>38</v>
      </c>
      <c r="I433" t="s">
        <v>223</v>
      </c>
      <c r="J433" t="s">
        <v>39</v>
      </c>
      <c r="K433" t="s">
        <v>39</v>
      </c>
      <c r="L433" t="s">
        <v>40</v>
      </c>
      <c r="M433" t="s">
        <v>41</v>
      </c>
      <c r="N433" t="s">
        <v>73</v>
      </c>
      <c r="O433" t="s">
        <v>45</v>
      </c>
      <c r="P433" t="s">
        <v>2533</v>
      </c>
      <c r="Q433" t="s">
        <v>190</v>
      </c>
      <c r="R433" t="s">
        <v>191</v>
      </c>
      <c r="S433" t="s">
        <v>46</v>
      </c>
      <c r="T433" t="s">
        <v>2637</v>
      </c>
      <c r="U433" t="s">
        <v>2068</v>
      </c>
      <c r="V433" s="128">
        <v>0.06</v>
      </c>
      <c r="W433" s="128">
        <v>5.808E-2</v>
      </c>
      <c r="X433" t="s">
        <v>231</v>
      </c>
      <c r="Z433" s="124">
        <v>195000</v>
      </c>
      <c r="AA433" s="126">
        <v>1</v>
      </c>
      <c r="AB433" s="130">
        <v>102.43</v>
      </c>
      <c r="AD433" s="124">
        <v>199.738</v>
      </c>
      <c r="AG433" t="s">
        <v>236</v>
      </c>
      <c r="AH433" s="128">
        <v>1.95E-4</v>
      </c>
      <c r="AI433" s="128">
        <v>2.8812152682689499E-3</v>
      </c>
      <c r="AJ433" s="128">
        <v>5.6942527777450297E-4</v>
      </c>
    </row>
    <row r="434" spans="1:36">
      <c r="A434">
        <v>559</v>
      </c>
      <c r="B434">
        <v>556</v>
      </c>
      <c r="C434" t="s">
        <v>67</v>
      </c>
      <c r="D434" t="s">
        <v>68</v>
      </c>
      <c r="E434" t="s">
        <v>69</v>
      </c>
      <c r="F434" t="s">
        <v>2638</v>
      </c>
      <c r="G434" t="s">
        <v>2639</v>
      </c>
      <c r="H434" t="s">
        <v>38</v>
      </c>
      <c r="I434" t="s">
        <v>241</v>
      </c>
      <c r="J434" t="s">
        <v>39</v>
      </c>
      <c r="K434" t="s">
        <v>39</v>
      </c>
      <c r="L434" t="s">
        <v>40</v>
      </c>
      <c r="M434" t="s">
        <v>41</v>
      </c>
      <c r="N434" t="s">
        <v>73</v>
      </c>
      <c r="O434" t="s">
        <v>45</v>
      </c>
      <c r="P434" t="s">
        <v>2533</v>
      </c>
      <c r="Q434" t="s">
        <v>190</v>
      </c>
      <c r="R434" t="s">
        <v>191</v>
      </c>
      <c r="S434" t="s">
        <v>46</v>
      </c>
      <c r="T434" t="s">
        <v>2640</v>
      </c>
      <c r="U434" t="s">
        <v>433</v>
      </c>
      <c r="V434" s="128">
        <v>7.9500000000000001E-2</v>
      </c>
      <c r="W434" s="128">
        <v>6.9599999999999995E-2</v>
      </c>
      <c r="X434" t="s">
        <v>231</v>
      </c>
      <c r="Z434" s="124">
        <v>212000</v>
      </c>
      <c r="AA434" s="126">
        <v>1</v>
      </c>
      <c r="AB434" s="130">
        <v>103.65</v>
      </c>
      <c r="AD434" s="124">
        <v>219.738</v>
      </c>
      <c r="AG434" t="s">
        <v>236</v>
      </c>
      <c r="AH434" s="128">
        <v>0</v>
      </c>
      <c r="AI434" s="128">
        <v>3.16970679472852E-3</v>
      </c>
      <c r="AJ434" s="128">
        <v>6.2644092995398299E-4</v>
      </c>
    </row>
    <row r="435" spans="1:36">
      <c r="A435">
        <v>559</v>
      </c>
      <c r="B435">
        <v>556</v>
      </c>
      <c r="C435" t="s">
        <v>67</v>
      </c>
      <c r="D435" t="s">
        <v>68</v>
      </c>
      <c r="E435" t="s">
        <v>69</v>
      </c>
      <c r="F435" t="s">
        <v>2641</v>
      </c>
      <c r="G435" t="s">
        <v>2639</v>
      </c>
      <c r="H435" t="s">
        <v>38</v>
      </c>
      <c r="I435" t="s">
        <v>241</v>
      </c>
      <c r="J435" t="s">
        <v>39</v>
      </c>
      <c r="K435" t="s">
        <v>39</v>
      </c>
      <c r="L435" s="118" t="s">
        <v>968</v>
      </c>
      <c r="M435" t="s">
        <v>41</v>
      </c>
      <c r="N435" t="s">
        <v>73</v>
      </c>
      <c r="O435" t="s">
        <v>45</v>
      </c>
      <c r="P435" t="s">
        <v>2533</v>
      </c>
      <c r="Q435" t="s">
        <v>190</v>
      </c>
      <c r="R435" t="s">
        <v>191</v>
      </c>
      <c r="S435" t="s">
        <v>46</v>
      </c>
      <c r="T435" s="118">
        <v>0.01</v>
      </c>
      <c r="U435" t="s">
        <v>433</v>
      </c>
      <c r="V435" s="128">
        <v>7.9500000000000001E-2</v>
      </c>
      <c r="W435" s="128">
        <v>1E-4</v>
      </c>
      <c r="X435" t="s">
        <v>231</v>
      </c>
      <c r="Z435" s="124">
        <v>175000</v>
      </c>
      <c r="AA435" s="126">
        <v>1</v>
      </c>
      <c r="AB435" s="130">
        <v>102.48399999999999</v>
      </c>
      <c r="AD435" s="124">
        <v>179.34700000000001</v>
      </c>
      <c r="AG435" t="s">
        <v>236</v>
      </c>
      <c r="AH435" s="128">
        <v>0</v>
      </c>
      <c r="AI435" s="128">
        <v>2.58706758879892E-3</v>
      </c>
      <c r="AJ435" s="128">
        <v>5.1129177906179303E-4</v>
      </c>
    </row>
    <row r="436" spans="1:36">
      <c r="A436">
        <v>559</v>
      </c>
      <c r="B436">
        <v>556</v>
      </c>
      <c r="C436" t="s">
        <v>67</v>
      </c>
      <c r="D436" t="s">
        <v>68</v>
      </c>
      <c r="E436" t="s">
        <v>69</v>
      </c>
      <c r="F436" t="s">
        <v>2642</v>
      </c>
      <c r="G436" t="s">
        <v>2643</v>
      </c>
      <c r="H436" t="s">
        <v>38</v>
      </c>
      <c r="I436" t="s">
        <v>223</v>
      </c>
      <c r="J436" t="s">
        <v>39</v>
      </c>
      <c r="K436" t="s">
        <v>39</v>
      </c>
      <c r="L436" t="s">
        <v>40</v>
      </c>
      <c r="M436" t="s">
        <v>41</v>
      </c>
      <c r="N436" t="s">
        <v>73</v>
      </c>
      <c r="O436" t="s">
        <v>45</v>
      </c>
      <c r="P436" t="s">
        <v>361</v>
      </c>
      <c r="Q436" t="s">
        <v>190</v>
      </c>
      <c r="R436" t="s">
        <v>191</v>
      </c>
      <c r="S436" t="s">
        <v>46</v>
      </c>
      <c r="T436" t="s">
        <v>1910</v>
      </c>
      <c r="U436" t="s">
        <v>2064</v>
      </c>
      <c r="V436" s="128">
        <v>6.7000000000000004E-2</v>
      </c>
      <c r="W436" s="128">
        <v>5.033E-2</v>
      </c>
      <c r="X436" t="s">
        <v>231</v>
      </c>
      <c r="Z436" s="124">
        <v>98648.35</v>
      </c>
      <c r="AA436" s="126">
        <v>1</v>
      </c>
      <c r="AB436" s="130">
        <v>104.39</v>
      </c>
      <c r="AD436" s="124">
        <v>102.979</v>
      </c>
      <c r="AG436" t="s">
        <v>236</v>
      </c>
      <c r="AH436" s="128">
        <v>2.1000000000000001E-4</v>
      </c>
      <c r="AI436" s="128">
        <v>1.48546576305288E-3</v>
      </c>
      <c r="AJ436" s="128">
        <v>2.9357811756255899E-4</v>
      </c>
    </row>
    <row r="437" spans="1:36">
      <c r="A437">
        <v>559</v>
      </c>
      <c r="B437">
        <v>556</v>
      </c>
      <c r="C437" t="s">
        <v>2644</v>
      </c>
      <c r="D437" t="s">
        <v>2645</v>
      </c>
      <c r="E437" t="s">
        <v>35</v>
      </c>
      <c r="F437" t="s">
        <v>2646</v>
      </c>
      <c r="G437" t="s">
        <v>2647</v>
      </c>
      <c r="H437" t="s">
        <v>38</v>
      </c>
      <c r="I437" t="s">
        <v>223</v>
      </c>
      <c r="J437" t="s">
        <v>39</v>
      </c>
      <c r="K437" t="s">
        <v>39</v>
      </c>
      <c r="L437" t="s">
        <v>40</v>
      </c>
      <c r="M437" t="s">
        <v>41</v>
      </c>
      <c r="N437" t="s">
        <v>1066</v>
      </c>
      <c r="O437" t="s">
        <v>45</v>
      </c>
      <c r="P437" t="s">
        <v>386</v>
      </c>
      <c r="Q437" t="s">
        <v>190</v>
      </c>
      <c r="R437" t="s">
        <v>191</v>
      </c>
      <c r="S437" t="s">
        <v>46</v>
      </c>
      <c r="T437" t="s">
        <v>2648</v>
      </c>
      <c r="U437" t="s">
        <v>2068</v>
      </c>
      <c r="V437" s="128">
        <v>5.2499999999999998E-2</v>
      </c>
      <c r="W437" s="128">
        <v>5.7570000000000003E-2</v>
      </c>
      <c r="X437" t="s">
        <v>231</v>
      </c>
      <c r="Z437" s="124">
        <v>140000</v>
      </c>
      <c r="AA437" s="126">
        <v>1</v>
      </c>
      <c r="AB437" s="130">
        <v>100.26</v>
      </c>
      <c r="AD437" s="124">
        <v>140.364</v>
      </c>
      <c r="AG437" t="s">
        <v>236</v>
      </c>
      <c r="AH437" s="128">
        <v>4.9700000000000005E-4</v>
      </c>
      <c r="AI437" s="128">
        <v>2.0247418495448E-3</v>
      </c>
      <c r="AJ437" s="128">
        <v>4.0015725405738098E-4</v>
      </c>
    </row>
    <row r="438" spans="1:36">
      <c r="A438">
        <v>559</v>
      </c>
      <c r="B438">
        <v>556</v>
      </c>
      <c r="C438" t="s">
        <v>75</v>
      </c>
      <c r="D438" t="s">
        <v>76</v>
      </c>
      <c r="E438" t="s">
        <v>35</v>
      </c>
      <c r="F438" t="s">
        <v>2649</v>
      </c>
      <c r="G438" t="s">
        <v>79</v>
      </c>
      <c r="H438" t="s">
        <v>38</v>
      </c>
      <c r="I438" t="s">
        <v>223</v>
      </c>
      <c r="J438" t="s">
        <v>39</v>
      </c>
      <c r="K438" t="s">
        <v>39</v>
      </c>
      <c r="L438" t="s">
        <v>40</v>
      </c>
      <c r="M438" t="s">
        <v>41</v>
      </c>
      <c r="N438" t="s">
        <v>80</v>
      </c>
      <c r="O438" t="s">
        <v>45</v>
      </c>
      <c r="P438" t="s">
        <v>281</v>
      </c>
      <c r="Q438" t="s">
        <v>281</v>
      </c>
      <c r="R438" t="s">
        <v>281</v>
      </c>
      <c r="S438" t="s">
        <v>46</v>
      </c>
      <c r="T438" t="s">
        <v>2063</v>
      </c>
      <c r="U438" t="s">
        <v>2333</v>
      </c>
      <c r="V438" s="128">
        <v>5.8999999999999997E-2</v>
      </c>
      <c r="W438" s="128">
        <v>5.2179999999999997E-2</v>
      </c>
      <c r="X438" t="s">
        <v>231</v>
      </c>
      <c r="Z438" s="124">
        <v>74000</v>
      </c>
      <c r="AA438" s="126">
        <v>1</v>
      </c>
      <c r="AB438" s="130">
        <v>102.44</v>
      </c>
      <c r="AD438" s="124">
        <v>75.805999999999997</v>
      </c>
      <c r="AG438" t="s">
        <v>236</v>
      </c>
      <c r="AH438" s="128">
        <v>7.3999999999999996E-5</v>
      </c>
      <c r="AI438" s="128">
        <v>1.0934910001841899E-3</v>
      </c>
      <c r="AJ438" s="128">
        <v>2.1611068891006399E-4</v>
      </c>
    </row>
    <row r="439" spans="1:36">
      <c r="A439">
        <v>559</v>
      </c>
      <c r="B439">
        <v>556</v>
      </c>
      <c r="C439" t="s">
        <v>2650</v>
      </c>
      <c r="D439" t="s">
        <v>2651</v>
      </c>
      <c r="E439" t="s">
        <v>35</v>
      </c>
      <c r="F439" t="s">
        <v>2652</v>
      </c>
      <c r="G439" t="s">
        <v>2653</v>
      </c>
      <c r="H439" t="s">
        <v>38</v>
      </c>
      <c r="I439" t="s">
        <v>223</v>
      </c>
      <c r="J439" t="s">
        <v>39</v>
      </c>
      <c r="K439" t="s">
        <v>39</v>
      </c>
      <c r="L439" t="s">
        <v>40</v>
      </c>
      <c r="M439" t="s">
        <v>41</v>
      </c>
      <c r="N439" t="s">
        <v>65</v>
      </c>
      <c r="O439" t="s">
        <v>45</v>
      </c>
      <c r="P439" t="s">
        <v>2188</v>
      </c>
      <c r="Q439" t="s">
        <v>245</v>
      </c>
      <c r="R439" t="s">
        <v>191</v>
      </c>
      <c r="S439" t="s">
        <v>46</v>
      </c>
      <c r="T439" t="s">
        <v>2654</v>
      </c>
      <c r="U439" t="s">
        <v>2068</v>
      </c>
      <c r="V439" s="128">
        <v>6.9500000000000006E-2</v>
      </c>
      <c r="W439" s="128">
        <v>5.6250000000000001E-2</v>
      </c>
      <c r="X439" t="s">
        <v>231</v>
      </c>
      <c r="Z439" s="124">
        <v>102000</v>
      </c>
      <c r="AA439" s="126">
        <v>1</v>
      </c>
      <c r="AB439" s="130">
        <v>105.39</v>
      </c>
      <c r="AD439" s="124">
        <v>107.498</v>
      </c>
      <c r="AG439" t="s">
        <v>236</v>
      </c>
      <c r="AH439" s="128">
        <v>1.27E-4</v>
      </c>
      <c r="AI439" s="128">
        <v>1.5506489868769499E-3</v>
      </c>
      <c r="AJ439" s="128">
        <v>3.0646052025597398E-4</v>
      </c>
    </row>
    <row r="440" spans="1:36">
      <c r="A440">
        <v>559</v>
      </c>
      <c r="B440">
        <v>556</v>
      </c>
      <c r="C440" t="s">
        <v>2650</v>
      </c>
      <c r="D440" t="s">
        <v>2651</v>
      </c>
      <c r="E440" t="s">
        <v>35</v>
      </c>
      <c r="F440" t="s">
        <v>2655</v>
      </c>
      <c r="G440" t="s">
        <v>2656</v>
      </c>
      <c r="H440" t="s">
        <v>38</v>
      </c>
      <c r="I440" t="s">
        <v>223</v>
      </c>
      <c r="J440" t="s">
        <v>39</v>
      </c>
      <c r="K440" t="s">
        <v>39</v>
      </c>
      <c r="L440" t="s">
        <v>40</v>
      </c>
      <c r="M440" t="s">
        <v>41</v>
      </c>
      <c r="N440" t="s">
        <v>65</v>
      </c>
      <c r="O440" t="s">
        <v>45</v>
      </c>
      <c r="P440" t="s">
        <v>2188</v>
      </c>
      <c r="Q440" t="s">
        <v>245</v>
      </c>
      <c r="R440" t="s">
        <v>191</v>
      </c>
      <c r="S440" t="s">
        <v>46</v>
      </c>
      <c r="T440" t="s">
        <v>2657</v>
      </c>
      <c r="U440" t="s">
        <v>2658</v>
      </c>
      <c r="V440" s="128">
        <v>5.9799999999999999E-2</v>
      </c>
      <c r="W440" s="128">
        <v>6.2179999999999999E-2</v>
      </c>
      <c r="X440" t="s">
        <v>231</v>
      </c>
      <c r="Z440" s="124">
        <v>146000</v>
      </c>
      <c r="AA440" s="126">
        <v>1</v>
      </c>
      <c r="AB440" s="130">
        <v>99.13</v>
      </c>
      <c r="AD440" s="124">
        <v>144.72999999999999</v>
      </c>
      <c r="AG440" t="s">
        <v>236</v>
      </c>
      <c r="AH440" s="128">
        <v>9.7300000000000002E-4</v>
      </c>
      <c r="AI440" s="128">
        <v>2.0877182392654002E-3</v>
      </c>
      <c r="AJ440" s="128">
        <v>4.1260351192808699E-4</v>
      </c>
    </row>
    <row r="441" spans="1:36">
      <c r="A441">
        <v>559</v>
      </c>
      <c r="B441">
        <v>556</v>
      </c>
      <c r="C441" t="s">
        <v>2659</v>
      </c>
      <c r="D441" t="s">
        <v>2660</v>
      </c>
      <c r="E441" t="s">
        <v>35</v>
      </c>
      <c r="F441" t="s">
        <v>2661</v>
      </c>
      <c r="G441" t="s">
        <v>2662</v>
      </c>
      <c r="H441" t="s">
        <v>38</v>
      </c>
      <c r="I441" t="s">
        <v>253</v>
      </c>
      <c r="J441" t="s">
        <v>39</v>
      </c>
      <c r="K441" t="s">
        <v>39</v>
      </c>
      <c r="L441" t="s">
        <v>40</v>
      </c>
      <c r="M441" t="s">
        <v>41</v>
      </c>
      <c r="N441" t="s">
        <v>43</v>
      </c>
      <c r="O441" t="s">
        <v>45</v>
      </c>
      <c r="P441" t="s">
        <v>189</v>
      </c>
      <c r="Q441" t="s">
        <v>190</v>
      </c>
      <c r="R441" t="s">
        <v>191</v>
      </c>
      <c r="S441" t="s">
        <v>46</v>
      </c>
      <c r="T441" t="s">
        <v>2663</v>
      </c>
      <c r="U441" t="s">
        <v>433</v>
      </c>
      <c r="V441" s="128">
        <v>1.6500000000000001E-2</v>
      </c>
      <c r="W441" s="128">
        <v>2.358E-2</v>
      </c>
      <c r="X441" t="s">
        <v>231</v>
      </c>
      <c r="Z441" s="124">
        <v>766000</v>
      </c>
      <c r="AA441" s="126">
        <v>1</v>
      </c>
      <c r="AB441" s="130">
        <v>116.46</v>
      </c>
      <c r="AD441" s="124">
        <v>892.08399999999995</v>
      </c>
      <c r="AG441" t="s">
        <v>236</v>
      </c>
      <c r="AH441" s="128">
        <v>3.6200000000000002E-4</v>
      </c>
      <c r="AI441" s="128">
        <v>1.28682496809195E-2</v>
      </c>
      <c r="AJ441" s="128">
        <v>2.54319999263076E-3</v>
      </c>
    </row>
    <row r="442" spans="1:36">
      <c r="A442">
        <v>559</v>
      </c>
      <c r="B442">
        <v>556</v>
      </c>
      <c r="C442" t="s">
        <v>2659</v>
      </c>
      <c r="D442" t="s">
        <v>2660</v>
      </c>
      <c r="E442" t="s">
        <v>35</v>
      </c>
      <c r="F442" t="s">
        <v>2664</v>
      </c>
      <c r="G442" t="s">
        <v>2665</v>
      </c>
      <c r="H442" t="s">
        <v>38</v>
      </c>
      <c r="I442" t="s">
        <v>253</v>
      </c>
      <c r="J442" t="s">
        <v>39</v>
      </c>
      <c r="K442" t="s">
        <v>39</v>
      </c>
      <c r="L442" t="s">
        <v>40</v>
      </c>
      <c r="M442" t="s">
        <v>41</v>
      </c>
      <c r="N442" t="s">
        <v>43</v>
      </c>
      <c r="O442" t="s">
        <v>45</v>
      </c>
      <c r="P442" t="s">
        <v>189</v>
      </c>
      <c r="Q442" t="s">
        <v>190</v>
      </c>
      <c r="R442" t="s">
        <v>191</v>
      </c>
      <c r="S442" t="s">
        <v>46</v>
      </c>
      <c r="T442" t="s">
        <v>2666</v>
      </c>
      <c r="U442" t="s">
        <v>790</v>
      </c>
      <c r="V442" s="128">
        <v>8.3000000000000001E-3</v>
      </c>
      <c r="W442" s="128">
        <v>2.2210000000000001E-2</v>
      </c>
      <c r="X442" t="s">
        <v>231</v>
      </c>
      <c r="Z442" s="124">
        <v>27682.720000000001</v>
      </c>
      <c r="AA442" s="126">
        <v>1</v>
      </c>
      <c r="AB442" s="130">
        <v>117.94</v>
      </c>
      <c r="AD442" s="124">
        <v>32.649000000000001</v>
      </c>
      <c r="AG442" t="s">
        <v>236</v>
      </c>
      <c r="AH442" s="128">
        <v>1.27E-4</v>
      </c>
      <c r="AI442" s="128">
        <v>4.70959765901487E-4</v>
      </c>
      <c r="AJ442" s="128">
        <v>9.3077528247374096E-5</v>
      </c>
    </row>
    <row r="443" spans="1:36">
      <c r="A443">
        <v>559</v>
      </c>
      <c r="B443">
        <v>556</v>
      </c>
      <c r="C443" t="s">
        <v>2659</v>
      </c>
      <c r="D443" t="s">
        <v>2660</v>
      </c>
      <c r="E443" t="s">
        <v>35</v>
      </c>
      <c r="F443" t="s">
        <v>2667</v>
      </c>
      <c r="G443" t="s">
        <v>2668</v>
      </c>
      <c r="H443" t="s">
        <v>38</v>
      </c>
      <c r="I443" t="s">
        <v>253</v>
      </c>
      <c r="J443" t="s">
        <v>39</v>
      </c>
      <c r="K443" t="s">
        <v>39</v>
      </c>
      <c r="L443" t="s">
        <v>40</v>
      </c>
      <c r="M443" t="s">
        <v>41</v>
      </c>
      <c r="N443" t="s">
        <v>43</v>
      </c>
      <c r="O443" t="s">
        <v>45</v>
      </c>
      <c r="P443" t="s">
        <v>189</v>
      </c>
      <c r="Q443" t="s">
        <v>190</v>
      </c>
      <c r="R443" t="s">
        <v>191</v>
      </c>
      <c r="S443" t="s">
        <v>46</v>
      </c>
      <c r="T443" t="s">
        <v>2669</v>
      </c>
      <c r="U443" t="s">
        <v>2670</v>
      </c>
      <c r="V443" s="128">
        <v>9.5999999999999992E-3</v>
      </c>
      <c r="W443" s="128">
        <v>2.8199999999999999E-2</v>
      </c>
      <c r="X443" t="s">
        <v>231</v>
      </c>
      <c r="Z443" s="124">
        <v>622000</v>
      </c>
      <c r="AA443" s="126">
        <v>1</v>
      </c>
      <c r="AB443" s="130">
        <v>93.74</v>
      </c>
      <c r="AD443" s="124">
        <v>583.06299999999999</v>
      </c>
      <c r="AG443" t="s">
        <v>236</v>
      </c>
      <c r="AH443" s="128">
        <v>5.6999999999999998E-4</v>
      </c>
      <c r="AI443" s="128">
        <v>8.4106441257927097E-3</v>
      </c>
      <c r="AJ443" s="128">
        <v>1.66222684585085E-3</v>
      </c>
    </row>
    <row r="444" spans="1:36">
      <c r="A444">
        <v>559</v>
      </c>
      <c r="B444">
        <v>556</v>
      </c>
      <c r="C444" t="s">
        <v>407</v>
      </c>
      <c r="D444" t="s">
        <v>408</v>
      </c>
      <c r="E444" t="s">
        <v>35</v>
      </c>
      <c r="F444" t="s">
        <v>2671</v>
      </c>
      <c r="G444" t="s">
        <v>2672</v>
      </c>
      <c r="H444" t="s">
        <v>38</v>
      </c>
      <c r="I444" t="s">
        <v>253</v>
      </c>
      <c r="J444" t="s">
        <v>39</v>
      </c>
      <c r="K444" t="s">
        <v>39</v>
      </c>
      <c r="L444" t="s">
        <v>40</v>
      </c>
      <c r="M444" t="s">
        <v>41</v>
      </c>
      <c r="N444" s="118" t="s">
        <v>1089</v>
      </c>
      <c r="O444" t="s">
        <v>45</v>
      </c>
      <c r="P444" t="s">
        <v>189</v>
      </c>
      <c r="Q444" t="s">
        <v>190</v>
      </c>
      <c r="R444" t="s">
        <v>191</v>
      </c>
      <c r="S444" t="s">
        <v>46</v>
      </c>
      <c r="T444" t="s">
        <v>2673</v>
      </c>
      <c r="U444" t="s">
        <v>2674</v>
      </c>
      <c r="V444" s="128">
        <v>2.6499999999999999E-2</v>
      </c>
      <c r="W444" s="128">
        <v>2.487E-2</v>
      </c>
      <c r="X444" t="s">
        <v>231</v>
      </c>
      <c r="Z444" s="124">
        <v>307536.13</v>
      </c>
      <c r="AA444" s="126">
        <v>1</v>
      </c>
      <c r="AB444" s="130">
        <v>120.26</v>
      </c>
      <c r="AD444" s="124">
        <v>369.84300000000002</v>
      </c>
      <c r="AG444" t="s">
        <v>236</v>
      </c>
      <c r="AH444" s="128">
        <v>2.23E-4</v>
      </c>
      <c r="AI444" s="128">
        <v>5.3349612329270301E-3</v>
      </c>
      <c r="AJ444" s="128">
        <v>1.05436820894012E-3</v>
      </c>
    </row>
    <row r="445" spans="1:36">
      <c r="A445">
        <v>559</v>
      </c>
      <c r="B445">
        <v>556</v>
      </c>
      <c r="C445" t="s">
        <v>2675</v>
      </c>
      <c r="D445" t="s">
        <v>2676</v>
      </c>
      <c r="E445" t="s">
        <v>35</v>
      </c>
      <c r="F445" t="s">
        <v>2677</v>
      </c>
      <c r="G445" t="s">
        <v>2678</v>
      </c>
      <c r="H445" t="s">
        <v>38</v>
      </c>
      <c r="I445" t="s">
        <v>223</v>
      </c>
      <c r="J445" t="s">
        <v>39</v>
      </c>
      <c r="K445" t="s">
        <v>39</v>
      </c>
      <c r="L445" t="s">
        <v>40</v>
      </c>
      <c r="M445" t="s">
        <v>41</v>
      </c>
      <c r="N445" t="s">
        <v>99</v>
      </c>
      <c r="O445" t="s">
        <v>45</v>
      </c>
      <c r="P445" t="s">
        <v>281</v>
      </c>
      <c r="Q445" t="s">
        <v>281</v>
      </c>
      <c r="R445" t="s">
        <v>281</v>
      </c>
      <c r="S445" t="s">
        <v>46</v>
      </c>
      <c r="T445" t="s">
        <v>2679</v>
      </c>
      <c r="U445" t="s">
        <v>2680</v>
      </c>
      <c r="V445" s="128">
        <v>4.4999999999999998E-2</v>
      </c>
      <c r="W445" s="128">
        <v>7.0980000000000001E-2</v>
      </c>
      <c r="X445" t="s">
        <v>231</v>
      </c>
      <c r="Z445" s="124">
        <v>295999.99</v>
      </c>
      <c r="AA445" s="126">
        <v>1</v>
      </c>
      <c r="AB445" s="130">
        <v>98.3</v>
      </c>
      <c r="AD445" s="124">
        <v>290.96800000000002</v>
      </c>
      <c r="AG445" t="s">
        <v>236</v>
      </c>
      <c r="AH445" s="128">
        <v>2.467E-3</v>
      </c>
      <c r="AI445" s="128">
        <v>4.1971949116236199E-3</v>
      </c>
      <c r="AJ445" s="128">
        <v>8.2950722382535696E-4</v>
      </c>
    </row>
    <row r="446" spans="1:36">
      <c r="A446">
        <v>559</v>
      </c>
      <c r="B446">
        <v>556</v>
      </c>
      <c r="C446" t="s">
        <v>2675</v>
      </c>
      <c r="D446" t="s">
        <v>2676</v>
      </c>
      <c r="E446" t="s">
        <v>35</v>
      </c>
      <c r="F446" t="s">
        <v>2681</v>
      </c>
      <c r="G446" t="s">
        <v>2682</v>
      </c>
      <c r="H446" t="s">
        <v>38</v>
      </c>
      <c r="I446" t="s">
        <v>223</v>
      </c>
      <c r="J446" t="s">
        <v>39</v>
      </c>
      <c r="K446" t="s">
        <v>39</v>
      </c>
      <c r="L446" t="s">
        <v>40</v>
      </c>
      <c r="M446" t="s">
        <v>41</v>
      </c>
      <c r="N446" t="s">
        <v>99</v>
      </c>
      <c r="O446" t="s">
        <v>45</v>
      </c>
      <c r="P446" t="s">
        <v>281</v>
      </c>
      <c r="Q446" t="s">
        <v>281</v>
      </c>
      <c r="R446" t="s">
        <v>281</v>
      </c>
      <c r="S446" t="s">
        <v>46</v>
      </c>
      <c r="T446" t="s">
        <v>2683</v>
      </c>
      <c r="U446" t="s">
        <v>2128</v>
      </c>
      <c r="V446" s="128">
        <v>6.5000000000000002E-2</v>
      </c>
      <c r="W446" s="128">
        <v>7.6619999999999994E-2</v>
      </c>
      <c r="X446" t="s">
        <v>231</v>
      </c>
      <c r="Z446" s="124">
        <v>159000</v>
      </c>
      <c r="AA446" s="126">
        <v>1</v>
      </c>
      <c r="AB446" s="130">
        <v>98.62</v>
      </c>
      <c r="AD446" s="124">
        <v>156.80600000000001</v>
      </c>
      <c r="AG446" t="s">
        <v>236</v>
      </c>
      <c r="AH446" s="128">
        <v>8.1499999999999997E-4</v>
      </c>
      <c r="AI446" s="128">
        <v>2.2619137778301501E-3</v>
      </c>
      <c r="AJ446" s="128">
        <v>4.4703042338684398E-4</v>
      </c>
    </row>
    <row r="447" spans="1:36">
      <c r="A447">
        <v>559</v>
      </c>
      <c r="B447">
        <v>556</v>
      </c>
      <c r="C447" t="s">
        <v>2684</v>
      </c>
      <c r="D447" t="s">
        <v>2685</v>
      </c>
      <c r="E447" t="s">
        <v>35</v>
      </c>
      <c r="F447" t="s">
        <v>2686</v>
      </c>
      <c r="G447" t="s">
        <v>2687</v>
      </c>
      <c r="H447" t="s">
        <v>38</v>
      </c>
      <c r="I447" t="s">
        <v>253</v>
      </c>
      <c r="J447" t="s">
        <v>39</v>
      </c>
      <c r="K447" t="s">
        <v>39</v>
      </c>
      <c r="L447" t="s">
        <v>40</v>
      </c>
      <c r="M447" t="s">
        <v>41</v>
      </c>
      <c r="N447" t="s">
        <v>43</v>
      </c>
      <c r="O447" t="s">
        <v>45</v>
      </c>
      <c r="P447" t="s">
        <v>281</v>
      </c>
      <c r="Q447" t="s">
        <v>281</v>
      </c>
      <c r="R447" t="s">
        <v>281</v>
      </c>
      <c r="S447" t="s">
        <v>46</v>
      </c>
      <c r="T447" t="s">
        <v>2688</v>
      </c>
      <c r="U447" t="s">
        <v>2124</v>
      </c>
      <c r="V447" s="128">
        <v>3.39E-2</v>
      </c>
      <c r="W447" s="128">
        <v>3.32E-2</v>
      </c>
      <c r="X447" t="s">
        <v>231</v>
      </c>
      <c r="Z447" s="124">
        <v>269000</v>
      </c>
      <c r="AA447" s="126">
        <v>1</v>
      </c>
      <c r="AB447" s="130">
        <v>101.98</v>
      </c>
      <c r="AD447" s="124">
        <v>274.32600000000002</v>
      </c>
      <c r="AG447" t="s">
        <v>236</v>
      </c>
      <c r="AH447" s="128">
        <v>1.2229999999999999E-3</v>
      </c>
      <c r="AI447" s="128">
        <v>3.9571381377461199E-3</v>
      </c>
      <c r="AJ447" s="128">
        <v>7.8206391174372397E-4</v>
      </c>
    </row>
    <row r="448" spans="1:36">
      <c r="A448">
        <v>559</v>
      </c>
      <c r="B448">
        <v>556</v>
      </c>
      <c r="C448" t="s">
        <v>2689</v>
      </c>
      <c r="D448" t="s">
        <v>2690</v>
      </c>
      <c r="E448" t="s">
        <v>35</v>
      </c>
      <c r="F448" t="s">
        <v>2691</v>
      </c>
      <c r="G448" t="s">
        <v>2692</v>
      </c>
      <c r="H448" t="s">
        <v>38</v>
      </c>
      <c r="I448" t="s">
        <v>223</v>
      </c>
      <c r="J448" t="s">
        <v>39</v>
      </c>
      <c r="K448" t="s">
        <v>536</v>
      </c>
      <c r="L448" t="s">
        <v>40</v>
      </c>
      <c r="M448" t="s">
        <v>41</v>
      </c>
      <c r="N448" t="s">
        <v>224</v>
      </c>
      <c r="O448" t="s">
        <v>45</v>
      </c>
      <c r="P448" t="s">
        <v>1946</v>
      </c>
      <c r="Q448" t="s">
        <v>245</v>
      </c>
      <c r="R448" t="s">
        <v>191</v>
      </c>
      <c r="S448" t="s">
        <v>46</v>
      </c>
      <c r="T448" t="s">
        <v>2693</v>
      </c>
      <c r="U448" t="s">
        <v>790</v>
      </c>
      <c r="V448" s="128">
        <v>2.75E-2</v>
      </c>
      <c r="W448" s="128">
        <v>4.1320000000000003E-2</v>
      </c>
      <c r="X448" t="s">
        <v>231</v>
      </c>
      <c r="Z448" s="124">
        <v>71984.960000000006</v>
      </c>
      <c r="AA448" s="126">
        <v>1</v>
      </c>
      <c r="AB448" s="130">
        <v>99.75</v>
      </c>
      <c r="AD448" s="124">
        <v>71.805000000000007</v>
      </c>
      <c r="AG448" t="s">
        <v>236</v>
      </c>
      <c r="AH448" s="128">
        <v>1.0089999999999999E-3</v>
      </c>
      <c r="AI448" s="128">
        <v>1.0357825628165599E-3</v>
      </c>
      <c r="AJ448" s="128">
        <v>2.0470555603440199E-4</v>
      </c>
    </row>
    <row r="449" spans="1:36">
      <c r="A449">
        <v>559</v>
      </c>
      <c r="B449">
        <v>556</v>
      </c>
      <c r="C449" t="s">
        <v>82</v>
      </c>
      <c r="D449" t="s">
        <v>83</v>
      </c>
      <c r="E449" t="s">
        <v>35</v>
      </c>
      <c r="F449" t="s">
        <v>2694</v>
      </c>
      <c r="G449" t="s">
        <v>2695</v>
      </c>
      <c r="H449" t="s">
        <v>38</v>
      </c>
      <c r="I449" t="s">
        <v>253</v>
      </c>
      <c r="J449" t="s">
        <v>39</v>
      </c>
      <c r="K449" t="s">
        <v>39</v>
      </c>
      <c r="L449" t="s">
        <v>40</v>
      </c>
      <c r="M449" t="s">
        <v>41</v>
      </c>
      <c r="N449" t="s">
        <v>65</v>
      </c>
      <c r="O449" t="s">
        <v>45</v>
      </c>
      <c r="P449" t="s">
        <v>281</v>
      </c>
      <c r="Q449" t="s">
        <v>281</v>
      </c>
      <c r="R449" t="s">
        <v>281</v>
      </c>
      <c r="S449" t="s">
        <v>46</v>
      </c>
      <c r="T449" t="s">
        <v>2696</v>
      </c>
      <c r="U449" t="s">
        <v>2068</v>
      </c>
      <c r="V449" s="128">
        <v>4.9000000000000002E-2</v>
      </c>
      <c r="W449" s="128">
        <v>3.7879999999999997E-2</v>
      </c>
      <c r="X449" t="s">
        <v>231</v>
      </c>
      <c r="Z449" s="124">
        <v>258000</v>
      </c>
      <c r="AA449" s="126">
        <v>1</v>
      </c>
      <c r="AB449" s="130">
        <v>107.48</v>
      </c>
      <c r="AD449" s="124">
        <v>277.298</v>
      </c>
      <c r="AG449" t="s">
        <v>236</v>
      </c>
      <c r="AH449" s="128">
        <v>3.9100000000000002E-4</v>
      </c>
      <c r="AI449" s="128">
        <v>4.00001193533821E-3</v>
      </c>
      <c r="AJ449" s="128">
        <v>7.9053721964681399E-4</v>
      </c>
    </row>
    <row r="450" spans="1:36">
      <c r="A450">
        <v>559</v>
      </c>
      <c r="B450">
        <v>556</v>
      </c>
      <c r="C450" t="s">
        <v>82</v>
      </c>
      <c r="D450" t="s">
        <v>83</v>
      </c>
      <c r="E450" t="s">
        <v>35</v>
      </c>
      <c r="F450" t="s">
        <v>2697</v>
      </c>
      <c r="G450" t="s">
        <v>2695</v>
      </c>
      <c r="H450" t="s">
        <v>38</v>
      </c>
      <c r="I450" t="s">
        <v>253</v>
      </c>
      <c r="J450" t="s">
        <v>39</v>
      </c>
      <c r="K450" t="s">
        <v>39</v>
      </c>
      <c r="L450" s="118" t="s">
        <v>968</v>
      </c>
      <c r="M450" t="s">
        <v>41</v>
      </c>
      <c r="N450" t="s">
        <v>65</v>
      </c>
      <c r="O450" t="s">
        <v>45</v>
      </c>
      <c r="P450" t="s">
        <v>281</v>
      </c>
      <c r="Q450" t="s">
        <v>281</v>
      </c>
      <c r="R450" t="s">
        <v>281</v>
      </c>
      <c r="S450" t="s">
        <v>46</v>
      </c>
      <c r="T450" t="s">
        <v>2698</v>
      </c>
      <c r="U450" t="s">
        <v>2068</v>
      </c>
      <c r="V450" s="128">
        <v>4.9000000000000002E-2</v>
      </c>
      <c r="W450" s="128">
        <v>3.1629999999999998E-2</v>
      </c>
      <c r="X450" t="s">
        <v>231</v>
      </c>
      <c r="Z450" s="124">
        <v>160000</v>
      </c>
      <c r="AA450" s="126">
        <v>1</v>
      </c>
      <c r="AB450" s="130">
        <v>106.96</v>
      </c>
      <c r="AD450" s="124">
        <v>171.136</v>
      </c>
      <c r="AG450" t="s">
        <v>236</v>
      </c>
      <c r="AH450" s="128">
        <v>3.5100000000000002E-4</v>
      </c>
      <c r="AI450" s="128">
        <v>2.4686287613066601E-3</v>
      </c>
      <c r="AJ450" s="128">
        <v>4.87884273559927E-4</v>
      </c>
    </row>
    <row r="451" spans="1:36">
      <c r="A451">
        <v>559</v>
      </c>
      <c r="B451">
        <v>556</v>
      </c>
      <c r="C451" t="s">
        <v>2699</v>
      </c>
      <c r="D451" t="s">
        <v>2700</v>
      </c>
      <c r="E451" t="s">
        <v>276</v>
      </c>
      <c r="F451" t="s">
        <v>2701</v>
      </c>
      <c r="G451" t="s">
        <v>2702</v>
      </c>
      <c r="H451" t="s">
        <v>38</v>
      </c>
      <c r="I451" t="s">
        <v>241</v>
      </c>
      <c r="J451" t="s">
        <v>39</v>
      </c>
      <c r="K451" t="s">
        <v>129</v>
      </c>
      <c r="L451" t="s">
        <v>40</v>
      </c>
      <c r="M451" t="s">
        <v>41</v>
      </c>
      <c r="N451" t="s">
        <v>1066</v>
      </c>
      <c r="O451" t="s">
        <v>45</v>
      </c>
      <c r="P451" t="s">
        <v>2703</v>
      </c>
      <c r="Q451" t="s">
        <v>245</v>
      </c>
      <c r="R451" t="s">
        <v>191</v>
      </c>
      <c r="S451" t="s">
        <v>46</v>
      </c>
      <c r="T451" t="s">
        <v>2704</v>
      </c>
      <c r="U451" t="s">
        <v>74</v>
      </c>
      <c r="V451" s="128">
        <v>7.2356000000000004E-2</v>
      </c>
      <c r="W451" s="128">
        <v>9.4400000000000005E-3</v>
      </c>
      <c r="X451" t="s">
        <v>231</v>
      </c>
      <c r="Z451" s="124">
        <v>135000</v>
      </c>
      <c r="AA451" s="126">
        <v>1</v>
      </c>
      <c r="AB451" s="130">
        <v>88.66</v>
      </c>
      <c r="AD451" s="124">
        <v>119.691</v>
      </c>
      <c r="AG451" t="s">
        <v>236</v>
      </c>
      <c r="AH451" s="128">
        <v>3.21E-4</v>
      </c>
      <c r="AI451" s="128">
        <v>1.72653512805182E-3</v>
      </c>
      <c r="AJ451" s="128">
        <v>3.4122155178950499E-4</v>
      </c>
    </row>
    <row r="452" spans="1:36">
      <c r="A452">
        <v>559</v>
      </c>
      <c r="B452">
        <v>556</v>
      </c>
      <c r="C452" t="s">
        <v>2705</v>
      </c>
      <c r="D452" t="s">
        <v>2706</v>
      </c>
      <c r="E452" t="s">
        <v>276</v>
      </c>
      <c r="F452" t="s">
        <v>2707</v>
      </c>
      <c r="G452" t="s">
        <v>2708</v>
      </c>
      <c r="H452" t="s">
        <v>38</v>
      </c>
      <c r="I452" t="s">
        <v>223</v>
      </c>
      <c r="J452" t="s">
        <v>39</v>
      </c>
      <c r="K452" t="s">
        <v>39</v>
      </c>
      <c r="L452" t="s">
        <v>40</v>
      </c>
      <c r="M452" t="s">
        <v>41</v>
      </c>
      <c r="N452" t="s">
        <v>1076</v>
      </c>
      <c r="O452" t="s">
        <v>45</v>
      </c>
      <c r="P452" t="s">
        <v>2188</v>
      </c>
      <c r="Q452" t="s">
        <v>245</v>
      </c>
      <c r="R452" t="s">
        <v>191</v>
      </c>
      <c r="S452" t="s">
        <v>46</v>
      </c>
      <c r="T452" t="s">
        <v>2709</v>
      </c>
      <c r="U452" t="s">
        <v>2710</v>
      </c>
      <c r="V452" s="128">
        <v>7.0000000000000007E-2</v>
      </c>
      <c r="W452" s="128">
        <v>7.4050000000000005E-2</v>
      </c>
      <c r="X452" t="s">
        <v>231</v>
      </c>
      <c r="Z452" s="124">
        <v>109000</v>
      </c>
      <c r="AA452" s="126">
        <v>1</v>
      </c>
      <c r="AB452" s="130">
        <v>101.28</v>
      </c>
      <c r="AD452" s="124">
        <v>110.395</v>
      </c>
      <c r="AG452" t="s">
        <v>236</v>
      </c>
      <c r="AH452" s="128">
        <v>1.76E-4</v>
      </c>
      <c r="AI452" s="128">
        <v>1.59244379918546E-3</v>
      </c>
      <c r="AJ452" s="128">
        <v>3.14720584288816E-4</v>
      </c>
    </row>
    <row r="453" spans="1:36">
      <c r="A453">
        <v>559</v>
      </c>
      <c r="B453">
        <v>556</v>
      </c>
      <c r="C453" t="s">
        <v>2711</v>
      </c>
      <c r="D453" t="s">
        <v>2712</v>
      </c>
      <c r="E453" t="s">
        <v>35</v>
      </c>
      <c r="F453" t="s">
        <v>2713</v>
      </c>
      <c r="G453" t="s">
        <v>2714</v>
      </c>
      <c r="H453" t="s">
        <v>38</v>
      </c>
      <c r="I453" t="s">
        <v>253</v>
      </c>
      <c r="J453" t="s">
        <v>39</v>
      </c>
      <c r="K453" t="s">
        <v>39</v>
      </c>
      <c r="L453" t="s">
        <v>40</v>
      </c>
      <c r="M453" t="s">
        <v>41</v>
      </c>
      <c r="N453" t="s">
        <v>43</v>
      </c>
      <c r="O453" t="s">
        <v>45</v>
      </c>
      <c r="P453" t="s">
        <v>2611</v>
      </c>
      <c r="Q453" t="s">
        <v>245</v>
      </c>
      <c r="R453" t="s">
        <v>191</v>
      </c>
      <c r="S453" t="s">
        <v>46</v>
      </c>
      <c r="T453" t="s">
        <v>2715</v>
      </c>
      <c r="U453" t="s">
        <v>2716</v>
      </c>
      <c r="V453" s="128">
        <v>1.9599999999999999E-2</v>
      </c>
      <c r="W453" s="128">
        <v>2.2380000000000001E-2</v>
      </c>
      <c r="X453" t="s">
        <v>231</v>
      </c>
      <c r="Z453" s="124">
        <v>655000.76</v>
      </c>
      <c r="AA453" s="126">
        <v>1</v>
      </c>
      <c r="AB453" s="130">
        <v>119.16</v>
      </c>
      <c r="AD453" s="124">
        <v>780.49900000000002</v>
      </c>
      <c r="AG453" t="s">
        <v>236</v>
      </c>
      <c r="AH453" s="128">
        <v>7.6300000000000001E-4</v>
      </c>
      <c r="AI453" s="128">
        <v>1.12586475002467E-2</v>
      </c>
      <c r="AJ453" s="128">
        <v>2.2250883336616899E-3</v>
      </c>
    </row>
    <row r="454" spans="1:36">
      <c r="A454">
        <v>559</v>
      </c>
      <c r="B454">
        <v>556</v>
      </c>
      <c r="C454" t="s">
        <v>2711</v>
      </c>
      <c r="D454" t="s">
        <v>2712</v>
      </c>
      <c r="E454" t="s">
        <v>35</v>
      </c>
      <c r="F454" t="s">
        <v>2717</v>
      </c>
      <c r="G454" t="s">
        <v>2718</v>
      </c>
      <c r="H454" t="s">
        <v>38</v>
      </c>
      <c r="I454" t="s">
        <v>253</v>
      </c>
      <c r="J454" t="s">
        <v>39</v>
      </c>
      <c r="K454" t="s">
        <v>39</v>
      </c>
      <c r="L454" t="s">
        <v>40</v>
      </c>
      <c r="M454" t="s">
        <v>41</v>
      </c>
      <c r="N454" t="s">
        <v>43</v>
      </c>
      <c r="O454" t="s">
        <v>45</v>
      </c>
      <c r="P454" t="s">
        <v>2084</v>
      </c>
      <c r="Q454" t="s">
        <v>190</v>
      </c>
      <c r="R454" t="s">
        <v>191</v>
      </c>
      <c r="S454" t="s">
        <v>46</v>
      </c>
      <c r="T454" t="s">
        <v>2719</v>
      </c>
      <c r="U454" t="s">
        <v>2720</v>
      </c>
      <c r="V454" s="128">
        <v>0.03</v>
      </c>
      <c r="W454" s="128">
        <v>2.9190000000000001E-2</v>
      </c>
      <c r="X454" t="s">
        <v>231</v>
      </c>
      <c r="Z454" s="124">
        <v>119000</v>
      </c>
      <c r="AA454" s="126">
        <v>1</v>
      </c>
      <c r="AB454" s="130">
        <v>107.68</v>
      </c>
      <c r="AD454" s="124">
        <v>128.13900000000001</v>
      </c>
      <c r="AG454" t="s">
        <v>236</v>
      </c>
      <c r="AH454" s="128">
        <v>1.4999999999999999E-4</v>
      </c>
      <c r="AI454" s="128">
        <v>1.84839988036242E-3</v>
      </c>
      <c r="AJ454" s="128">
        <v>3.65306135541233E-4</v>
      </c>
    </row>
    <row r="455" spans="1:36">
      <c r="A455">
        <v>559</v>
      </c>
      <c r="B455">
        <v>556</v>
      </c>
      <c r="C455" t="s">
        <v>2721</v>
      </c>
      <c r="D455" t="s">
        <v>2722</v>
      </c>
      <c r="E455" t="s">
        <v>35</v>
      </c>
      <c r="F455" t="s">
        <v>2723</v>
      </c>
      <c r="G455" t="s">
        <v>2724</v>
      </c>
      <c r="H455" t="s">
        <v>38</v>
      </c>
      <c r="I455" t="s">
        <v>223</v>
      </c>
      <c r="J455" t="s">
        <v>39</v>
      </c>
      <c r="K455" t="s">
        <v>39</v>
      </c>
      <c r="L455" t="s">
        <v>40</v>
      </c>
      <c r="M455" t="s">
        <v>41</v>
      </c>
      <c r="N455" t="s">
        <v>1095</v>
      </c>
      <c r="O455" t="s">
        <v>45</v>
      </c>
      <c r="P455" t="s">
        <v>256</v>
      </c>
      <c r="Q455" t="s">
        <v>190</v>
      </c>
      <c r="R455" t="s">
        <v>191</v>
      </c>
      <c r="S455" t="s">
        <v>46</v>
      </c>
      <c r="T455" t="s">
        <v>2725</v>
      </c>
      <c r="U455" t="s">
        <v>2726</v>
      </c>
      <c r="V455" s="128">
        <v>3.5499999999999997E-2</v>
      </c>
      <c r="W455" s="128">
        <v>5.1130000000000002E-2</v>
      </c>
      <c r="X455" t="s">
        <v>231</v>
      </c>
      <c r="Z455" s="124">
        <v>40000</v>
      </c>
      <c r="AA455" s="126">
        <v>1</v>
      </c>
      <c r="AB455" s="130">
        <v>100.49</v>
      </c>
      <c r="AD455" s="124">
        <v>40.195999999999998</v>
      </c>
      <c r="AG455" t="s">
        <v>236</v>
      </c>
      <c r="AH455" s="128">
        <v>2.81E-4</v>
      </c>
      <c r="AI455" s="128">
        <v>5.7982476549758302E-4</v>
      </c>
      <c r="AJ455" s="128">
        <v>1.14592922573384E-4</v>
      </c>
    </row>
    <row r="456" spans="1:36">
      <c r="A456">
        <v>559</v>
      </c>
      <c r="B456">
        <v>556</v>
      </c>
      <c r="C456" t="s">
        <v>2727</v>
      </c>
      <c r="D456" t="s">
        <v>2728</v>
      </c>
      <c r="E456" t="s">
        <v>276</v>
      </c>
      <c r="F456" t="s">
        <v>2729</v>
      </c>
      <c r="G456" t="s">
        <v>2730</v>
      </c>
      <c r="H456" t="s">
        <v>38</v>
      </c>
      <c r="I456" t="s">
        <v>223</v>
      </c>
      <c r="J456" t="s">
        <v>39</v>
      </c>
      <c r="K456" t="s">
        <v>39</v>
      </c>
      <c r="L456" t="s">
        <v>40</v>
      </c>
      <c r="M456" t="s">
        <v>41</v>
      </c>
      <c r="N456" t="s">
        <v>224</v>
      </c>
      <c r="O456" t="s">
        <v>45</v>
      </c>
      <c r="P456" t="s">
        <v>264</v>
      </c>
      <c r="Q456" t="s">
        <v>190</v>
      </c>
      <c r="R456" t="s">
        <v>191</v>
      </c>
      <c r="S456" t="s">
        <v>46</v>
      </c>
      <c r="T456" t="s">
        <v>2731</v>
      </c>
      <c r="U456" t="s">
        <v>2732</v>
      </c>
      <c r="V456" s="128">
        <v>6.3899999999999998E-2</v>
      </c>
      <c r="W456" s="128">
        <v>6.1440000000000002E-2</v>
      </c>
      <c r="X456" t="s">
        <v>231</v>
      </c>
      <c r="Z456" s="124">
        <v>131000</v>
      </c>
      <c r="AA456" s="126">
        <v>1</v>
      </c>
      <c r="AB456" s="130">
        <v>101.93</v>
      </c>
      <c r="AD456" s="124">
        <v>133.52799999999999</v>
      </c>
      <c r="AG456" t="s">
        <v>236</v>
      </c>
      <c r="AH456" s="128">
        <v>3.1799999999999998E-4</v>
      </c>
      <c r="AI456" s="128">
        <v>1.9261373080602801E-3</v>
      </c>
      <c r="AJ456" s="128">
        <v>3.8066967218767101E-4</v>
      </c>
    </row>
    <row r="457" spans="1:36">
      <c r="A457">
        <v>559</v>
      </c>
      <c r="B457">
        <v>556</v>
      </c>
      <c r="C457" t="s">
        <v>2727</v>
      </c>
      <c r="D457" t="s">
        <v>2728</v>
      </c>
      <c r="E457" t="s">
        <v>276</v>
      </c>
      <c r="F457" t="s">
        <v>2733</v>
      </c>
      <c r="G457" t="s">
        <v>2734</v>
      </c>
      <c r="H457" t="s">
        <v>38</v>
      </c>
      <c r="I457" t="s">
        <v>223</v>
      </c>
      <c r="J457" t="s">
        <v>39</v>
      </c>
      <c r="K457" t="s">
        <v>129</v>
      </c>
      <c r="L457" t="s">
        <v>40</v>
      </c>
      <c r="M457" t="s">
        <v>41</v>
      </c>
      <c r="N457" t="s">
        <v>224</v>
      </c>
      <c r="O457" t="s">
        <v>45</v>
      </c>
      <c r="P457" t="s">
        <v>264</v>
      </c>
      <c r="Q457" t="s">
        <v>190</v>
      </c>
      <c r="R457" t="s">
        <v>191</v>
      </c>
      <c r="S457" t="s">
        <v>46</v>
      </c>
      <c r="T457" t="s">
        <v>2735</v>
      </c>
      <c r="U457" t="s">
        <v>1861</v>
      </c>
      <c r="V457" s="128">
        <v>6.4399999999999999E-2</v>
      </c>
      <c r="W457" s="128">
        <v>6.3479999999999995E-2</v>
      </c>
      <c r="X457" t="s">
        <v>231</v>
      </c>
      <c r="Z457" s="124">
        <v>81440.33</v>
      </c>
      <c r="AA457" s="126">
        <v>1</v>
      </c>
      <c r="AB457" s="130">
        <v>100.31</v>
      </c>
      <c r="AD457" s="124">
        <v>81.692999999999998</v>
      </c>
      <c r="AG457" t="s">
        <v>236</v>
      </c>
      <c r="AH457" s="128">
        <v>2.22E-4</v>
      </c>
      <c r="AI457" s="128">
        <v>1.1784134171821301E-3</v>
      </c>
      <c r="AJ457" s="128">
        <v>2.3289422168559001E-4</v>
      </c>
    </row>
    <row r="458" spans="1:36">
      <c r="A458">
        <v>559</v>
      </c>
      <c r="B458">
        <v>556</v>
      </c>
      <c r="C458" t="s">
        <v>2736</v>
      </c>
      <c r="D458" t="s">
        <v>2737</v>
      </c>
      <c r="E458" t="s">
        <v>35</v>
      </c>
      <c r="F458" t="s">
        <v>2738</v>
      </c>
      <c r="G458" t="s">
        <v>2739</v>
      </c>
      <c r="H458" t="s">
        <v>38</v>
      </c>
      <c r="I458" t="s">
        <v>253</v>
      </c>
      <c r="J458" t="s">
        <v>39</v>
      </c>
      <c r="K458" t="s">
        <v>39</v>
      </c>
      <c r="L458" t="s">
        <v>40</v>
      </c>
      <c r="M458" t="s">
        <v>41</v>
      </c>
      <c r="N458" t="s">
        <v>43</v>
      </c>
      <c r="O458" t="s">
        <v>45</v>
      </c>
      <c r="P458" t="s">
        <v>1977</v>
      </c>
      <c r="Q458" t="s">
        <v>190</v>
      </c>
      <c r="R458" t="s">
        <v>191</v>
      </c>
      <c r="S458" t="s">
        <v>46</v>
      </c>
      <c r="T458" t="s">
        <v>2740</v>
      </c>
      <c r="U458" t="s">
        <v>2741</v>
      </c>
      <c r="V458" s="128">
        <v>1.34E-2</v>
      </c>
      <c r="W458" s="128">
        <v>2.4719999999999999E-2</v>
      </c>
      <c r="X458" t="s">
        <v>231</v>
      </c>
      <c r="Z458" s="124">
        <v>441300.17</v>
      </c>
      <c r="AA458" s="126">
        <v>1</v>
      </c>
      <c r="AB458" s="130">
        <v>116.87</v>
      </c>
      <c r="AD458" s="124">
        <v>515.74800000000005</v>
      </c>
      <c r="AG458" t="s">
        <v>236</v>
      </c>
      <c r="AH458" s="128">
        <v>2.22E-4</v>
      </c>
      <c r="AI458" s="128">
        <v>7.4396252929585897E-3</v>
      </c>
      <c r="AJ458" s="128">
        <v>1.4703207863834299E-3</v>
      </c>
    </row>
    <row r="459" spans="1:36">
      <c r="A459">
        <v>559</v>
      </c>
      <c r="B459">
        <v>556</v>
      </c>
      <c r="C459" t="s">
        <v>2736</v>
      </c>
      <c r="D459" t="s">
        <v>2737</v>
      </c>
      <c r="E459" t="s">
        <v>35</v>
      </c>
      <c r="F459" t="s">
        <v>2742</v>
      </c>
      <c r="G459" t="s">
        <v>2743</v>
      </c>
      <c r="H459" t="s">
        <v>38</v>
      </c>
      <c r="I459" t="s">
        <v>253</v>
      </c>
      <c r="J459" t="s">
        <v>39</v>
      </c>
      <c r="K459" t="s">
        <v>39</v>
      </c>
      <c r="L459" t="s">
        <v>40</v>
      </c>
      <c r="M459" t="s">
        <v>41</v>
      </c>
      <c r="N459" t="s">
        <v>43</v>
      </c>
      <c r="O459" t="s">
        <v>45</v>
      </c>
      <c r="P459" t="s">
        <v>1946</v>
      </c>
      <c r="Q459" t="s">
        <v>245</v>
      </c>
      <c r="R459" t="s">
        <v>191</v>
      </c>
      <c r="S459" t="s">
        <v>46</v>
      </c>
      <c r="T459" t="s">
        <v>2744</v>
      </c>
      <c r="U459" t="s">
        <v>2098</v>
      </c>
      <c r="V459" s="128">
        <v>1.77E-2</v>
      </c>
      <c r="W459" s="128">
        <v>2.0840000000000001E-2</v>
      </c>
      <c r="X459" t="s">
        <v>231</v>
      </c>
      <c r="Z459" s="124">
        <v>833437.93</v>
      </c>
      <c r="AA459" s="126">
        <v>1</v>
      </c>
      <c r="AB459" s="130">
        <v>117.94</v>
      </c>
      <c r="AD459" s="124">
        <v>982.95699999999999</v>
      </c>
      <c r="AG459" t="s">
        <v>236</v>
      </c>
      <c r="AH459" s="128">
        <v>3.4299999999999999E-4</v>
      </c>
      <c r="AI459" s="128">
        <v>1.41790883412548E-2</v>
      </c>
      <c r="AJ459" s="128">
        <v>2.8022659071076802E-3</v>
      </c>
    </row>
    <row r="460" spans="1:36">
      <c r="A460">
        <v>559</v>
      </c>
      <c r="B460">
        <v>556</v>
      </c>
      <c r="C460" t="s">
        <v>2745</v>
      </c>
      <c r="D460" t="s">
        <v>2746</v>
      </c>
      <c r="E460" t="s">
        <v>35</v>
      </c>
      <c r="F460" t="s">
        <v>2747</v>
      </c>
      <c r="G460" t="s">
        <v>2748</v>
      </c>
      <c r="H460" t="s">
        <v>38</v>
      </c>
      <c r="I460" t="s">
        <v>223</v>
      </c>
      <c r="J460" t="s">
        <v>39</v>
      </c>
      <c r="K460" t="s">
        <v>39</v>
      </c>
      <c r="L460" t="s">
        <v>40</v>
      </c>
      <c r="M460" t="s">
        <v>41</v>
      </c>
      <c r="N460" t="s">
        <v>43</v>
      </c>
      <c r="O460" t="s">
        <v>45</v>
      </c>
      <c r="P460" t="s">
        <v>189</v>
      </c>
      <c r="Q460" t="s">
        <v>190</v>
      </c>
      <c r="R460" t="s">
        <v>191</v>
      </c>
      <c r="S460" t="s">
        <v>46</v>
      </c>
      <c r="T460" t="s">
        <v>2749</v>
      </c>
      <c r="U460" t="s">
        <v>2323</v>
      </c>
      <c r="V460" s="128">
        <v>1.44E-2</v>
      </c>
      <c r="W460" s="128">
        <v>4.0489999999999998E-2</v>
      </c>
      <c r="X460" t="s">
        <v>231</v>
      </c>
      <c r="Z460" s="124">
        <v>330000.3</v>
      </c>
      <c r="AA460" s="126">
        <v>1</v>
      </c>
      <c r="AB460" s="130">
        <v>96.94</v>
      </c>
      <c r="AD460" s="124">
        <v>319.90199999999999</v>
      </c>
      <c r="AG460" t="s">
        <v>236</v>
      </c>
      <c r="AH460" s="128">
        <v>1.65E-3</v>
      </c>
      <c r="AI460" s="128">
        <v>4.61457037408812E-3</v>
      </c>
      <c r="AJ460" s="128">
        <v>9.1199468710778501E-4</v>
      </c>
    </row>
    <row r="461" spans="1:36">
      <c r="A461">
        <v>559</v>
      </c>
      <c r="B461">
        <v>556</v>
      </c>
      <c r="C461" t="s">
        <v>2750</v>
      </c>
      <c r="D461" t="s">
        <v>2751</v>
      </c>
      <c r="E461" t="s">
        <v>35</v>
      </c>
      <c r="F461" t="s">
        <v>2752</v>
      </c>
      <c r="G461" t="s">
        <v>2753</v>
      </c>
      <c r="H461" t="s">
        <v>38</v>
      </c>
      <c r="I461" t="s">
        <v>223</v>
      </c>
      <c r="J461" t="s">
        <v>39</v>
      </c>
      <c r="K461" t="s">
        <v>39</v>
      </c>
      <c r="L461" t="s">
        <v>40</v>
      </c>
      <c r="M461" t="s">
        <v>41</v>
      </c>
      <c r="N461" t="s">
        <v>99</v>
      </c>
      <c r="O461" t="s">
        <v>45</v>
      </c>
      <c r="P461" t="s">
        <v>2188</v>
      </c>
      <c r="Q461" t="s">
        <v>245</v>
      </c>
      <c r="R461" t="s">
        <v>191</v>
      </c>
      <c r="S461" t="s">
        <v>46</v>
      </c>
      <c r="T461" t="s">
        <v>2754</v>
      </c>
      <c r="U461" t="s">
        <v>613</v>
      </c>
      <c r="V461" s="128">
        <v>7.3999999999999996E-2</v>
      </c>
      <c r="W461" s="128">
        <v>5.1139999999999998E-2</v>
      </c>
      <c r="X461" t="s">
        <v>231</v>
      </c>
      <c r="Z461" s="124">
        <v>59052.63</v>
      </c>
      <c r="AA461" s="126">
        <v>1</v>
      </c>
      <c r="AB461" s="130">
        <v>104.39</v>
      </c>
      <c r="AD461" s="124">
        <v>61.645000000000003</v>
      </c>
      <c r="AG461" t="s">
        <v>236</v>
      </c>
      <c r="AH461" s="128">
        <v>6.69E-4</v>
      </c>
      <c r="AI461" s="128">
        <v>8.8922582165063696E-4</v>
      </c>
      <c r="AJ461" s="128">
        <v>1.75741002789386E-4</v>
      </c>
    </row>
    <row r="462" spans="1:36">
      <c r="A462">
        <v>559</v>
      </c>
      <c r="B462">
        <v>556</v>
      </c>
      <c r="C462" t="s">
        <v>765</v>
      </c>
      <c r="D462" t="s">
        <v>766</v>
      </c>
      <c r="E462" t="s">
        <v>35</v>
      </c>
      <c r="F462" t="s">
        <v>2755</v>
      </c>
      <c r="G462" t="s">
        <v>2756</v>
      </c>
      <c r="H462" t="s">
        <v>38</v>
      </c>
      <c r="I462" t="s">
        <v>223</v>
      </c>
      <c r="J462" t="s">
        <v>39</v>
      </c>
      <c r="K462" t="s">
        <v>39</v>
      </c>
      <c r="L462" t="s">
        <v>40</v>
      </c>
      <c r="M462" t="s">
        <v>41</v>
      </c>
      <c r="N462" t="s">
        <v>1069</v>
      </c>
      <c r="O462" t="s">
        <v>45</v>
      </c>
      <c r="P462" t="s">
        <v>189</v>
      </c>
      <c r="Q462" t="s">
        <v>190</v>
      </c>
      <c r="R462" t="s">
        <v>191</v>
      </c>
      <c r="S462" t="s">
        <v>46</v>
      </c>
      <c r="T462" t="s">
        <v>2757</v>
      </c>
      <c r="U462" t="s">
        <v>2758</v>
      </c>
      <c r="V462" s="128">
        <v>4.8800000000000003E-2</v>
      </c>
      <c r="W462" s="128">
        <v>4.4069999999999998E-2</v>
      </c>
      <c r="X462" t="s">
        <v>231</v>
      </c>
      <c r="Z462" s="124">
        <v>1000000</v>
      </c>
      <c r="AA462" s="126">
        <v>1</v>
      </c>
      <c r="AB462" s="130">
        <v>105.75</v>
      </c>
      <c r="AD462" s="124">
        <v>1057.5</v>
      </c>
      <c r="AG462" t="s">
        <v>236</v>
      </c>
      <c r="AH462" s="128">
        <v>2.2499999999999999E-4</v>
      </c>
      <c r="AI462" s="128">
        <v>1.52543708208203E-2</v>
      </c>
      <c r="AJ462" s="128">
        <v>3.0147779784394902E-3</v>
      </c>
    </row>
    <row r="463" spans="1:36">
      <c r="A463">
        <v>559</v>
      </c>
      <c r="B463">
        <v>556</v>
      </c>
      <c r="C463" t="s">
        <v>765</v>
      </c>
      <c r="D463" t="s">
        <v>766</v>
      </c>
      <c r="E463" t="s">
        <v>35</v>
      </c>
      <c r="F463" t="s">
        <v>2759</v>
      </c>
      <c r="G463" t="s">
        <v>2760</v>
      </c>
      <c r="H463" t="s">
        <v>38</v>
      </c>
      <c r="I463" t="s">
        <v>253</v>
      </c>
      <c r="J463" t="s">
        <v>39</v>
      </c>
      <c r="K463" t="s">
        <v>39</v>
      </c>
      <c r="L463" t="s">
        <v>40</v>
      </c>
      <c r="M463" t="s">
        <v>41</v>
      </c>
      <c r="N463" t="s">
        <v>1069</v>
      </c>
      <c r="O463" t="s">
        <v>45</v>
      </c>
      <c r="P463" t="s">
        <v>189</v>
      </c>
      <c r="Q463" t="s">
        <v>190</v>
      </c>
      <c r="R463" t="s">
        <v>191</v>
      </c>
      <c r="S463" t="s">
        <v>46</v>
      </c>
      <c r="T463" t="s">
        <v>2761</v>
      </c>
      <c r="U463" t="s">
        <v>2762</v>
      </c>
      <c r="V463" s="128">
        <v>1E-3</v>
      </c>
      <c r="W463" s="128">
        <v>2.3619999999999999E-2</v>
      </c>
      <c r="X463" t="s">
        <v>231</v>
      </c>
      <c r="Z463" s="124">
        <v>533833.32999999996</v>
      </c>
      <c r="AA463" s="126">
        <v>1</v>
      </c>
      <c r="AB463" s="130">
        <v>107.18</v>
      </c>
      <c r="AD463" s="124">
        <v>572.16300000000001</v>
      </c>
      <c r="AG463" t="s">
        <v>236</v>
      </c>
      <c r="AH463" s="128">
        <v>6.3299999999999999E-4</v>
      </c>
      <c r="AI463" s="128">
        <v>8.2534088957228208E-3</v>
      </c>
      <c r="AJ463" s="128">
        <v>1.63115186317096E-3</v>
      </c>
    </row>
    <row r="464" spans="1:36">
      <c r="A464">
        <v>559</v>
      </c>
      <c r="B464">
        <v>556</v>
      </c>
      <c r="C464" t="s">
        <v>765</v>
      </c>
      <c r="D464" t="s">
        <v>766</v>
      </c>
      <c r="E464" t="s">
        <v>35</v>
      </c>
      <c r="F464" t="s">
        <v>2763</v>
      </c>
      <c r="G464" t="s">
        <v>2764</v>
      </c>
      <c r="H464" t="s">
        <v>38</v>
      </c>
      <c r="I464" t="s">
        <v>253</v>
      </c>
      <c r="J464" t="s">
        <v>39</v>
      </c>
      <c r="K464" t="s">
        <v>39</v>
      </c>
      <c r="L464" t="s">
        <v>40</v>
      </c>
      <c r="M464" t="s">
        <v>41</v>
      </c>
      <c r="N464" t="s">
        <v>1069</v>
      </c>
      <c r="O464" t="s">
        <v>45</v>
      </c>
      <c r="P464" t="s">
        <v>189</v>
      </c>
      <c r="Q464" t="s">
        <v>190</v>
      </c>
      <c r="R464" t="s">
        <v>191</v>
      </c>
      <c r="S464" t="s">
        <v>46</v>
      </c>
      <c r="T464" t="s">
        <v>2765</v>
      </c>
      <c r="U464" t="s">
        <v>2766</v>
      </c>
      <c r="V464" s="128">
        <v>1.3899999999999999E-2</v>
      </c>
      <c r="W464" s="128">
        <v>2.4320000000000001E-2</v>
      </c>
      <c r="X464" t="s">
        <v>231</v>
      </c>
      <c r="Z464" s="124">
        <v>1279500.78</v>
      </c>
      <c r="AA464" s="126">
        <v>1</v>
      </c>
      <c r="AB464" s="130">
        <v>106.02</v>
      </c>
      <c r="AD464" s="124">
        <v>1356.527</v>
      </c>
      <c r="AG464" t="s">
        <v>236</v>
      </c>
      <c r="AH464" s="128">
        <v>4.1300000000000001E-4</v>
      </c>
      <c r="AI464" s="128">
        <v>1.95678125024496E-2</v>
      </c>
      <c r="AJ464" s="128">
        <v>3.8672594833016999E-3</v>
      </c>
    </row>
    <row r="465" spans="1:36">
      <c r="A465">
        <v>559</v>
      </c>
      <c r="B465">
        <v>556</v>
      </c>
      <c r="C465" t="s">
        <v>765</v>
      </c>
      <c r="D465" t="s">
        <v>766</v>
      </c>
      <c r="E465" t="s">
        <v>35</v>
      </c>
      <c r="F465" t="s">
        <v>2767</v>
      </c>
      <c r="G465" t="s">
        <v>2768</v>
      </c>
      <c r="H465" t="s">
        <v>38</v>
      </c>
      <c r="I465" t="s">
        <v>253</v>
      </c>
      <c r="J465" t="s">
        <v>39</v>
      </c>
      <c r="K465" t="s">
        <v>39</v>
      </c>
      <c r="L465" t="s">
        <v>40</v>
      </c>
      <c r="M465" t="s">
        <v>41</v>
      </c>
      <c r="N465" t="s">
        <v>1069</v>
      </c>
      <c r="O465" t="s">
        <v>45</v>
      </c>
      <c r="P465" t="s">
        <v>189</v>
      </c>
      <c r="Q465" t="s">
        <v>190</v>
      </c>
      <c r="R465" t="s">
        <v>191</v>
      </c>
      <c r="S465" t="s">
        <v>46</v>
      </c>
      <c r="T465" t="s">
        <v>2769</v>
      </c>
      <c r="U465" t="s">
        <v>2770</v>
      </c>
      <c r="V465" s="128">
        <v>6.0000000000000001E-3</v>
      </c>
      <c r="W465" s="128">
        <v>1.687E-2</v>
      </c>
      <c r="X465" t="s">
        <v>231</v>
      </c>
      <c r="Z465" s="124">
        <v>679000.13</v>
      </c>
      <c r="AA465" s="126">
        <v>1</v>
      </c>
      <c r="AB465" s="130">
        <v>118.2</v>
      </c>
      <c r="AD465" s="124">
        <v>802.57799999999997</v>
      </c>
      <c r="AG465" t="s">
        <v>236</v>
      </c>
      <c r="AH465" s="128">
        <v>1.018E-3</v>
      </c>
      <c r="AI465" s="128">
        <v>1.15771392611054E-2</v>
      </c>
      <c r="AJ465" s="128">
        <v>2.2880330436224998E-3</v>
      </c>
    </row>
    <row r="466" spans="1:36">
      <c r="A466">
        <v>559</v>
      </c>
      <c r="B466">
        <v>556</v>
      </c>
      <c r="C466" t="s">
        <v>765</v>
      </c>
      <c r="D466" t="s">
        <v>766</v>
      </c>
      <c r="E466" t="s">
        <v>35</v>
      </c>
      <c r="F466" t="s">
        <v>2771</v>
      </c>
      <c r="G466" t="s">
        <v>2772</v>
      </c>
      <c r="H466" t="s">
        <v>38</v>
      </c>
      <c r="I466" t="s">
        <v>253</v>
      </c>
      <c r="J466" t="s">
        <v>39</v>
      </c>
      <c r="K466" t="s">
        <v>39</v>
      </c>
      <c r="L466" t="s">
        <v>40</v>
      </c>
      <c r="M466" t="s">
        <v>41</v>
      </c>
      <c r="N466" t="s">
        <v>1069</v>
      </c>
      <c r="O466" t="s">
        <v>45</v>
      </c>
      <c r="P466" t="s">
        <v>189</v>
      </c>
      <c r="Q466" t="s">
        <v>190</v>
      </c>
      <c r="R466" t="s">
        <v>191</v>
      </c>
      <c r="S466" t="s">
        <v>46</v>
      </c>
      <c r="T466" t="s">
        <v>2773</v>
      </c>
      <c r="U466" t="s">
        <v>2774</v>
      </c>
      <c r="V466" s="128">
        <v>1.7500000000000002E-2</v>
      </c>
      <c r="W466" s="128">
        <v>2.359E-2</v>
      </c>
      <c r="X466" t="s">
        <v>231</v>
      </c>
      <c r="Z466" s="124">
        <v>1286534.8700000001</v>
      </c>
      <c r="AA466" s="126">
        <v>1</v>
      </c>
      <c r="AB466" s="130">
        <v>116.01</v>
      </c>
      <c r="AD466" s="124">
        <v>1492.509</v>
      </c>
      <c r="AG466" t="s">
        <v>236</v>
      </c>
      <c r="AH466" s="128">
        <v>6.9200000000000002E-4</v>
      </c>
      <c r="AI466" s="128">
        <v>2.15293496981913E-2</v>
      </c>
      <c r="AJ466" s="128">
        <v>4.2549253668097003E-3</v>
      </c>
    </row>
    <row r="467" spans="1:36">
      <c r="A467">
        <v>559</v>
      </c>
      <c r="B467">
        <v>556</v>
      </c>
      <c r="C467" t="s">
        <v>765</v>
      </c>
      <c r="D467" t="s">
        <v>766</v>
      </c>
      <c r="E467" t="s">
        <v>35</v>
      </c>
      <c r="F467" t="s">
        <v>2775</v>
      </c>
      <c r="G467" t="s">
        <v>2776</v>
      </c>
      <c r="H467" t="s">
        <v>38</v>
      </c>
      <c r="I467" t="s">
        <v>253</v>
      </c>
      <c r="J467" t="s">
        <v>39</v>
      </c>
      <c r="K467" t="s">
        <v>39</v>
      </c>
      <c r="L467" t="s">
        <v>40</v>
      </c>
      <c r="M467" t="s">
        <v>41</v>
      </c>
      <c r="N467" t="s">
        <v>1069</v>
      </c>
      <c r="O467" t="s">
        <v>45</v>
      </c>
      <c r="P467" t="s">
        <v>189</v>
      </c>
      <c r="Q467" t="s">
        <v>190</v>
      </c>
      <c r="R467" t="s">
        <v>191</v>
      </c>
      <c r="S467" t="s">
        <v>46</v>
      </c>
      <c r="T467" t="s">
        <v>2777</v>
      </c>
      <c r="U467" t="s">
        <v>2778</v>
      </c>
      <c r="V467" s="128">
        <v>2.6100000000000002E-2</v>
      </c>
      <c r="W467" s="128">
        <v>2.5270000000000001E-2</v>
      </c>
      <c r="X467" t="s">
        <v>231</v>
      </c>
      <c r="Z467" s="124">
        <v>1049000</v>
      </c>
      <c r="AA467" s="126">
        <v>1</v>
      </c>
      <c r="AB467" s="130">
        <v>101.96</v>
      </c>
      <c r="AD467" s="124">
        <v>1069.56</v>
      </c>
      <c r="AG467" t="s">
        <v>236</v>
      </c>
      <c r="AH467" s="128">
        <v>3.0699999999999998E-4</v>
      </c>
      <c r="AI467" s="128">
        <v>1.5428341330368699E-2</v>
      </c>
      <c r="AJ467" s="128">
        <v>3.0491604165777202E-3</v>
      </c>
    </row>
    <row r="468" spans="1:36">
      <c r="A468">
        <v>559</v>
      </c>
      <c r="B468">
        <v>556</v>
      </c>
      <c r="C468" t="s">
        <v>2779</v>
      </c>
      <c r="D468" t="s">
        <v>2780</v>
      </c>
      <c r="E468" t="s">
        <v>35</v>
      </c>
      <c r="F468" t="s">
        <v>2781</v>
      </c>
      <c r="G468" t="s">
        <v>2782</v>
      </c>
      <c r="H468" t="s">
        <v>38</v>
      </c>
      <c r="I468" t="s">
        <v>223</v>
      </c>
      <c r="J468" t="s">
        <v>39</v>
      </c>
      <c r="K468" t="s">
        <v>39</v>
      </c>
      <c r="L468" t="s">
        <v>40</v>
      </c>
      <c r="M468" t="s">
        <v>41</v>
      </c>
      <c r="N468" s="118" t="s">
        <v>1088</v>
      </c>
      <c r="O468" t="s">
        <v>45</v>
      </c>
      <c r="P468" t="s">
        <v>256</v>
      </c>
      <c r="Q468" t="s">
        <v>190</v>
      </c>
      <c r="R468" t="s">
        <v>191</v>
      </c>
      <c r="S468" t="s">
        <v>46</v>
      </c>
      <c r="T468" t="s">
        <v>2783</v>
      </c>
      <c r="U468" t="s">
        <v>2784</v>
      </c>
      <c r="V468" s="128">
        <v>2.29E-2</v>
      </c>
      <c r="W468" s="128">
        <v>5.0180000000000002E-2</v>
      </c>
      <c r="X468" t="s">
        <v>231</v>
      </c>
      <c r="Z468" s="124">
        <v>360000.99</v>
      </c>
      <c r="AA468" s="126">
        <v>1</v>
      </c>
      <c r="AB468" s="130">
        <v>99.05</v>
      </c>
      <c r="AD468" s="124">
        <v>356.58100000000002</v>
      </c>
      <c r="AG468" t="s">
        <v>236</v>
      </c>
      <c r="AH468" s="128">
        <v>2.173E-3</v>
      </c>
      <c r="AI468" s="128">
        <v>5.14365816136914E-3</v>
      </c>
      <c r="AJ468" s="128">
        <v>1.0165602721779301E-3</v>
      </c>
    </row>
    <row r="469" spans="1:36">
      <c r="A469">
        <v>559</v>
      </c>
      <c r="B469">
        <v>556</v>
      </c>
      <c r="C469" t="s">
        <v>108</v>
      </c>
      <c r="D469" t="s">
        <v>109</v>
      </c>
      <c r="E469" t="s">
        <v>35</v>
      </c>
      <c r="F469" t="s">
        <v>3076</v>
      </c>
      <c r="G469" t="s">
        <v>3077</v>
      </c>
      <c r="H469" t="s">
        <v>38</v>
      </c>
      <c r="I469" t="s">
        <v>223</v>
      </c>
      <c r="J469" t="s">
        <v>39</v>
      </c>
      <c r="K469" t="s">
        <v>39</v>
      </c>
      <c r="L469" t="s">
        <v>40</v>
      </c>
      <c r="M469" t="s">
        <v>41</v>
      </c>
      <c r="N469" t="s">
        <v>106</v>
      </c>
      <c r="O469" t="s">
        <v>45</v>
      </c>
      <c r="P469" t="s">
        <v>281</v>
      </c>
      <c r="Q469" t="s">
        <v>281</v>
      </c>
      <c r="R469" t="s">
        <v>281</v>
      </c>
      <c r="S469" t="s">
        <v>46</v>
      </c>
      <c r="T469" t="s">
        <v>3078</v>
      </c>
      <c r="U469" t="s">
        <v>3079</v>
      </c>
      <c r="V469" s="128">
        <v>7.4999999999999997E-2</v>
      </c>
      <c r="W469" s="128">
        <v>5.2789999999999997E-2</v>
      </c>
      <c r="X469" t="s">
        <v>231</v>
      </c>
      <c r="Z469" s="124">
        <v>9484.57</v>
      </c>
      <c r="AA469" s="126">
        <v>1</v>
      </c>
      <c r="AB469" s="130">
        <v>126.86</v>
      </c>
      <c r="AD469" s="124">
        <v>12.032</v>
      </c>
      <c r="AG469" t="s">
        <v>236</v>
      </c>
      <c r="AH469" s="128">
        <v>3.39E-4</v>
      </c>
      <c r="AI469" s="128">
        <v>1.7356265169754799E-4</v>
      </c>
      <c r="AJ469" s="128">
        <v>3.4301831675886399E-5</v>
      </c>
    </row>
    <row r="470" spans="1:36">
      <c r="A470">
        <v>559</v>
      </c>
      <c r="B470">
        <v>556</v>
      </c>
      <c r="C470" t="s">
        <v>108</v>
      </c>
      <c r="D470" t="s">
        <v>109</v>
      </c>
      <c r="E470" t="s">
        <v>35</v>
      </c>
      <c r="F470" t="s">
        <v>2785</v>
      </c>
      <c r="G470" t="s">
        <v>2786</v>
      </c>
      <c r="H470" t="s">
        <v>38</v>
      </c>
      <c r="I470" t="s">
        <v>223</v>
      </c>
      <c r="J470" t="s">
        <v>39</v>
      </c>
      <c r="K470" t="s">
        <v>39</v>
      </c>
      <c r="L470" t="s">
        <v>40</v>
      </c>
      <c r="M470" t="s">
        <v>41</v>
      </c>
      <c r="N470" t="s">
        <v>106</v>
      </c>
      <c r="O470" t="s">
        <v>45</v>
      </c>
      <c r="P470" t="s">
        <v>281</v>
      </c>
      <c r="Q470" t="s">
        <v>281</v>
      </c>
      <c r="R470" t="s">
        <v>281</v>
      </c>
      <c r="S470" t="s">
        <v>46</v>
      </c>
      <c r="T470" t="s">
        <v>2787</v>
      </c>
      <c r="U470" t="s">
        <v>2232</v>
      </c>
      <c r="V470" s="128">
        <v>0.10539999999999999</v>
      </c>
      <c r="W470" s="128">
        <v>1E-4</v>
      </c>
      <c r="X470" t="s">
        <v>231</v>
      </c>
      <c r="Z470" s="124">
        <v>40000</v>
      </c>
      <c r="AA470" s="126">
        <v>1</v>
      </c>
      <c r="AB470" s="130">
        <v>158.97</v>
      </c>
      <c r="AD470" s="124">
        <v>63.588000000000001</v>
      </c>
      <c r="AG470" t="s">
        <v>236</v>
      </c>
      <c r="AH470" s="128">
        <v>2.6800000000000001E-4</v>
      </c>
      <c r="AI470" s="128">
        <v>9.17252890547823E-4</v>
      </c>
      <c r="AJ470" s="128">
        <v>1.8128009654185399E-4</v>
      </c>
    </row>
    <row r="471" spans="1:36">
      <c r="A471">
        <v>559</v>
      </c>
      <c r="B471">
        <v>556</v>
      </c>
      <c r="C471" t="s">
        <v>3080</v>
      </c>
      <c r="D471" t="s">
        <v>3081</v>
      </c>
      <c r="E471" t="s">
        <v>276</v>
      </c>
      <c r="F471" t="s">
        <v>3082</v>
      </c>
      <c r="G471" t="s">
        <v>3083</v>
      </c>
      <c r="H471" t="s">
        <v>38</v>
      </c>
      <c r="I471" t="s">
        <v>253</v>
      </c>
      <c r="J471" t="s">
        <v>39</v>
      </c>
      <c r="K471" t="s">
        <v>39</v>
      </c>
      <c r="L471" t="s">
        <v>40</v>
      </c>
      <c r="M471" t="s">
        <v>41</v>
      </c>
      <c r="N471" t="s">
        <v>99</v>
      </c>
      <c r="O471" t="s">
        <v>45</v>
      </c>
      <c r="P471" t="s">
        <v>281</v>
      </c>
      <c r="Q471" t="s">
        <v>281</v>
      </c>
      <c r="R471" t="s">
        <v>281</v>
      </c>
      <c r="S471" t="s">
        <v>46</v>
      </c>
      <c r="T471" t="s">
        <v>310</v>
      </c>
      <c r="U471" t="s">
        <v>3084</v>
      </c>
      <c r="V471" s="128">
        <v>0.06</v>
      </c>
      <c r="W471" s="128">
        <v>1E-4</v>
      </c>
      <c r="X471" t="s">
        <v>231</v>
      </c>
      <c r="Z471" s="124">
        <v>267231.21999999997</v>
      </c>
      <c r="AA471" s="126">
        <v>1</v>
      </c>
      <c r="AB471" s="130">
        <v>7.53</v>
      </c>
      <c r="AD471" s="124">
        <v>20.123000000000001</v>
      </c>
      <c r="AG471" t="s">
        <v>236</v>
      </c>
      <c r="AH471" s="128">
        <v>2.2690000000000002E-3</v>
      </c>
      <c r="AI471" s="128">
        <v>2.9026595044534298E-4</v>
      </c>
      <c r="AJ471" s="128">
        <v>5.7366338184138197E-5</v>
      </c>
    </row>
    <row r="472" spans="1:36">
      <c r="A472">
        <v>559</v>
      </c>
      <c r="B472">
        <v>556</v>
      </c>
      <c r="C472" t="s">
        <v>3080</v>
      </c>
      <c r="D472" t="s">
        <v>3081</v>
      </c>
      <c r="E472" t="s">
        <v>276</v>
      </c>
      <c r="F472" t="s">
        <v>3085</v>
      </c>
      <c r="G472" t="s">
        <v>3086</v>
      </c>
      <c r="H472" t="s">
        <v>38</v>
      </c>
      <c r="I472" t="s">
        <v>253</v>
      </c>
      <c r="J472" t="s">
        <v>39</v>
      </c>
      <c r="K472" t="s">
        <v>39</v>
      </c>
      <c r="L472" t="s">
        <v>40</v>
      </c>
      <c r="M472" t="s">
        <v>41</v>
      </c>
      <c r="N472" t="s">
        <v>99</v>
      </c>
      <c r="O472" t="s">
        <v>45</v>
      </c>
      <c r="P472" t="s">
        <v>281</v>
      </c>
      <c r="Q472" t="s">
        <v>281</v>
      </c>
      <c r="R472" t="s">
        <v>281</v>
      </c>
      <c r="S472" t="s">
        <v>46</v>
      </c>
      <c r="T472" t="s">
        <v>310</v>
      </c>
      <c r="U472" t="s">
        <v>3084</v>
      </c>
      <c r="V472" s="128">
        <v>6.9000000000000006E-2</v>
      </c>
      <c r="W472" s="128">
        <v>1E-4</v>
      </c>
      <c r="X472" t="s">
        <v>231</v>
      </c>
      <c r="Z472" s="124">
        <v>333758.03000000003</v>
      </c>
      <c r="AA472" s="126">
        <v>1</v>
      </c>
      <c r="AB472" s="130">
        <v>7</v>
      </c>
      <c r="AD472" s="124">
        <v>23.363</v>
      </c>
      <c r="AG472" t="s">
        <v>236</v>
      </c>
      <c r="AH472" s="128">
        <v>1.9319999999999999E-3</v>
      </c>
      <c r="AI472" s="128">
        <v>3.37010697667379E-4</v>
      </c>
      <c r="AJ472" s="128">
        <v>6.6604676243966303E-5</v>
      </c>
    </row>
    <row r="473" spans="1:36">
      <c r="A473">
        <v>559</v>
      </c>
      <c r="B473">
        <v>556</v>
      </c>
      <c r="C473" t="s">
        <v>2788</v>
      </c>
      <c r="D473" t="s">
        <v>2789</v>
      </c>
      <c r="E473" t="s">
        <v>35</v>
      </c>
      <c r="F473" t="s">
        <v>2790</v>
      </c>
      <c r="G473" t="s">
        <v>2791</v>
      </c>
      <c r="H473" t="s">
        <v>38</v>
      </c>
      <c r="I473" t="s">
        <v>223</v>
      </c>
      <c r="J473" t="s">
        <v>39</v>
      </c>
      <c r="K473" t="s">
        <v>39</v>
      </c>
      <c r="L473" t="s">
        <v>40</v>
      </c>
      <c r="M473" t="s">
        <v>41</v>
      </c>
      <c r="N473" t="s">
        <v>1068</v>
      </c>
      <c r="O473" t="s">
        <v>45</v>
      </c>
      <c r="P473" t="s">
        <v>2084</v>
      </c>
      <c r="Q473" t="s">
        <v>190</v>
      </c>
      <c r="R473" t="s">
        <v>191</v>
      </c>
      <c r="S473" t="s">
        <v>46</v>
      </c>
      <c r="T473" t="s">
        <v>2792</v>
      </c>
      <c r="U473" t="s">
        <v>74</v>
      </c>
      <c r="V473" s="128">
        <v>3.3000000000000002E-2</v>
      </c>
      <c r="W473" s="128">
        <v>4.8520000000000001E-2</v>
      </c>
      <c r="X473" t="s">
        <v>231</v>
      </c>
      <c r="Z473" s="124">
        <v>46000</v>
      </c>
      <c r="AA473" s="126">
        <v>1</v>
      </c>
      <c r="AB473" s="130">
        <v>99.69</v>
      </c>
      <c r="AD473" s="124">
        <v>45.856999999999999</v>
      </c>
      <c r="AG473" t="s">
        <v>236</v>
      </c>
      <c r="AH473" s="128">
        <v>1.4899999999999999E-4</v>
      </c>
      <c r="AI473" s="128">
        <v>6.6149010352594404E-4</v>
      </c>
      <c r="AJ473" s="128">
        <v>1.3073274673143401E-4</v>
      </c>
    </row>
    <row r="474" spans="1:36">
      <c r="A474">
        <v>559</v>
      </c>
      <c r="B474">
        <v>556</v>
      </c>
      <c r="C474" t="s">
        <v>2793</v>
      </c>
      <c r="D474" t="s">
        <v>2794</v>
      </c>
      <c r="E474" t="s">
        <v>35</v>
      </c>
      <c r="F474" t="s">
        <v>2795</v>
      </c>
      <c r="G474" t="s">
        <v>2796</v>
      </c>
      <c r="H474" t="s">
        <v>38</v>
      </c>
      <c r="I474" t="s">
        <v>223</v>
      </c>
      <c r="J474" t="s">
        <v>39</v>
      </c>
      <c r="K474" t="s">
        <v>39</v>
      </c>
      <c r="L474" t="s">
        <v>968</v>
      </c>
      <c r="M474" t="s">
        <v>41</v>
      </c>
      <c r="N474" t="s">
        <v>619</v>
      </c>
      <c r="O474" t="s">
        <v>45</v>
      </c>
      <c r="P474" t="s">
        <v>281</v>
      </c>
      <c r="Q474" t="s">
        <v>281</v>
      </c>
      <c r="R474" t="s">
        <v>281</v>
      </c>
      <c r="S474" t="s">
        <v>46</v>
      </c>
      <c r="T474" s="118">
        <v>0.01</v>
      </c>
      <c r="U474" t="s">
        <v>2068</v>
      </c>
      <c r="V474" s="128">
        <v>4.9200000000000001E-2</v>
      </c>
      <c r="W474" s="128">
        <v>1E-4</v>
      </c>
      <c r="X474" t="s">
        <v>231</v>
      </c>
      <c r="Z474" s="124">
        <v>160000</v>
      </c>
      <c r="AA474" s="126">
        <v>1</v>
      </c>
      <c r="AB474" s="130">
        <v>101.251</v>
      </c>
      <c r="AD474" s="124">
        <v>162.00200000000001</v>
      </c>
      <c r="AG474" t="s">
        <v>236</v>
      </c>
      <c r="AH474" s="128">
        <v>0</v>
      </c>
      <c r="AI474" s="128">
        <v>2.3368734261165099E-3</v>
      </c>
      <c r="AJ474" s="128">
        <v>4.6184497716816598E-4</v>
      </c>
    </row>
    <row r="475" spans="1:36">
      <c r="A475">
        <v>559</v>
      </c>
      <c r="B475">
        <v>556</v>
      </c>
      <c r="C475" t="s">
        <v>2797</v>
      </c>
      <c r="D475" t="s">
        <v>2798</v>
      </c>
      <c r="E475" t="s">
        <v>35</v>
      </c>
      <c r="F475" t="s">
        <v>2799</v>
      </c>
      <c r="G475" t="s">
        <v>2800</v>
      </c>
      <c r="H475" t="s">
        <v>38</v>
      </c>
      <c r="I475" t="s">
        <v>1534</v>
      </c>
      <c r="J475" t="s">
        <v>39</v>
      </c>
      <c r="K475" t="s">
        <v>39</v>
      </c>
      <c r="L475" t="s">
        <v>40</v>
      </c>
      <c r="M475" t="s">
        <v>41</v>
      </c>
      <c r="N475" t="s">
        <v>65</v>
      </c>
      <c r="O475" t="s">
        <v>45</v>
      </c>
      <c r="P475" t="s">
        <v>281</v>
      </c>
      <c r="Q475" t="s">
        <v>281</v>
      </c>
      <c r="R475" t="s">
        <v>281</v>
      </c>
      <c r="S475" t="s">
        <v>46</v>
      </c>
      <c r="T475" t="s">
        <v>2801</v>
      </c>
      <c r="U475" t="s">
        <v>363</v>
      </c>
      <c r="V475" s="128">
        <v>0.03</v>
      </c>
      <c r="W475" s="128">
        <v>0</v>
      </c>
      <c r="X475" t="s">
        <v>231</v>
      </c>
      <c r="Z475" s="124">
        <v>15000</v>
      </c>
      <c r="AA475" s="126">
        <v>1</v>
      </c>
      <c r="AB475" s="130">
        <v>132.4</v>
      </c>
      <c r="AD475" s="124">
        <v>19.86</v>
      </c>
      <c r="AG475" t="s">
        <v>236</v>
      </c>
      <c r="AH475" s="128">
        <v>9.6000000000000002E-4</v>
      </c>
      <c r="AI475" s="128">
        <v>2.8647924775554798E-4</v>
      </c>
      <c r="AJ475" s="128">
        <v>5.6617958063175699E-5</v>
      </c>
    </row>
    <row r="476" spans="1:36">
      <c r="A476">
        <v>559</v>
      </c>
      <c r="B476">
        <v>556</v>
      </c>
      <c r="C476" t="s">
        <v>2797</v>
      </c>
      <c r="D476" t="s">
        <v>2798</v>
      </c>
      <c r="E476" t="s">
        <v>35</v>
      </c>
      <c r="F476" t="s">
        <v>3087</v>
      </c>
      <c r="G476" t="s">
        <v>3088</v>
      </c>
      <c r="H476" t="s">
        <v>38</v>
      </c>
      <c r="I476" t="s">
        <v>253</v>
      </c>
      <c r="J476" t="s">
        <v>39</v>
      </c>
      <c r="K476" t="s">
        <v>39</v>
      </c>
      <c r="L476" t="s">
        <v>40</v>
      </c>
      <c r="M476" t="s">
        <v>41</v>
      </c>
      <c r="N476" t="s">
        <v>65</v>
      </c>
      <c r="O476" t="s">
        <v>45</v>
      </c>
      <c r="P476" t="s">
        <v>281</v>
      </c>
      <c r="Q476" t="s">
        <v>281</v>
      </c>
      <c r="R476" t="s">
        <v>281</v>
      </c>
      <c r="S476" t="s">
        <v>46</v>
      </c>
      <c r="T476" t="s">
        <v>2834</v>
      </c>
      <c r="U476" t="s">
        <v>2098</v>
      </c>
      <c r="V476" s="128">
        <v>0.04</v>
      </c>
      <c r="W476" s="128">
        <v>3.3020000000000001E-2</v>
      </c>
      <c r="X476" t="s">
        <v>231</v>
      </c>
      <c r="Z476" s="124">
        <v>95200</v>
      </c>
      <c r="AA476" s="126">
        <v>1</v>
      </c>
      <c r="AB476" s="130">
        <v>117.02</v>
      </c>
      <c r="AD476" s="124">
        <v>111.40300000000001</v>
      </c>
      <c r="AG476" t="s">
        <v>236</v>
      </c>
      <c r="AH476" s="128">
        <v>1.4660000000000001E-3</v>
      </c>
      <c r="AI476" s="128">
        <v>1.6069818276375201E-3</v>
      </c>
      <c r="AJ476" s="128">
        <v>3.1759378886355902E-4</v>
      </c>
    </row>
    <row r="477" spans="1:36">
      <c r="A477">
        <v>559</v>
      </c>
      <c r="B477">
        <v>556</v>
      </c>
      <c r="C477" t="s">
        <v>2797</v>
      </c>
      <c r="D477" t="s">
        <v>2798</v>
      </c>
      <c r="E477" t="s">
        <v>35</v>
      </c>
      <c r="F477" t="s">
        <v>2802</v>
      </c>
      <c r="G477" t="s">
        <v>2803</v>
      </c>
      <c r="H477" t="s">
        <v>38</v>
      </c>
      <c r="I477" t="s">
        <v>223</v>
      </c>
      <c r="J477" t="s">
        <v>39</v>
      </c>
      <c r="K477" t="s">
        <v>39</v>
      </c>
      <c r="L477" t="s">
        <v>40</v>
      </c>
      <c r="M477" t="s">
        <v>41</v>
      </c>
      <c r="N477" t="s">
        <v>65</v>
      </c>
      <c r="O477" t="s">
        <v>45</v>
      </c>
      <c r="P477" t="s">
        <v>281</v>
      </c>
      <c r="Q477" t="s">
        <v>281</v>
      </c>
      <c r="R477" t="s">
        <v>281</v>
      </c>
      <c r="S477" t="s">
        <v>46</v>
      </c>
      <c r="T477" t="s">
        <v>2804</v>
      </c>
      <c r="U477" t="s">
        <v>2128</v>
      </c>
      <c r="V477" s="128">
        <v>7.3499999999999996E-2</v>
      </c>
      <c r="W477" s="128">
        <v>6.5769999999999995E-2</v>
      </c>
      <c r="X477" t="s">
        <v>231</v>
      </c>
      <c r="Z477" s="124">
        <v>3000</v>
      </c>
      <c r="AA477" s="126">
        <v>1</v>
      </c>
      <c r="AB477" s="130">
        <v>104.27</v>
      </c>
      <c r="AD477" s="124">
        <v>3.1280000000000001</v>
      </c>
      <c r="AG477" t="s">
        <v>236</v>
      </c>
      <c r="AH477" s="128">
        <v>1.0000000000000001E-5</v>
      </c>
      <c r="AI477" s="128">
        <v>4.5122645262040698E-5</v>
      </c>
      <c r="AJ477" s="128">
        <v>8.9177560230322192E-6</v>
      </c>
    </row>
    <row r="478" spans="1:36">
      <c r="A478">
        <v>559</v>
      </c>
      <c r="B478">
        <v>556</v>
      </c>
      <c r="C478" t="s">
        <v>2797</v>
      </c>
      <c r="D478" t="s">
        <v>2798</v>
      </c>
      <c r="E478" t="s">
        <v>35</v>
      </c>
      <c r="F478" t="s">
        <v>2805</v>
      </c>
      <c r="G478" t="s">
        <v>2806</v>
      </c>
      <c r="H478" t="s">
        <v>38</v>
      </c>
      <c r="I478" t="s">
        <v>223</v>
      </c>
      <c r="J478" t="s">
        <v>39</v>
      </c>
      <c r="K478" t="s">
        <v>39</v>
      </c>
      <c r="L478" t="s">
        <v>40</v>
      </c>
      <c r="M478" t="s">
        <v>41</v>
      </c>
      <c r="N478" t="s">
        <v>65</v>
      </c>
      <c r="O478" t="s">
        <v>45</v>
      </c>
      <c r="P478" t="s">
        <v>281</v>
      </c>
      <c r="Q478" t="s">
        <v>281</v>
      </c>
      <c r="R478" t="s">
        <v>281</v>
      </c>
      <c r="S478" t="s">
        <v>46</v>
      </c>
      <c r="T478" t="s">
        <v>2807</v>
      </c>
      <c r="U478" t="s">
        <v>2142</v>
      </c>
      <c r="V478" s="128">
        <v>6.3200000000000006E-2</v>
      </c>
      <c r="W478" s="128">
        <v>6.8309999999999996E-2</v>
      </c>
      <c r="X478" t="s">
        <v>231</v>
      </c>
      <c r="Z478" s="124">
        <v>129000</v>
      </c>
      <c r="AA478" s="126">
        <v>1</v>
      </c>
      <c r="AB478" s="130">
        <v>99.08</v>
      </c>
      <c r="AD478" s="124">
        <v>127.813</v>
      </c>
      <c r="AG478" t="s">
        <v>236</v>
      </c>
      <c r="AH478" s="128">
        <v>3.7199999999999999E-4</v>
      </c>
      <c r="AI478" s="128">
        <v>1.8436973509178901E-3</v>
      </c>
      <c r="AJ478" s="128">
        <v>3.6437675717624799E-4</v>
      </c>
    </row>
    <row r="479" spans="1:36">
      <c r="A479">
        <v>559</v>
      </c>
      <c r="B479">
        <v>556</v>
      </c>
      <c r="C479" t="s">
        <v>2808</v>
      </c>
      <c r="D479" t="s">
        <v>2809</v>
      </c>
      <c r="E479" t="s">
        <v>35</v>
      </c>
      <c r="F479" t="s">
        <v>2810</v>
      </c>
      <c r="G479" t="s">
        <v>2811</v>
      </c>
      <c r="H479" t="s">
        <v>38</v>
      </c>
      <c r="I479" t="s">
        <v>253</v>
      </c>
      <c r="J479" t="s">
        <v>39</v>
      </c>
      <c r="K479" t="s">
        <v>39</v>
      </c>
      <c r="L479" t="s">
        <v>40</v>
      </c>
      <c r="M479" t="s">
        <v>41</v>
      </c>
      <c r="N479" t="s">
        <v>99</v>
      </c>
      <c r="O479" t="s">
        <v>45</v>
      </c>
      <c r="P479" t="s">
        <v>2703</v>
      </c>
      <c r="Q479" t="s">
        <v>245</v>
      </c>
      <c r="R479" t="s">
        <v>191</v>
      </c>
      <c r="S479" t="s">
        <v>46</v>
      </c>
      <c r="T479" t="s">
        <v>2812</v>
      </c>
      <c r="U479" t="s">
        <v>2813</v>
      </c>
      <c r="V479" s="128">
        <v>2.6700000000000002E-2</v>
      </c>
      <c r="W479" s="128">
        <v>2.8479999999999998E-2</v>
      </c>
      <c r="X479" t="s">
        <v>231</v>
      </c>
      <c r="Z479" s="124">
        <v>121000</v>
      </c>
      <c r="AA479" s="126">
        <v>1</v>
      </c>
      <c r="AB479" s="130">
        <v>99.11</v>
      </c>
      <c r="AD479" s="124">
        <v>119.923</v>
      </c>
      <c r="AG479" t="s">
        <v>236</v>
      </c>
      <c r="AH479" s="128">
        <v>3.0200000000000002E-4</v>
      </c>
      <c r="AI479" s="128">
        <v>1.72988315591708E-3</v>
      </c>
      <c r="AJ479" s="128">
        <v>3.41883234975127E-4</v>
      </c>
    </row>
    <row r="480" spans="1:36">
      <c r="A480">
        <v>559</v>
      </c>
      <c r="B480">
        <v>556</v>
      </c>
      <c r="C480" t="s">
        <v>2814</v>
      </c>
      <c r="D480" t="s">
        <v>2815</v>
      </c>
      <c r="E480" t="s">
        <v>35</v>
      </c>
      <c r="F480" t="s">
        <v>2816</v>
      </c>
      <c r="G480" t="s">
        <v>2817</v>
      </c>
      <c r="H480" t="s">
        <v>38</v>
      </c>
      <c r="I480" t="s">
        <v>223</v>
      </c>
      <c r="J480" t="s">
        <v>39</v>
      </c>
      <c r="K480" t="s">
        <v>39</v>
      </c>
      <c r="L480" t="s">
        <v>40</v>
      </c>
      <c r="M480" t="s">
        <v>41</v>
      </c>
      <c r="N480" t="s">
        <v>224</v>
      </c>
      <c r="O480" t="s">
        <v>45</v>
      </c>
      <c r="P480" t="s">
        <v>2042</v>
      </c>
      <c r="Q480" t="s">
        <v>245</v>
      </c>
      <c r="R480" t="s">
        <v>191</v>
      </c>
      <c r="S480" t="s">
        <v>46</v>
      </c>
      <c r="T480" t="s">
        <v>2152</v>
      </c>
      <c r="U480" t="s">
        <v>2153</v>
      </c>
      <c r="V480" s="128">
        <v>4.99E-2</v>
      </c>
      <c r="W480" s="128">
        <v>4.9110000000000001E-2</v>
      </c>
      <c r="X480" t="s">
        <v>231</v>
      </c>
      <c r="Z480" s="124">
        <v>389052.87</v>
      </c>
      <c r="AA480" s="126">
        <v>1</v>
      </c>
      <c r="AB480" s="130">
        <v>100.1</v>
      </c>
      <c r="AD480" s="124">
        <v>389.44200000000001</v>
      </c>
      <c r="AG480" t="s">
        <v>236</v>
      </c>
      <c r="AH480" s="128">
        <v>2.1610000000000002E-3</v>
      </c>
      <c r="AI480" s="128">
        <v>5.6176751816853802E-3</v>
      </c>
      <c r="AJ480" s="128">
        <v>1.11024201697362E-3</v>
      </c>
    </row>
    <row r="481" spans="1:36">
      <c r="A481">
        <v>559</v>
      </c>
      <c r="B481">
        <v>556</v>
      </c>
      <c r="C481" t="s">
        <v>2818</v>
      </c>
      <c r="D481" t="s">
        <v>2819</v>
      </c>
      <c r="E481" t="s">
        <v>35</v>
      </c>
      <c r="F481" t="s">
        <v>2820</v>
      </c>
      <c r="G481" t="s">
        <v>2821</v>
      </c>
      <c r="H481" t="s">
        <v>38</v>
      </c>
      <c r="I481" t="s">
        <v>223</v>
      </c>
      <c r="J481" t="s">
        <v>39</v>
      </c>
      <c r="K481" t="s">
        <v>39</v>
      </c>
      <c r="L481" t="s">
        <v>40</v>
      </c>
      <c r="M481" t="s">
        <v>41</v>
      </c>
      <c r="N481" t="s">
        <v>99</v>
      </c>
      <c r="O481" t="s">
        <v>45</v>
      </c>
      <c r="P481" t="s">
        <v>361</v>
      </c>
      <c r="Q481" t="s">
        <v>190</v>
      </c>
      <c r="R481" t="s">
        <v>191</v>
      </c>
      <c r="S481" t="s">
        <v>46</v>
      </c>
      <c r="T481" t="s">
        <v>2822</v>
      </c>
      <c r="U481" t="s">
        <v>2142</v>
      </c>
      <c r="V481" s="128">
        <v>4.99E-2</v>
      </c>
      <c r="W481" s="128">
        <v>5.3429999999999998E-2</v>
      </c>
      <c r="X481" t="s">
        <v>231</v>
      </c>
      <c r="Z481" s="124">
        <v>34000</v>
      </c>
      <c r="AA481" s="126">
        <v>1</v>
      </c>
      <c r="AB481" s="130">
        <v>99.71</v>
      </c>
      <c r="AD481" s="124">
        <v>33.901000000000003</v>
      </c>
      <c r="AG481" t="s">
        <v>236</v>
      </c>
      <c r="AH481" s="128">
        <v>1.7000000000000001E-4</v>
      </c>
      <c r="AI481" s="128">
        <v>4.8902555739475896E-4</v>
      </c>
      <c r="AJ481" s="128">
        <v>9.6647937738315504E-5</v>
      </c>
    </row>
    <row r="482" spans="1:36">
      <c r="A482">
        <v>559</v>
      </c>
      <c r="B482">
        <v>556</v>
      </c>
      <c r="C482" t="s">
        <v>2823</v>
      </c>
      <c r="D482" t="s">
        <v>2824</v>
      </c>
      <c r="E482" t="s">
        <v>276</v>
      </c>
      <c r="F482" t="s">
        <v>2825</v>
      </c>
      <c r="G482" t="s">
        <v>2826</v>
      </c>
      <c r="H482" t="s">
        <v>38</v>
      </c>
      <c r="I482" t="s">
        <v>223</v>
      </c>
      <c r="J482" t="s">
        <v>39</v>
      </c>
      <c r="K482" t="s">
        <v>39</v>
      </c>
      <c r="L482" t="s">
        <v>40</v>
      </c>
      <c r="M482" t="s">
        <v>41</v>
      </c>
      <c r="N482" t="s">
        <v>1066</v>
      </c>
      <c r="O482" t="s">
        <v>45</v>
      </c>
      <c r="P482" t="s">
        <v>2703</v>
      </c>
      <c r="Q482" t="s">
        <v>245</v>
      </c>
      <c r="R482" t="s">
        <v>191</v>
      </c>
      <c r="S482" t="s">
        <v>46</v>
      </c>
      <c r="T482" t="s">
        <v>2827</v>
      </c>
      <c r="U482" t="s">
        <v>2573</v>
      </c>
      <c r="V482" s="128">
        <v>5.8500000000000003E-2</v>
      </c>
      <c r="W482" s="128">
        <v>6.5790000000000001E-2</v>
      </c>
      <c r="X482" t="s">
        <v>231</v>
      </c>
      <c r="Z482" s="124">
        <v>379000</v>
      </c>
      <c r="AA482" s="126">
        <v>1</v>
      </c>
      <c r="AB482" s="130">
        <v>99.35</v>
      </c>
      <c r="AD482" s="124">
        <v>376.536</v>
      </c>
      <c r="AG482" t="s">
        <v>236</v>
      </c>
      <c r="AH482" s="128">
        <v>1.4300000000000001E-3</v>
      </c>
      <c r="AI482" s="128">
        <v>5.4315152705189697E-3</v>
      </c>
      <c r="AJ482" s="128">
        <v>1.0734505421075E-3</v>
      </c>
    </row>
    <row r="483" spans="1:36">
      <c r="A483">
        <v>559</v>
      </c>
      <c r="B483">
        <v>556</v>
      </c>
      <c r="C483" t="s">
        <v>3089</v>
      </c>
      <c r="D483" t="s">
        <v>3090</v>
      </c>
      <c r="E483" t="s">
        <v>276</v>
      </c>
      <c r="F483" t="s">
        <v>3091</v>
      </c>
      <c r="G483" t="s">
        <v>3092</v>
      </c>
      <c r="H483" t="s">
        <v>38</v>
      </c>
      <c r="I483" t="s">
        <v>253</v>
      </c>
      <c r="J483" t="s">
        <v>39</v>
      </c>
      <c r="K483" t="s">
        <v>39</v>
      </c>
      <c r="L483" t="s">
        <v>40</v>
      </c>
      <c r="M483" t="s">
        <v>41</v>
      </c>
      <c r="N483" t="s">
        <v>58</v>
      </c>
      <c r="O483" t="s">
        <v>45</v>
      </c>
      <c r="P483" t="s">
        <v>281</v>
      </c>
      <c r="Q483" t="s">
        <v>281</v>
      </c>
      <c r="R483" t="s">
        <v>281</v>
      </c>
      <c r="S483" t="s">
        <v>46</v>
      </c>
      <c r="T483" t="s">
        <v>310</v>
      </c>
      <c r="U483" t="s">
        <v>790</v>
      </c>
      <c r="V483" s="128">
        <v>6.8000000000000005E-2</v>
      </c>
      <c r="W483" s="128">
        <v>0</v>
      </c>
      <c r="X483" t="s">
        <v>231</v>
      </c>
      <c r="Z483" s="124">
        <v>142983.67999999999</v>
      </c>
      <c r="AA483" s="126">
        <v>1</v>
      </c>
      <c r="AB483" s="130">
        <v>27.5</v>
      </c>
      <c r="AD483" s="124">
        <v>39.320999999999998</v>
      </c>
      <c r="AG483" t="s">
        <v>236</v>
      </c>
      <c r="AH483" s="128">
        <v>3.1500000000000001E-4</v>
      </c>
      <c r="AI483" s="128">
        <v>5.6719590630025104E-4</v>
      </c>
      <c r="AJ483" s="128">
        <v>1.1209703421141E-4</v>
      </c>
    </row>
    <row r="484" spans="1:36">
      <c r="A484">
        <v>559</v>
      </c>
      <c r="B484">
        <v>556</v>
      </c>
      <c r="C484" t="s">
        <v>2828</v>
      </c>
      <c r="D484" t="s">
        <v>2829</v>
      </c>
      <c r="E484" t="s">
        <v>35</v>
      </c>
      <c r="F484" t="s">
        <v>2830</v>
      </c>
      <c r="G484" t="s">
        <v>2831</v>
      </c>
      <c r="H484" t="s">
        <v>38</v>
      </c>
      <c r="I484" t="s">
        <v>223</v>
      </c>
      <c r="J484" t="s">
        <v>39</v>
      </c>
      <c r="K484" t="s">
        <v>39</v>
      </c>
      <c r="L484" t="s">
        <v>40</v>
      </c>
      <c r="M484" t="s">
        <v>41</v>
      </c>
      <c r="N484" t="s">
        <v>92</v>
      </c>
      <c r="O484" t="s">
        <v>45</v>
      </c>
      <c r="P484" t="s">
        <v>256</v>
      </c>
      <c r="Q484" t="s">
        <v>190</v>
      </c>
      <c r="R484" t="s">
        <v>191</v>
      </c>
      <c r="S484" t="s">
        <v>46</v>
      </c>
      <c r="T484" t="s">
        <v>2216</v>
      </c>
      <c r="U484" t="s">
        <v>2217</v>
      </c>
      <c r="V484" s="128">
        <v>2.75E-2</v>
      </c>
      <c r="W484" s="128">
        <v>5.024E-2</v>
      </c>
      <c r="X484" t="s">
        <v>231</v>
      </c>
      <c r="Z484" s="124">
        <v>82952.31</v>
      </c>
      <c r="AA484" s="126">
        <v>1</v>
      </c>
      <c r="AB484" s="130">
        <v>99.34</v>
      </c>
      <c r="AD484" s="124">
        <v>82.405000000000001</v>
      </c>
      <c r="AG484" t="s">
        <v>236</v>
      </c>
      <c r="AH484" s="128">
        <v>1.804E-3</v>
      </c>
      <c r="AI484" s="128">
        <v>1.18868440115577E-3</v>
      </c>
      <c r="AJ484" s="128">
        <v>2.3492411440711601E-4</v>
      </c>
    </row>
    <row r="485" spans="1:36">
      <c r="A485">
        <v>559</v>
      </c>
      <c r="B485">
        <v>556</v>
      </c>
      <c r="C485" t="s">
        <v>2828</v>
      </c>
      <c r="D485" t="s">
        <v>2829</v>
      </c>
      <c r="E485" t="s">
        <v>35</v>
      </c>
      <c r="F485" t="s">
        <v>2832</v>
      </c>
      <c r="G485" t="s">
        <v>2833</v>
      </c>
      <c r="H485" t="s">
        <v>38</v>
      </c>
      <c r="I485" t="s">
        <v>223</v>
      </c>
      <c r="J485" t="s">
        <v>39</v>
      </c>
      <c r="K485" t="s">
        <v>39</v>
      </c>
      <c r="L485" t="s">
        <v>40</v>
      </c>
      <c r="M485" t="s">
        <v>41</v>
      </c>
      <c r="N485" t="s">
        <v>92</v>
      </c>
      <c r="O485" t="s">
        <v>45</v>
      </c>
      <c r="P485" t="s">
        <v>256</v>
      </c>
      <c r="Q485" t="s">
        <v>190</v>
      </c>
      <c r="R485" t="s">
        <v>191</v>
      </c>
      <c r="S485" t="s">
        <v>46</v>
      </c>
      <c r="T485" t="s">
        <v>2834</v>
      </c>
      <c r="U485" t="s">
        <v>2835</v>
      </c>
      <c r="V485" s="128">
        <v>2.1499999999999998E-2</v>
      </c>
      <c r="W485" s="128">
        <v>4.7739999999999998E-2</v>
      </c>
      <c r="X485" t="s">
        <v>231</v>
      </c>
      <c r="Z485" s="124">
        <v>153764.07999999999</v>
      </c>
      <c r="AA485" s="126">
        <v>1</v>
      </c>
      <c r="AB485" s="130">
        <v>96.67</v>
      </c>
      <c r="AC485" s="124">
        <v>16.239000000000001</v>
      </c>
      <c r="AD485" s="124">
        <v>164.88300000000001</v>
      </c>
      <c r="AG485" t="s">
        <v>236</v>
      </c>
      <c r="AH485" s="128">
        <v>2.8299999999999999E-4</v>
      </c>
      <c r="AI485" s="128">
        <v>2.3784266785463102E-3</v>
      </c>
      <c r="AJ485" s="128">
        <v>4.7005730082473498E-4</v>
      </c>
    </row>
    <row r="486" spans="1:36">
      <c r="A486">
        <v>559</v>
      </c>
      <c r="B486">
        <v>556</v>
      </c>
      <c r="C486" t="s">
        <v>2828</v>
      </c>
      <c r="D486" t="s">
        <v>2829</v>
      </c>
      <c r="E486" t="s">
        <v>35</v>
      </c>
      <c r="F486" t="s">
        <v>2836</v>
      </c>
      <c r="G486" t="s">
        <v>2837</v>
      </c>
      <c r="H486" t="s">
        <v>38</v>
      </c>
      <c r="I486" t="s">
        <v>253</v>
      </c>
      <c r="J486" t="s">
        <v>39</v>
      </c>
      <c r="K486" t="s">
        <v>39</v>
      </c>
      <c r="L486" t="s">
        <v>40</v>
      </c>
      <c r="M486" t="s">
        <v>41</v>
      </c>
      <c r="N486" t="s">
        <v>92</v>
      </c>
      <c r="O486" t="s">
        <v>45</v>
      </c>
      <c r="P486" t="s">
        <v>256</v>
      </c>
      <c r="Q486" t="s">
        <v>190</v>
      </c>
      <c r="R486" t="s">
        <v>191</v>
      </c>
      <c r="S486" t="s">
        <v>46</v>
      </c>
      <c r="T486" t="s">
        <v>2838</v>
      </c>
      <c r="U486" t="s">
        <v>2839</v>
      </c>
      <c r="V486" s="128">
        <v>2.41E-2</v>
      </c>
      <c r="W486" s="128">
        <v>2.8160000000000001E-2</v>
      </c>
      <c r="X486" t="s">
        <v>231</v>
      </c>
      <c r="Z486" s="124">
        <v>130000</v>
      </c>
      <c r="AA486" s="126">
        <v>1</v>
      </c>
      <c r="AB486" s="130">
        <v>99.15</v>
      </c>
      <c r="AD486" s="124">
        <v>128.89500000000001</v>
      </c>
      <c r="AG486" t="s">
        <v>236</v>
      </c>
      <c r="AH486" s="128">
        <v>2.5999999999999998E-4</v>
      </c>
      <c r="AI486" s="128">
        <v>1.85930224770651E-3</v>
      </c>
      <c r="AJ486" s="128">
        <v>3.6746081090397999E-4</v>
      </c>
    </row>
    <row r="487" spans="1:36">
      <c r="A487">
        <v>559</v>
      </c>
      <c r="B487">
        <v>556</v>
      </c>
      <c r="C487" t="s">
        <v>2840</v>
      </c>
      <c r="D487" t="s">
        <v>2841</v>
      </c>
      <c r="E487" t="s">
        <v>35</v>
      </c>
      <c r="F487" t="s">
        <v>2842</v>
      </c>
      <c r="G487" t="s">
        <v>2843</v>
      </c>
      <c r="H487" t="s">
        <v>38</v>
      </c>
      <c r="I487" t="s">
        <v>223</v>
      </c>
      <c r="J487" t="s">
        <v>39</v>
      </c>
      <c r="K487" t="s">
        <v>39</v>
      </c>
      <c r="L487" t="s">
        <v>40</v>
      </c>
      <c r="M487" t="s">
        <v>41</v>
      </c>
      <c r="N487" t="s">
        <v>99</v>
      </c>
      <c r="O487" t="s">
        <v>45</v>
      </c>
      <c r="P487" t="s">
        <v>386</v>
      </c>
      <c r="Q487" t="s">
        <v>190</v>
      </c>
      <c r="R487" t="s">
        <v>191</v>
      </c>
      <c r="S487" t="s">
        <v>46</v>
      </c>
      <c r="T487" t="s">
        <v>2844</v>
      </c>
      <c r="U487" t="s">
        <v>2142</v>
      </c>
      <c r="V487" s="128">
        <v>5.74E-2</v>
      </c>
      <c r="W487" s="128">
        <v>5.1380000000000002E-2</v>
      </c>
      <c r="X487" t="s">
        <v>231</v>
      </c>
      <c r="Z487" s="124">
        <v>26000</v>
      </c>
      <c r="AA487" s="126">
        <v>1</v>
      </c>
      <c r="AB487" s="130">
        <v>104.48</v>
      </c>
      <c r="AD487" s="124">
        <v>27.164999999999999</v>
      </c>
      <c r="AG487" t="s">
        <v>236</v>
      </c>
      <c r="AH487" s="128">
        <v>3.6000000000000001E-5</v>
      </c>
      <c r="AI487" s="128">
        <v>3.9185052716162599E-4</v>
      </c>
      <c r="AJ487" s="128">
        <v>7.7442875488144798E-5</v>
      </c>
    </row>
    <row r="488" spans="1:36">
      <c r="A488">
        <v>559</v>
      </c>
      <c r="B488">
        <v>556</v>
      </c>
      <c r="C488" t="s">
        <v>2845</v>
      </c>
      <c r="D488" t="s">
        <v>2846</v>
      </c>
      <c r="E488" t="s">
        <v>35</v>
      </c>
      <c r="F488" t="s">
        <v>2847</v>
      </c>
      <c r="G488" t="s">
        <v>2848</v>
      </c>
      <c r="H488" t="s">
        <v>38</v>
      </c>
      <c r="I488" t="s">
        <v>253</v>
      </c>
      <c r="J488" t="s">
        <v>39</v>
      </c>
      <c r="K488" t="s">
        <v>39</v>
      </c>
      <c r="L488" t="s">
        <v>40</v>
      </c>
      <c r="M488" t="s">
        <v>41</v>
      </c>
      <c r="N488" t="s">
        <v>43</v>
      </c>
      <c r="O488" t="s">
        <v>45</v>
      </c>
      <c r="P488" t="s">
        <v>2084</v>
      </c>
      <c r="Q488" t="s">
        <v>190</v>
      </c>
      <c r="R488" t="s">
        <v>191</v>
      </c>
      <c r="S488" t="s">
        <v>46</v>
      </c>
      <c r="T488" t="s">
        <v>2849</v>
      </c>
      <c r="U488" t="s">
        <v>1983</v>
      </c>
      <c r="V488" s="128">
        <v>2.1499999999999998E-2</v>
      </c>
      <c r="W488" s="128">
        <v>1.7250000000000001E-2</v>
      </c>
      <c r="X488" t="s">
        <v>231</v>
      </c>
      <c r="Z488" s="124">
        <v>63000</v>
      </c>
      <c r="AA488" s="126">
        <v>1</v>
      </c>
      <c r="AB488" s="130">
        <v>120.7</v>
      </c>
      <c r="AD488" s="124">
        <v>76.040999999999997</v>
      </c>
      <c r="AG488" t="s">
        <v>236</v>
      </c>
      <c r="AH488" s="128">
        <v>9.0000000000000006E-5</v>
      </c>
      <c r="AI488" s="128">
        <v>1.0968866303413701E-3</v>
      </c>
      <c r="AJ488" s="128">
        <v>2.1678177991349201E-4</v>
      </c>
    </row>
    <row r="489" spans="1:36">
      <c r="A489">
        <v>559</v>
      </c>
      <c r="B489">
        <v>556</v>
      </c>
      <c r="C489" t="s">
        <v>2845</v>
      </c>
      <c r="D489" t="s">
        <v>2846</v>
      </c>
      <c r="E489" t="s">
        <v>35</v>
      </c>
      <c r="F489" t="s">
        <v>2850</v>
      </c>
      <c r="G489" t="s">
        <v>2851</v>
      </c>
      <c r="H489" t="s">
        <v>38</v>
      </c>
      <c r="I489" t="s">
        <v>253</v>
      </c>
      <c r="J489" t="s">
        <v>39</v>
      </c>
      <c r="K489" t="s">
        <v>39</v>
      </c>
      <c r="L489" t="s">
        <v>40</v>
      </c>
      <c r="M489" t="s">
        <v>41</v>
      </c>
      <c r="N489" t="s">
        <v>43</v>
      </c>
      <c r="O489" t="s">
        <v>45</v>
      </c>
      <c r="P489" t="s">
        <v>2084</v>
      </c>
      <c r="Q489" t="s">
        <v>190</v>
      </c>
      <c r="R489" t="s">
        <v>191</v>
      </c>
      <c r="S489" t="s">
        <v>46</v>
      </c>
      <c r="T489" t="s">
        <v>2852</v>
      </c>
      <c r="U489" t="s">
        <v>1983</v>
      </c>
      <c r="V489" s="128">
        <v>1.6E-2</v>
      </c>
      <c r="W489" s="128">
        <v>2.0709999999999999E-2</v>
      </c>
      <c r="X489" t="s">
        <v>231</v>
      </c>
      <c r="Z489" s="124">
        <v>167000.31</v>
      </c>
      <c r="AA489" s="126">
        <v>1</v>
      </c>
      <c r="AB489" s="130">
        <v>119.78</v>
      </c>
      <c r="AD489" s="124">
        <v>200.03299999999999</v>
      </c>
      <c r="AG489" t="s">
        <v>236</v>
      </c>
      <c r="AH489" s="128">
        <v>1.1509999999999999E-3</v>
      </c>
      <c r="AI489" s="128">
        <v>2.88546299846363E-3</v>
      </c>
      <c r="AJ489" s="128">
        <v>5.7026477247406596E-4</v>
      </c>
    </row>
    <row r="490" spans="1:36">
      <c r="A490">
        <v>559</v>
      </c>
      <c r="B490">
        <v>556</v>
      </c>
      <c r="C490" t="s">
        <v>2845</v>
      </c>
      <c r="D490" t="s">
        <v>2846</v>
      </c>
      <c r="E490" t="s">
        <v>35</v>
      </c>
      <c r="F490" t="s">
        <v>2853</v>
      </c>
      <c r="G490" t="s">
        <v>2854</v>
      </c>
      <c r="H490" t="s">
        <v>38</v>
      </c>
      <c r="I490" t="s">
        <v>253</v>
      </c>
      <c r="J490" t="s">
        <v>39</v>
      </c>
      <c r="K490" t="s">
        <v>39</v>
      </c>
      <c r="L490" t="s">
        <v>40</v>
      </c>
      <c r="M490" t="s">
        <v>41</v>
      </c>
      <c r="N490" t="s">
        <v>43</v>
      </c>
      <c r="O490" t="s">
        <v>45</v>
      </c>
      <c r="P490" t="s">
        <v>2084</v>
      </c>
      <c r="Q490" t="s">
        <v>190</v>
      </c>
      <c r="R490" t="s">
        <v>191</v>
      </c>
      <c r="S490" t="s">
        <v>46</v>
      </c>
      <c r="T490" t="s">
        <v>2855</v>
      </c>
      <c r="U490" t="s">
        <v>1911</v>
      </c>
      <c r="V490" s="128">
        <v>1.4200000000000001E-2</v>
      </c>
      <c r="W490" s="128">
        <v>2.1999999999999999E-2</v>
      </c>
      <c r="X490" t="s">
        <v>231</v>
      </c>
      <c r="Z490" s="124">
        <v>324000.87</v>
      </c>
      <c r="AA490" s="126">
        <v>1</v>
      </c>
      <c r="AB490" s="130">
        <v>117</v>
      </c>
      <c r="AD490" s="124">
        <v>379.08100000000002</v>
      </c>
      <c r="AG490" t="s">
        <v>236</v>
      </c>
      <c r="AH490" s="128">
        <v>3.8999999999999999E-4</v>
      </c>
      <c r="AI490" s="128">
        <v>5.4682197807854596E-3</v>
      </c>
      <c r="AJ490" s="128">
        <v>1.0807045908362599E-3</v>
      </c>
    </row>
    <row r="491" spans="1:36">
      <c r="A491">
        <v>559</v>
      </c>
      <c r="B491">
        <v>556</v>
      </c>
      <c r="C491" t="s">
        <v>2856</v>
      </c>
      <c r="D491" t="s">
        <v>2857</v>
      </c>
      <c r="E491" t="s">
        <v>35</v>
      </c>
      <c r="F491" t="s">
        <v>2858</v>
      </c>
      <c r="G491" t="s">
        <v>2859</v>
      </c>
      <c r="H491" t="s">
        <v>38</v>
      </c>
      <c r="I491" t="s">
        <v>253</v>
      </c>
      <c r="J491" t="s">
        <v>39</v>
      </c>
      <c r="K491" t="s">
        <v>39</v>
      </c>
      <c r="L491" t="s">
        <v>40</v>
      </c>
      <c r="M491" t="s">
        <v>41</v>
      </c>
      <c r="N491" t="s">
        <v>43</v>
      </c>
      <c r="O491" t="s">
        <v>45</v>
      </c>
      <c r="P491" t="s">
        <v>2084</v>
      </c>
      <c r="Q491" t="s">
        <v>190</v>
      </c>
      <c r="R491" t="s">
        <v>191</v>
      </c>
      <c r="S491" t="s">
        <v>46</v>
      </c>
      <c r="T491" t="s">
        <v>2860</v>
      </c>
      <c r="U491" t="s">
        <v>2861</v>
      </c>
      <c r="V491" s="128">
        <v>3.5000000000000003E-2</v>
      </c>
      <c r="W491" s="128">
        <v>2.5870000000000001E-2</v>
      </c>
      <c r="X491" t="s">
        <v>231</v>
      </c>
      <c r="Z491" s="124">
        <v>565584.03</v>
      </c>
      <c r="AA491" s="126">
        <v>1</v>
      </c>
      <c r="AB491" s="130">
        <v>123</v>
      </c>
      <c r="AD491" s="124">
        <v>695.66800000000001</v>
      </c>
      <c r="AG491" t="s">
        <v>236</v>
      </c>
      <c r="AH491" s="128">
        <v>8.3600000000000005E-4</v>
      </c>
      <c r="AI491" s="128">
        <v>1.00349721838897E-2</v>
      </c>
      <c r="AJ491" s="128">
        <v>1.9832488346849201E-3</v>
      </c>
    </row>
    <row r="492" spans="1:36">
      <c r="A492">
        <v>559</v>
      </c>
      <c r="B492">
        <v>556</v>
      </c>
      <c r="C492" t="s">
        <v>2856</v>
      </c>
      <c r="D492" t="s">
        <v>2857</v>
      </c>
      <c r="E492" t="s">
        <v>35</v>
      </c>
      <c r="F492" t="s">
        <v>2862</v>
      </c>
      <c r="G492" t="s">
        <v>2863</v>
      </c>
      <c r="H492" t="s">
        <v>38</v>
      </c>
      <c r="I492" t="s">
        <v>253</v>
      </c>
      <c r="J492" t="s">
        <v>39</v>
      </c>
      <c r="K492" t="s">
        <v>39</v>
      </c>
      <c r="L492" t="s">
        <v>40</v>
      </c>
      <c r="M492" t="s">
        <v>41</v>
      </c>
      <c r="N492" t="s">
        <v>43</v>
      </c>
      <c r="O492" t="s">
        <v>45</v>
      </c>
      <c r="P492" t="s">
        <v>2084</v>
      </c>
      <c r="Q492" t="s">
        <v>190</v>
      </c>
      <c r="R492" t="s">
        <v>191</v>
      </c>
      <c r="S492" t="s">
        <v>46</v>
      </c>
      <c r="T492" t="s">
        <v>2864</v>
      </c>
      <c r="U492" t="s">
        <v>2865</v>
      </c>
      <c r="V492" s="128">
        <v>0.04</v>
      </c>
      <c r="W492" s="128">
        <v>1.95E-2</v>
      </c>
      <c r="X492" t="s">
        <v>231</v>
      </c>
      <c r="Z492" s="124">
        <v>221725.74</v>
      </c>
      <c r="AA492" s="126">
        <v>1</v>
      </c>
      <c r="AB492" s="130">
        <v>122.19</v>
      </c>
      <c r="AD492" s="124">
        <v>270.92700000000002</v>
      </c>
      <c r="AG492" t="s">
        <v>236</v>
      </c>
      <c r="AH492" s="128">
        <v>3.6900000000000002E-4</v>
      </c>
      <c r="AI492" s="128">
        <v>3.9081003007070299E-3</v>
      </c>
      <c r="AJ492" s="128">
        <v>7.7237238182405199E-4</v>
      </c>
    </row>
    <row r="493" spans="1:36">
      <c r="A493">
        <v>559</v>
      </c>
      <c r="B493">
        <v>556</v>
      </c>
      <c r="C493" t="s">
        <v>2866</v>
      </c>
      <c r="D493" t="s">
        <v>2867</v>
      </c>
      <c r="E493" t="s">
        <v>35</v>
      </c>
      <c r="F493" t="s">
        <v>2868</v>
      </c>
      <c r="G493" t="s">
        <v>2869</v>
      </c>
      <c r="H493" t="s">
        <v>38</v>
      </c>
      <c r="I493" t="s">
        <v>253</v>
      </c>
      <c r="J493" t="s">
        <v>39</v>
      </c>
      <c r="K493" t="s">
        <v>39</v>
      </c>
      <c r="L493" t="s">
        <v>40</v>
      </c>
      <c r="M493" t="s">
        <v>41</v>
      </c>
      <c r="N493" t="s">
        <v>43</v>
      </c>
      <c r="O493" t="s">
        <v>45</v>
      </c>
      <c r="P493" t="s">
        <v>361</v>
      </c>
      <c r="Q493" t="s">
        <v>190</v>
      </c>
      <c r="R493" t="s">
        <v>191</v>
      </c>
      <c r="S493" t="s">
        <v>46</v>
      </c>
      <c r="T493" t="s">
        <v>2870</v>
      </c>
      <c r="U493" t="s">
        <v>2068</v>
      </c>
      <c r="V493" s="128">
        <v>6.4000000000000003E-3</v>
      </c>
      <c r="W493" s="128">
        <v>3.1469999999999998E-2</v>
      </c>
      <c r="X493" t="s">
        <v>231</v>
      </c>
      <c r="Z493" s="124">
        <v>248968.09</v>
      </c>
      <c r="AA493" s="126">
        <v>1</v>
      </c>
      <c r="AB493" s="130">
        <v>105.94</v>
      </c>
      <c r="AD493" s="124">
        <v>263.75700000000001</v>
      </c>
      <c r="AG493" t="s">
        <v>236</v>
      </c>
      <c r="AH493" s="128">
        <v>8.2399999999999997E-4</v>
      </c>
      <c r="AI493" s="128">
        <v>3.8046751305112099E-3</v>
      </c>
      <c r="AJ493" s="128">
        <v>7.5193208119250202E-4</v>
      </c>
    </row>
    <row r="494" spans="1:36">
      <c r="A494">
        <v>559</v>
      </c>
      <c r="B494">
        <v>556</v>
      </c>
      <c r="C494" t="s">
        <v>2866</v>
      </c>
      <c r="D494" t="s">
        <v>2867</v>
      </c>
      <c r="E494" t="s">
        <v>35</v>
      </c>
      <c r="F494" t="s">
        <v>2871</v>
      </c>
      <c r="G494" t="s">
        <v>2872</v>
      </c>
      <c r="H494" t="s">
        <v>38</v>
      </c>
      <c r="I494" t="s">
        <v>253</v>
      </c>
      <c r="J494" t="s">
        <v>39</v>
      </c>
      <c r="K494" t="s">
        <v>39</v>
      </c>
      <c r="L494" t="s">
        <v>40</v>
      </c>
      <c r="M494" t="s">
        <v>41</v>
      </c>
      <c r="N494" t="s">
        <v>43</v>
      </c>
      <c r="O494" t="s">
        <v>45</v>
      </c>
      <c r="P494" t="s">
        <v>361</v>
      </c>
      <c r="Q494" t="s">
        <v>190</v>
      </c>
      <c r="R494" t="s">
        <v>191</v>
      </c>
      <c r="S494" t="s">
        <v>46</v>
      </c>
      <c r="T494" t="s">
        <v>2873</v>
      </c>
      <c r="U494" t="s">
        <v>266</v>
      </c>
      <c r="V494" s="128">
        <v>2.5899999999999999E-2</v>
      </c>
      <c r="W494" s="128">
        <v>2.9319999999999999E-2</v>
      </c>
      <c r="X494" t="s">
        <v>231</v>
      </c>
      <c r="Z494" s="124">
        <v>192000</v>
      </c>
      <c r="AA494" s="126">
        <v>1</v>
      </c>
      <c r="AB494" s="130">
        <v>99.64</v>
      </c>
      <c r="AD494" s="124">
        <v>191.309</v>
      </c>
      <c r="AG494" t="s">
        <v>236</v>
      </c>
      <c r="AH494" s="128">
        <v>1.684E-3</v>
      </c>
      <c r="AI494" s="128">
        <v>2.7596173772918699E-3</v>
      </c>
      <c r="AJ494" s="128">
        <v>5.4539343481956005E-4</v>
      </c>
    </row>
    <row r="495" spans="1:36">
      <c r="A495">
        <v>559</v>
      </c>
      <c r="B495">
        <v>556</v>
      </c>
      <c r="C495" t="s">
        <v>2874</v>
      </c>
      <c r="D495" t="s">
        <v>2875</v>
      </c>
      <c r="E495" t="s">
        <v>35</v>
      </c>
      <c r="F495" t="s">
        <v>2876</v>
      </c>
      <c r="G495" t="s">
        <v>2877</v>
      </c>
      <c r="H495" t="s">
        <v>38</v>
      </c>
      <c r="I495" t="s">
        <v>253</v>
      </c>
      <c r="J495" t="s">
        <v>39</v>
      </c>
      <c r="K495" t="s">
        <v>39</v>
      </c>
      <c r="L495" t="s">
        <v>40</v>
      </c>
      <c r="M495" t="s">
        <v>41</v>
      </c>
      <c r="N495" s="118" t="s">
        <v>1089</v>
      </c>
      <c r="O495" t="s">
        <v>45</v>
      </c>
      <c r="P495" t="s">
        <v>189</v>
      </c>
      <c r="Q495" t="s">
        <v>190</v>
      </c>
      <c r="R495" t="s">
        <v>191</v>
      </c>
      <c r="S495" t="s">
        <v>46</v>
      </c>
      <c r="T495" t="s">
        <v>2878</v>
      </c>
      <c r="U495" t="s">
        <v>2124</v>
      </c>
      <c r="V495" s="128">
        <v>7.0000000000000001E-3</v>
      </c>
      <c r="W495" s="128">
        <v>2.341E-2</v>
      </c>
      <c r="X495" t="s">
        <v>231</v>
      </c>
      <c r="Z495" s="124">
        <v>206666.67</v>
      </c>
      <c r="AA495" s="126">
        <v>1</v>
      </c>
      <c r="AB495" s="130">
        <v>111.87</v>
      </c>
      <c r="AD495" s="124">
        <v>231.19800000000001</v>
      </c>
      <c r="AG495" t="s">
        <v>236</v>
      </c>
      <c r="AH495" s="128">
        <v>3.444E-3</v>
      </c>
      <c r="AI495" s="128">
        <v>3.3350166259248802E-3</v>
      </c>
      <c r="AJ495" s="128">
        <v>6.5911172605329603E-4</v>
      </c>
    </row>
    <row r="496" spans="1:36">
      <c r="A496">
        <v>559</v>
      </c>
      <c r="B496">
        <v>556</v>
      </c>
      <c r="C496" t="s">
        <v>2879</v>
      </c>
      <c r="D496" t="s">
        <v>2880</v>
      </c>
      <c r="E496" t="s">
        <v>35</v>
      </c>
      <c r="F496" t="s">
        <v>2881</v>
      </c>
      <c r="G496" t="s">
        <v>2882</v>
      </c>
      <c r="H496" t="s">
        <v>38</v>
      </c>
      <c r="I496" t="s">
        <v>253</v>
      </c>
      <c r="J496" t="s">
        <v>39</v>
      </c>
      <c r="K496" t="s">
        <v>39</v>
      </c>
      <c r="L496" t="s">
        <v>40</v>
      </c>
      <c r="M496" t="s">
        <v>41</v>
      </c>
      <c r="N496" t="s">
        <v>43</v>
      </c>
      <c r="O496" t="s">
        <v>45</v>
      </c>
      <c r="P496" t="s">
        <v>281</v>
      </c>
      <c r="Q496" t="s">
        <v>281</v>
      </c>
      <c r="R496" t="s">
        <v>281</v>
      </c>
      <c r="S496" t="s">
        <v>46</v>
      </c>
      <c r="T496" t="s">
        <v>2883</v>
      </c>
      <c r="U496" t="s">
        <v>2884</v>
      </c>
      <c r="V496" s="128">
        <v>2.5000000000000001E-2</v>
      </c>
      <c r="W496" s="128">
        <v>2.8070000000000001E-2</v>
      </c>
      <c r="X496" t="s">
        <v>231</v>
      </c>
      <c r="Z496" s="124">
        <v>129000</v>
      </c>
      <c r="AA496" s="126">
        <v>1</v>
      </c>
      <c r="AB496" s="130">
        <v>99.9</v>
      </c>
      <c r="AD496" s="124">
        <v>128.87100000000001</v>
      </c>
      <c r="AG496" t="s">
        <v>236</v>
      </c>
      <c r="AH496" s="128">
        <v>5.9800000000000001E-4</v>
      </c>
      <c r="AI496" s="128">
        <v>1.8589560492198E-3</v>
      </c>
      <c r="AJ496" s="128">
        <v>3.67392390410852E-4</v>
      </c>
    </row>
    <row r="497" spans="1:36">
      <c r="A497">
        <v>559</v>
      </c>
      <c r="B497">
        <v>556</v>
      </c>
      <c r="C497" t="s">
        <v>3093</v>
      </c>
      <c r="D497" t="s">
        <v>3094</v>
      </c>
      <c r="E497" t="s">
        <v>35</v>
      </c>
      <c r="F497" t="s">
        <v>3095</v>
      </c>
      <c r="G497" t="s">
        <v>3096</v>
      </c>
      <c r="H497" t="s">
        <v>38</v>
      </c>
      <c r="I497" t="s">
        <v>241</v>
      </c>
      <c r="J497" t="s">
        <v>39</v>
      </c>
      <c r="K497" t="s">
        <v>39</v>
      </c>
      <c r="L497" t="s">
        <v>40</v>
      </c>
      <c r="M497" t="s">
        <v>41</v>
      </c>
      <c r="N497" t="s">
        <v>73</v>
      </c>
      <c r="O497" t="s">
        <v>45</v>
      </c>
      <c r="P497" t="s">
        <v>281</v>
      </c>
      <c r="Q497" t="s">
        <v>281</v>
      </c>
      <c r="R497" t="s">
        <v>281</v>
      </c>
      <c r="S497" t="s">
        <v>46</v>
      </c>
      <c r="T497" t="s">
        <v>3097</v>
      </c>
      <c r="U497" t="s">
        <v>3098</v>
      </c>
      <c r="V497" s="128">
        <v>5.7000000000000002E-2</v>
      </c>
      <c r="W497" s="128">
        <v>6.5170000000000006E-2</v>
      </c>
      <c r="X497" t="s">
        <v>231</v>
      </c>
      <c r="Z497" s="124">
        <v>12160</v>
      </c>
      <c r="AA497" s="126">
        <v>1</v>
      </c>
      <c r="AB497" s="130">
        <v>97.36</v>
      </c>
      <c r="AD497" s="124">
        <v>11.839</v>
      </c>
      <c r="AG497" t="s">
        <v>236</v>
      </c>
      <c r="AH497" s="128">
        <v>3.8999999999999999E-5</v>
      </c>
      <c r="AI497" s="128">
        <v>1.7077648230996899E-4</v>
      </c>
      <c r="AJ497" s="128">
        <v>3.3751190668627597E-5</v>
      </c>
    </row>
    <row r="498" spans="1:36">
      <c r="A498">
        <v>559</v>
      </c>
      <c r="B498">
        <v>556</v>
      </c>
      <c r="C498" t="s">
        <v>2885</v>
      </c>
      <c r="D498" t="s">
        <v>2886</v>
      </c>
      <c r="E498" t="s">
        <v>35</v>
      </c>
      <c r="F498" t="s">
        <v>2887</v>
      </c>
      <c r="G498" t="s">
        <v>2888</v>
      </c>
      <c r="H498" t="s">
        <v>38</v>
      </c>
      <c r="I498" t="s">
        <v>223</v>
      </c>
      <c r="J498" t="s">
        <v>39</v>
      </c>
      <c r="K498" t="s">
        <v>39</v>
      </c>
      <c r="L498" t="s">
        <v>40</v>
      </c>
      <c r="M498" t="s">
        <v>41</v>
      </c>
      <c r="N498" t="s">
        <v>1075</v>
      </c>
      <c r="O498" t="s">
        <v>45</v>
      </c>
      <c r="P498" t="s">
        <v>1977</v>
      </c>
      <c r="Q498" t="s">
        <v>190</v>
      </c>
      <c r="R498" t="s">
        <v>191</v>
      </c>
      <c r="S498" t="s">
        <v>46</v>
      </c>
      <c r="T498" t="s">
        <v>2889</v>
      </c>
      <c r="U498" t="s">
        <v>388</v>
      </c>
      <c r="V498" s="128">
        <v>2.6100000000000002E-2</v>
      </c>
      <c r="W498" s="128">
        <v>4.5060000000000003E-2</v>
      </c>
      <c r="X498" t="s">
        <v>231</v>
      </c>
      <c r="Z498" s="124">
        <v>521667.05</v>
      </c>
      <c r="AA498" s="126">
        <v>1</v>
      </c>
      <c r="AB498" s="130">
        <v>99.35</v>
      </c>
      <c r="AD498" s="124">
        <v>518.27599999999995</v>
      </c>
      <c r="AG498" t="s">
        <v>236</v>
      </c>
      <c r="AH498" s="128">
        <v>2.1619999999999999E-3</v>
      </c>
      <c r="AI498" s="128">
        <v>7.4761017102944098E-3</v>
      </c>
      <c r="AJ498" s="128">
        <v>1.4775297562588899E-3</v>
      </c>
    </row>
    <row r="499" spans="1:36">
      <c r="A499">
        <v>559</v>
      </c>
      <c r="B499">
        <v>556</v>
      </c>
      <c r="C499" t="s">
        <v>2890</v>
      </c>
      <c r="D499" t="s">
        <v>2891</v>
      </c>
      <c r="E499" t="s">
        <v>35</v>
      </c>
      <c r="F499" t="s">
        <v>2892</v>
      </c>
      <c r="G499" t="s">
        <v>2893</v>
      </c>
      <c r="H499" t="s">
        <v>38</v>
      </c>
      <c r="I499" t="s">
        <v>223</v>
      </c>
      <c r="J499" t="s">
        <v>39</v>
      </c>
      <c r="K499" t="s">
        <v>39</v>
      </c>
      <c r="L499" t="s">
        <v>40</v>
      </c>
      <c r="M499" t="s">
        <v>41</v>
      </c>
      <c r="N499" s="118" t="s">
        <v>1089</v>
      </c>
      <c r="O499" t="s">
        <v>45</v>
      </c>
      <c r="P499" t="s">
        <v>2084</v>
      </c>
      <c r="Q499" t="s">
        <v>190</v>
      </c>
      <c r="R499" t="s">
        <v>191</v>
      </c>
      <c r="S499" t="s">
        <v>46</v>
      </c>
      <c r="T499" t="s">
        <v>2894</v>
      </c>
      <c r="U499" t="s">
        <v>2895</v>
      </c>
      <c r="V499" s="128">
        <v>2.7E-2</v>
      </c>
      <c r="W499" s="128">
        <v>3.3480000000000003E-2</v>
      </c>
      <c r="X499" t="s">
        <v>231</v>
      </c>
      <c r="Z499" s="124">
        <v>64032.79</v>
      </c>
      <c r="AA499" s="126">
        <v>1</v>
      </c>
      <c r="AB499" s="130">
        <v>99.96</v>
      </c>
      <c r="AD499" s="124">
        <v>64.007000000000005</v>
      </c>
      <c r="AG499" t="s">
        <v>236</v>
      </c>
      <c r="AH499" s="128">
        <v>4.1050000000000001E-3</v>
      </c>
      <c r="AI499" s="128">
        <v>9.2329949066891201E-4</v>
      </c>
      <c r="AJ499" s="128">
        <v>1.8247510858814599E-4</v>
      </c>
    </row>
    <row r="500" spans="1:36">
      <c r="A500">
        <v>559</v>
      </c>
      <c r="B500">
        <v>556</v>
      </c>
      <c r="C500" t="s">
        <v>2890</v>
      </c>
      <c r="D500" t="s">
        <v>2891</v>
      </c>
      <c r="E500" t="s">
        <v>35</v>
      </c>
      <c r="F500" t="s">
        <v>2896</v>
      </c>
      <c r="G500" t="s">
        <v>2897</v>
      </c>
      <c r="H500" t="s">
        <v>38</v>
      </c>
      <c r="I500" t="s">
        <v>253</v>
      </c>
      <c r="J500" t="s">
        <v>39</v>
      </c>
      <c r="K500" t="s">
        <v>39</v>
      </c>
      <c r="L500" t="s">
        <v>40</v>
      </c>
      <c r="M500" t="s">
        <v>41</v>
      </c>
      <c r="N500" s="118" t="s">
        <v>1089</v>
      </c>
      <c r="O500" t="s">
        <v>45</v>
      </c>
      <c r="P500" t="s">
        <v>2084</v>
      </c>
      <c r="Q500" t="s">
        <v>190</v>
      </c>
      <c r="R500" t="s">
        <v>191</v>
      </c>
      <c r="S500" t="s">
        <v>46</v>
      </c>
      <c r="T500" t="s">
        <v>2894</v>
      </c>
      <c r="U500" t="s">
        <v>2895</v>
      </c>
      <c r="V500" s="128">
        <v>1.7999999999999999E-2</v>
      </c>
      <c r="W500" s="128">
        <v>1E-4</v>
      </c>
      <c r="X500" t="s">
        <v>231</v>
      </c>
      <c r="Z500" s="124">
        <v>70011.199999999997</v>
      </c>
      <c r="AA500" s="126">
        <v>1</v>
      </c>
      <c r="AB500" s="130">
        <v>119.37</v>
      </c>
      <c r="AD500" s="124">
        <v>83.572000000000003</v>
      </c>
      <c r="AG500" t="s">
        <v>236</v>
      </c>
      <c r="AH500" s="128">
        <v>8.6399999999999997E-4</v>
      </c>
      <c r="AI500" s="128">
        <v>1.2055261596334299E-3</v>
      </c>
      <c r="AJ500" s="128">
        <v>2.3825261370564701E-4</v>
      </c>
    </row>
    <row r="501" spans="1:36">
      <c r="A501">
        <v>559</v>
      </c>
      <c r="B501">
        <v>556</v>
      </c>
      <c r="C501" t="s">
        <v>2890</v>
      </c>
      <c r="D501" t="s">
        <v>2891</v>
      </c>
      <c r="E501" t="s">
        <v>35</v>
      </c>
      <c r="F501" t="s">
        <v>2898</v>
      </c>
      <c r="G501" t="s">
        <v>2899</v>
      </c>
      <c r="H501" t="s">
        <v>38</v>
      </c>
      <c r="I501" t="s">
        <v>253</v>
      </c>
      <c r="J501" t="s">
        <v>39</v>
      </c>
      <c r="K501" t="s">
        <v>39</v>
      </c>
      <c r="L501" t="s">
        <v>40</v>
      </c>
      <c r="M501" t="s">
        <v>41</v>
      </c>
      <c r="N501" s="118" t="s">
        <v>1089</v>
      </c>
      <c r="O501" t="s">
        <v>45</v>
      </c>
      <c r="P501" t="s">
        <v>2084</v>
      </c>
      <c r="Q501" t="s">
        <v>190</v>
      </c>
      <c r="R501" t="s">
        <v>191</v>
      </c>
      <c r="S501" t="s">
        <v>46</v>
      </c>
      <c r="T501" t="s">
        <v>2900</v>
      </c>
      <c r="U501" t="s">
        <v>2901</v>
      </c>
      <c r="V501" s="128">
        <v>2.1999999999999999E-2</v>
      </c>
      <c r="W501" s="128">
        <v>2.6589999999999999E-2</v>
      </c>
      <c r="X501" t="s">
        <v>231</v>
      </c>
      <c r="Z501" s="124">
        <v>154208.9</v>
      </c>
      <c r="AA501" s="126">
        <v>1</v>
      </c>
      <c r="AB501" s="130">
        <v>107.75</v>
      </c>
      <c r="AD501" s="124">
        <v>166.16</v>
      </c>
      <c r="AG501" t="s">
        <v>236</v>
      </c>
      <c r="AH501" s="128">
        <v>1.5100000000000001E-4</v>
      </c>
      <c r="AI501" s="128">
        <v>2.3968488176522801E-3</v>
      </c>
      <c r="AJ501" s="128">
        <v>4.7369813661827902E-4</v>
      </c>
    </row>
    <row r="502" spans="1:36">
      <c r="A502">
        <v>559</v>
      </c>
      <c r="B502">
        <v>556</v>
      </c>
      <c r="C502" t="s">
        <v>2902</v>
      </c>
      <c r="D502" t="s">
        <v>2903</v>
      </c>
      <c r="E502" t="s">
        <v>276</v>
      </c>
      <c r="F502" t="s">
        <v>2904</v>
      </c>
      <c r="G502" t="s">
        <v>2905</v>
      </c>
      <c r="H502" t="s">
        <v>38</v>
      </c>
      <c r="I502" t="s">
        <v>241</v>
      </c>
      <c r="J502" t="s">
        <v>39</v>
      </c>
      <c r="K502" t="s">
        <v>573</v>
      </c>
      <c r="L502" t="s">
        <v>40</v>
      </c>
      <c r="M502" t="s">
        <v>41</v>
      </c>
      <c r="N502" t="s">
        <v>224</v>
      </c>
      <c r="O502" t="s">
        <v>45</v>
      </c>
      <c r="P502" t="s">
        <v>2611</v>
      </c>
      <c r="Q502" t="s">
        <v>245</v>
      </c>
      <c r="R502" t="s">
        <v>191</v>
      </c>
      <c r="S502" t="s">
        <v>46</v>
      </c>
      <c r="T502" t="s">
        <v>2906</v>
      </c>
      <c r="U502" t="s">
        <v>2907</v>
      </c>
      <c r="V502" s="128">
        <v>4.2999999999999997E-2</v>
      </c>
      <c r="W502" s="128">
        <v>7.7920000000000003E-2</v>
      </c>
      <c r="X502" t="s">
        <v>231</v>
      </c>
      <c r="Z502" s="124">
        <v>419736.28</v>
      </c>
      <c r="AA502" s="126">
        <v>1</v>
      </c>
      <c r="AB502" s="130">
        <v>83.19</v>
      </c>
      <c r="AD502" s="124">
        <v>349.17899999999997</v>
      </c>
      <c r="AG502" t="s">
        <v>236</v>
      </c>
      <c r="AH502" s="128">
        <v>3.9199999999999999E-4</v>
      </c>
      <c r="AI502" s="128">
        <v>5.0368794514963804E-3</v>
      </c>
      <c r="AJ502" s="128">
        <v>9.9545719904094209E-4</v>
      </c>
    </row>
    <row r="503" spans="1:36">
      <c r="A503">
        <v>559</v>
      </c>
      <c r="B503">
        <v>556</v>
      </c>
      <c r="C503" t="s">
        <v>2908</v>
      </c>
      <c r="D503" t="s">
        <v>2909</v>
      </c>
      <c r="E503" t="s">
        <v>35</v>
      </c>
      <c r="F503" t="s">
        <v>2910</v>
      </c>
      <c r="G503" t="s">
        <v>2911</v>
      </c>
      <c r="H503" t="s">
        <v>38</v>
      </c>
      <c r="I503" t="s">
        <v>241</v>
      </c>
      <c r="J503" t="s">
        <v>39</v>
      </c>
      <c r="K503" t="s">
        <v>39</v>
      </c>
      <c r="L503" t="s">
        <v>40</v>
      </c>
      <c r="M503" t="s">
        <v>41</v>
      </c>
      <c r="N503" t="s">
        <v>73</v>
      </c>
      <c r="O503" t="s">
        <v>45</v>
      </c>
      <c r="P503" t="s">
        <v>2611</v>
      </c>
      <c r="Q503" t="s">
        <v>245</v>
      </c>
      <c r="R503" t="s">
        <v>191</v>
      </c>
      <c r="S503" t="s">
        <v>46</v>
      </c>
      <c r="T503" t="s">
        <v>2912</v>
      </c>
      <c r="U503" t="s">
        <v>2913</v>
      </c>
      <c r="V503" s="128">
        <v>5.4800000000000001E-2</v>
      </c>
      <c r="W503" s="128">
        <v>4.929E-2</v>
      </c>
      <c r="X503" t="s">
        <v>231</v>
      </c>
      <c r="Z503" s="124">
        <v>223289.92</v>
      </c>
      <c r="AA503" s="126">
        <v>1</v>
      </c>
      <c r="AB503" s="130">
        <v>89.67</v>
      </c>
      <c r="AD503" s="124">
        <v>200.22399999999999</v>
      </c>
      <c r="AG503" t="s">
        <v>236</v>
      </c>
      <c r="AH503" s="128">
        <v>8.3100000000000003E-4</v>
      </c>
      <c r="AI503" s="128">
        <v>2.88821960313514E-3</v>
      </c>
      <c r="AJ503" s="128">
        <v>5.7080957049664995E-4</v>
      </c>
    </row>
    <row r="504" spans="1:36">
      <c r="A504">
        <v>559</v>
      </c>
      <c r="B504">
        <v>556</v>
      </c>
      <c r="C504" t="s">
        <v>2914</v>
      </c>
      <c r="D504" t="s">
        <v>2915</v>
      </c>
      <c r="E504" t="s">
        <v>35</v>
      </c>
      <c r="F504" t="s">
        <v>2916</v>
      </c>
      <c r="G504" t="s">
        <v>2917</v>
      </c>
      <c r="H504" t="s">
        <v>38</v>
      </c>
      <c r="I504" t="s">
        <v>241</v>
      </c>
      <c r="J504" t="s">
        <v>39</v>
      </c>
      <c r="K504" t="s">
        <v>39</v>
      </c>
      <c r="L504" t="s">
        <v>40</v>
      </c>
      <c r="M504" t="s">
        <v>41</v>
      </c>
      <c r="N504" t="s">
        <v>73</v>
      </c>
      <c r="O504" t="s">
        <v>45</v>
      </c>
      <c r="P504" t="s">
        <v>2703</v>
      </c>
      <c r="Q504" t="s">
        <v>245</v>
      </c>
      <c r="R504" t="s">
        <v>191</v>
      </c>
      <c r="S504" t="s">
        <v>46</v>
      </c>
      <c r="T504" t="s">
        <v>2918</v>
      </c>
      <c r="U504" t="s">
        <v>2913</v>
      </c>
      <c r="V504" s="128">
        <v>4.6899999999999997E-2</v>
      </c>
      <c r="W504" s="128">
        <v>5.6849999999999998E-2</v>
      </c>
      <c r="X504" t="s">
        <v>231</v>
      </c>
      <c r="Z504" s="124">
        <v>313768.88</v>
      </c>
      <c r="AA504" s="126">
        <v>1</v>
      </c>
      <c r="AB504" s="130">
        <v>88.06</v>
      </c>
      <c r="AD504" s="124">
        <v>276.30500000000001</v>
      </c>
      <c r="AG504" t="s">
        <v>236</v>
      </c>
      <c r="AH504" s="128">
        <v>2.32E-4</v>
      </c>
      <c r="AI504" s="128">
        <v>3.9856804103598903E-3</v>
      </c>
      <c r="AJ504" s="128">
        <v>7.8770482712079001E-4</v>
      </c>
    </row>
    <row r="505" spans="1:36">
      <c r="A505">
        <v>559</v>
      </c>
      <c r="B505">
        <v>556</v>
      </c>
      <c r="C505" t="s">
        <v>2919</v>
      </c>
      <c r="D505" t="s">
        <v>2920</v>
      </c>
      <c r="E505" t="s">
        <v>35</v>
      </c>
      <c r="F505" t="s">
        <v>2921</v>
      </c>
      <c r="G505" t="s">
        <v>2922</v>
      </c>
      <c r="H505" t="s">
        <v>38</v>
      </c>
      <c r="I505" t="s">
        <v>223</v>
      </c>
      <c r="J505" t="s">
        <v>39</v>
      </c>
      <c r="K505" t="s">
        <v>39</v>
      </c>
      <c r="L505" t="s">
        <v>40</v>
      </c>
      <c r="M505" t="s">
        <v>41</v>
      </c>
      <c r="N505" t="s">
        <v>242</v>
      </c>
      <c r="O505" t="s">
        <v>45</v>
      </c>
      <c r="P505" t="s">
        <v>189</v>
      </c>
      <c r="Q505" t="s">
        <v>190</v>
      </c>
      <c r="R505" t="s">
        <v>191</v>
      </c>
      <c r="S505" t="s">
        <v>46</v>
      </c>
      <c r="T505" t="s">
        <v>2923</v>
      </c>
      <c r="U505" t="s">
        <v>2784</v>
      </c>
      <c r="V505" s="128">
        <v>4.9500000000000002E-2</v>
      </c>
      <c r="W505" s="128">
        <v>4.2410000000000003E-2</v>
      </c>
      <c r="X505" t="s">
        <v>231</v>
      </c>
      <c r="Z505" s="124">
        <v>70667.64</v>
      </c>
      <c r="AA505" s="126">
        <v>1</v>
      </c>
      <c r="AB505" s="130">
        <v>102.15</v>
      </c>
      <c r="AD505" s="124">
        <v>72.186999999999998</v>
      </c>
      <c r="AG505" t="s">
        <v>236</v>
      </c>
      <c r="AH505" s="128">
        <v>4.5800000000000002E-4</v>
      </c>
      <c r="AI505" s="128">
        <v>1.0412928405508001E-3</v>
      </c>
      <c r="AJ505" s="128">
        <v>2.0579457269483299E-4</v>
      </c>
    </row>
    <row r="506" spans="1:36">
      <c r="A506">
        <v>559</v>
      </c>
      <c r="B506">
        <v>556</v>
      </c>
      <c r="C506" t="s">
        <v>2924</v>
      </c>
      <c r="D506" t="s">
        <v>2925</v>
      </c>
      <c r="E506" t="s">
        <v>118</v>
      </c>
      <c r="F506" t="s">
        <v>2926</v>
      </c>
      <c r="G506" t="s">
        <v>2927</v>
      </c>
      <c r="H506" t="s">
        <v>38</v>
      </c>
      <c r="I506" t="s">
        <v>241</v>
      </c>
      <c r="J506" t="s">
        <v>122</v>
      </c>
      <c r="K506" t="s">
        <v>573</v>
      </c>
      <c r="L506" t="s">
        <v>40</v>
      </c>
      <c r="M506" t="s">
        <v>307</v>
      </c>
      <c r="N506" t="s">
        <v>296</v>
      </c>
      <c r="O506" t="s">
        <v>45</v>
      </c>
      <c r="P506" t="s">
        <v>2928</v>
      </c>
      <c r="Q506" t="s">
        <v>1057</v>
      </c>
      <c r="R506" t="s">
        <v>191</v>
      </c>
      <c r="S506" t="s">
        <v>131</v>
      </c>
      <c r="T506" t="s">
        <v>2929</v>
      </c>
      <c r="U506" t="s">
        <v>2930</v>
      </c>
      <c r="V506" s="128">
        <v>8.1250000000000003E-2</v>
      </c>
      <c r="W506" s="128">
        <v>6.7269999999999996E-2</v>
      </c>
      <c r="X506" t="s">
        <v>231</v>
      </c>
      <c r="Z506" s="124">
        <v>70000</v>
      </c>
      <c r="AA506" s="126">
        <v>3.165</v>
      </c>
      <c r="AB506" s="130">
        <v>105.93899999999999</v>
      </c>
      <c r="AD506" s="124">
        <v>234.708</v>
      </c>
      <c r="AG506" t="s">
        <v>236</v>
      </c>
      <c r="AH506" s="128">
        <v>9.2999999999999997E-5</v>
      </c>
      <c r="AI506" s="128">
        <v>3.3856446688640199E-3</v>
      </c>
      <c r="AJ506" s="128">
        <v>6.69117534272936E-4</v>
      </c>
    </row>
    <row r="507" spans="1:36">
      <c r="A507">
        <v>559</v>
      </c>
      <c r="B507">
        <v>556</v>
      </c>
      <c r="C507" t="s">
        <v>2931</v>
      </c>
      <c r="D507" t="s">
        <v>2932</v>
      </c>
      <c r="E507" t="s">
        <v>118</v>
      </c>
      <c r="F507" t="s">
        <v>2933</v>
      </c>
      <c r="G507" t="s">
        <v>2934</v>
      </c>
      <c r="H507" t="s">
        <v>38</v>
      </c>
      <c r="I507" t="s">
        <v>241</v>
      </c>
      <c r="J507" t="s">
        <v>122</v>
      </c>
      <c r="K507" t="s">
        <v>129</v>
      </c>
      <c r="L507" t="s">
        <v>40</v>
      </c>
      <c r="M507" t="s">
        <v>307</v>
      </c>
      <c r="N507" t="s">
        <v>1149</v>
      </c>
      <c r="O507" t="s">
        <v>45</v>
      </c>
      <c r="P507" t="s">
        <v>2935</v>
      </c>
      <c r="Q507" t="s">
        <v>299</v>
      </c>
      <c r="R507" t="s">
        <v>191</v>
      </c>
      <c r="S507" t="s">
        <v>131</v>
      </c>
      <c r="T507" t="s">
        <v>2936</v>
      </c>
      <c r="U507" t="s">
        <v>2937</v>
      </c>
      <c r="V507" s="128">
        <v>7.9500000000000001E-2</v>
      </c>
      <c r="W507" s="128">
        <v>5.3859999999999998E-2</v>
      </c>
      <c r="X507" t="s">
        <v>231</v>
      </c>
      <c r="Z507" s="124">
        <v>37000</v>
      </c>
      <c r="AA507" s="126">
        <v>3.165</v>
      </c>
      <c r="AB507" s="130">
        <v>104.749</v>
      </c>
      <c r="AD507" s="124">
        <v>122.666</v>
      </c>
      <c r="AG507" t="s">
        <v>236</v>
      </c>
      <c r="AH507" s="128">
        <v>5.7000000000000003E-5</v>
      </c>
      <c r="AI507" s="128">
        <v>1.7694524740669601E-3</v>
      </c>
      <c r="AJ507" s="128">
        <v>3.4970346632923199E-4</v>
      </c>
    </row>
    <row r="508" spans="1:36">
      <c r="A508">
        <v>559</v>
      </c>
      <c r="B508">
        <v>556</v>
      </c>
      <c r="C508" t="s">
        <v>2938</v>
      </c>
      <c r="D508" t="s">
        <v>2939</v>
      </c>
      <c r="E508" t="s">
        <v>118</v>
      </c>
      <c r="F508" t="s">
        <v>2940</v>
      </c>
      <c r="G508" t="s">
        <v>2941</v>
      </c>
      <c r="H508" t="s">
        <v>38</v>
      </c>
      <c r="I508" t="s">
        <v>241</v>
      </c>
      <c r="J508" t="s">
        <v>122</v>
      </c>
      <c r="K508" t="s">
        <v>129</v>
      </c>
      <c r="L508" t="s">
        <v>40</v>
      </c>
      <c r="M508" t="s">
        <v>307</v>
      </c>
      <c r="N508" t="s">
        <v>1159</v>
      </c>
      <c r="O508" t="s">
        <v>45</v>
      </c>
      <c r="P508" t="s">
        <v>256</v>
      </c>
      <c r="Q508" t="s">
        <v>299</v>
      </c>
      <c r="R508" t="s">
        <v>191</v>
      </c>
      <c r="S508" t="s">
        <v>131</v>
      </c>
      <c r="T508" t="s">
        <v>2942</v>
      </c>
      <c r="U508" t="s">
        <v>2943</v>
      </c>
      <c r="V508" s="128">
        <v>4.5999999999999999E-2</v>
      </c>
      <c r="W508" s="128">
        <v>3.8030000000000001E-2</v>
      </c>
      <c r="X508" t="s">
        <v>231</v>
      </c>
      <c r="Z508" s="124">
        <v>14000</v>
      </c>
      <c r="AA508" s="126">
        <v>3.165</v>
      </c>
      <c r="AB508" s="130">
        <v>102.69199999999999</v>
      </c>
      <c r="AD508" s="124">
        <v>45.503</v>
      </c>
      <c r="AG508" t="s">
        <v>236</v>
      </c>
      <c r="AH508" s="128">
        <v>9.0000000000000002E-6</v>
      </c>
      <c r="AI508" s="128">
        <v>6.5637396452497998E-4</v>
      </c>
      <c r="AJ508" s="128">
        <v>1.2972162517316599E-4</v>
      </c>
    </row>
    <row r="509" spans="1:36">
      <c r="A509">
        <v>559</v>
      </c>
      <c r="B509">
        <v>556</v>
      </c>
      <c r="C509" t="s">
        <v>2944</v>
      </c>
      <c r="D509" t="s">
        <v>2945</v>
      </c>
      <c r="E509" t="s">
        <v>118</v>
      </c>
      <c r="F509" t="s">
        <v>2946</v>
      </c>
      <c r="G509" t="s">
        <v>2947</v>
      </c>
      <c r="H509" t="s">
        <v>38</v>
      </c>
      <c r="I509" t="s">
        <v>241</v>
      </c>
      <c r="J509" t="s">
        <v>122</v>
      </c>
      <c r="K509" t="s">
        <v>129</v>
      </c>
      <c r="L509" t="s">
        <v>40</v>
      </c>
      <c r="M509" t="s">
        <v>307</v>
      </c>
      <c r="N509" t="s">
        <v>1125</v>
      </c>
      <c r="O509" t="s">
        <v>45</v>
      </c>
      <c r="P509" t="s">
        <v>2703</v>
      </c>
      <c r="Q509" t="s">
        <v>1057</v>
      </c>
      <c r="R509" t="s">
        <v>191</v>
      </c>
      <c r="S509" t="s">
        <v>131</v>
      </c>
      <c r="T509" t="s">
        <v>2948</v>
      </c>
      <c r="U509" t="s">
        <v>2949</v>
      </c>
      <c r="V509" s="128">
        <v>4.5499999999999999E-2</v>
      </c>
      <c r="W509" s="128">
        <v>3.6200000000000003E-2</v>
      </c>
      <c r="X509" t="s">
        <v>231</v>
      </c>
      <c r="Z509" s="124">
        <v>60000</v>
      </c>
      <c r="AA509" s="126">
        <v>3.165</v>
      </c>
      <c r="AB509" s="130">
        <v>100.76</v>
      </c>
      <c r="AD509" s="124">
        <v>191.34299999999999</v>
      </c>
      <c r="AG509" t="s">
        <v>236</v>
      </c>
      <c r="AH509" s="128">
        <v>3.0000000000000001E-5</v>
      </c>
      <c r="AI509" s="128">
        <v>2.7601141721202999E-3</v>
      </c>
      <c r="AJ509" s="128">
        <v>5.4549161822719898E-4</v>
      </c>
    </row>
    <row r="510" spans="1:36">
      <c r="A510">
        <v>559</v>
      </c>
      <c r="B510">
        <v>556</v>
      </c>
      <c r="C510" t="s">
        <v>2950</v>
      </c>
      <c r="D510" t="s">
        <v>2951</v>
      </c>
      <c r="E510" t="s">
        <v>118</v>
      </c>
      <c r="F510" t="s">
        <v>2952</v>
      </c>
      <c r="G510" t="s">
        <v>2953</v>
      </c>
      <c r="H510" t="s">
        <v>38</v>
      </c>
      <c r="I510" t="s">
        <v>241</v>
      </c>
      <c r="J510" t="s">
        <v>122</v>
      </c>
      <c r="K510" t="s">
        <v>129</v>
      </c>
      <c r="L510" t="s">
        <v>40</v>
      </c>
      <c r="M510" t="s">
        <v>307</v>
      </c>
      <c r="N510" t="s">
        <v>1147</v>
      </c>
      <c r="O510" t="s">
        <v>45</v>
      </c>
      <c r="P510" t="s">
        <v>2935</v>
      </c>
      <c r="Q510" t="s">
        <v>299</v>
      </c>
      <c r="R510" t="s">
        <v>191</v>
      </c>
      <c r="S510" t="s">
        <v>131</v>
      </c>
      <c r="T510" t="s">
        <v>2954</v>
      </c>
      <c r="U510" t="s">
        <v>2716</v>
      </c>
      <c r="V510" s="128">
        <v>6.9000000000000006E-2</v>
      </c>
      <c r="W510" s="128">
        <v>5.4039999999999998E-2</v>
      </c>
      <c r="X510" t="s">
        <v>231</v>
      </c>
      <c r="Z510" s="124">
        <v>50000</v>
      </c>
      <c r="AA510" s="126">
        <v>3.165</v>
      </c>
      <c r="AB510" s="130">
        <v>105.307</v>
      </c>
      <c r="AD510" s="124">
        <v>166.648</v>
      </c>
      <c r="AG510" t="s">
        <v>236</v>
      </c>
      <c r="AH510" s="128">
        <v>5.0000000000000002E-5</v>
      </c>
      <c r="AI510" s="128">
        <v>2.4038847362136198E-3</v>
      </c>
      <c r="AJ510" s="128">
        <v>4.7508867134343899E-4</v>
      </c>
    </row>
    <row r="511" spans="1:36">
      <c r="A511">
        <v>559</v>
      </c>
      <c r="B511">
        <v>556</v>
      </c>
      <c r="C511" t="s">
        <v>3099</v>
      </c>
      <c r="D511" t="s">
        <v>3100</v>
      </c>
      <c r="E511" t="s">
        <v>118</v>
      </c>
      <c r="F511" t="s">
        <v>3101</v>
      </c>
      <c r="G511" t="s">
        <v>3102</v>
      </c>
      <c r="H511" t="s">
        <v>38</v>
      </c>
      <c r="I511" t="s">
        <v>241</v>
      </c>
      <c r="J511" t="s">
        <v>122</v>
      </c>
      <c r="K511" t="s">
        <v>129</v>
      </c>
      <c r="L511" t="s">
        <v>40</v>
      </c>
      <c r="M511" t="s">
        <v>984</v>
      </c>
      <c r="N511" t="s">
        <v>1158</v>
      </c>
      <c r="O511" t="s">
        <v>45</v>
      </c>
      <c r="P511" t="s">
        <v>1958</v>
      </c>
      <c r="Q511" t="s">
        <v>1057</v>
      </c>
      <c r="R511" t="s">
        <v>191</v>
      </c>
      <c r="S511" t="s">
        <v>131</v>
      </c>
      <c r="T511" t="s">
        <v>3103</v>
      </c>
      <c r="U511" t="s">
        <v>3104</v>
      </c>
      <c r="V511" s="128">
        <v>2.4500000000000001E-2</v>
      </c>
      <c r="W511" s="128">
        <v>4.3909999999999998E-2</v>
      </c>
      <c r="X511" t="s">
        <v>231</v>
      </c>
      <c r="Z511" s="124">
        <v>15000</v>
      </c>
      <c r="AA511" s="126">
        <v>3.165</v>
      </c>
      <c r="AB511" s="130">
        <v>90.989000000000004</v>
      </c>
      <c r="AD511" s="124">
        <v>43.197000000000003</v>
      </c>
      <c r="AG511" t="s">
        <v>236</v>
      </c>
      <c r="AH511" s="128">
        <v>5.0000000000000004E-6</v>
      </c>
      <c r="AI511" s="128">
        <v>6.2311478050161703E-4</v>
      </c>
      <c r="AJ511" s="128">
        <v>1.2314848906992901E-4</v>
      </c>
    </row>
    <row r="512" spans="1:36">
      <c r="A512">
        <v>559</v>
      </c>
      <c r="B512">
        <v>556</v>
      </c>
      <c r="C512" t="s">
        <v>751</v>
      </c>
      <c r="D512" t="s">
        <v>752</v>
      </c>
      <c r="E512" t="s">
        <v>35</v>
      </c>
      <c r="F512" t="s">
        <v>3105</v>
      </c>
      <c r="G512" t="s">
        <v>3106</v>
      </c>
      <c r="H512" t="s">
        <v>38</v>
      </c>
      <c r="I512" t="s">
        <v>241</v>
      </c>
      <c r="J512" t="s">
        <v>122</v>
      </c>
      <c r="K512" t="s">
        <v>39</v>
      </c>
      <c r="L512" t="s">
        <v>40</v>
      </c>
      <c r="M512" t="s">
        <v>307</v>
      </c>
      <c r="N512" t="s">
        <v>1146</v>
      </c>
      <c r="O512" t="s">
        <v>45</v>
      </c>
      <c r="P512" t="s">
        <v>361</v>
      </c>
      <c r="Q512" t="s">
        <v>299</v>
      </c>
      <c r="R512" t="s">
        <v>191</v>
      </c>
      <c r="S512" t="s">
        <v>131</v>
      </c>
      <c r="T512" t="s">
        <v>3107</v>
      </c>
      <c r="U512" t="s">
        <v>107</v>
      </c>
      <c r="V512" s="128">
        <v>5.1249999999999997E-2</v>
      </c>
      <c r="W512" s="128">
        <v>4.7149999999999997E-2</v>
      </c>
      <c r="X512" t="s">
        <v>231</v>
      </c>
      <c r="Z512" s="124">
        <v>105000</v>
      </c>
      <c r="AA512" s="126">
        <v>3.165</v>
      </c>
      <c r="AB512" s="130">
        <v>100.72199999999999</v>
      </c>
      <c r="AD512" s="124">
        <v>334.72300000000001</v>
      </c>
      <c r="AG512" t="s">
        <v>236</v>
      </c>
      <c r="AH512" s="128">
        <v>2.1000000000000001E-4</v>
      </c>
      <c r="AI512" s="128">
        <v>4.8283584695853303E-3</v>
      </c>
      <c r="AJ512" s="128">
        <v>9.5424642268758498E-4</v>
      </c>
    </row>
    <row r="513" spans="1:36">
      <c r="A513">
        <v>559</v>
      </c>
      <c r="B513">
        <v>556</v>
      </c>
      <c r="C513" t="s">
        <v>2955</v>
      </c>
      <c r="D513" t="s">
        <v>2956</v>
      </c>
      <c r="E513" t="s">
        <v>118</v>
      </c>
      <c r="F513" t="s">
        <v>2957</v>
      </c>
      <c r="G513" t="s">
        <v>2958</v>
      </c>
      <c r="H513" t="s">
        <v>38</v>
      </c>
      <c r="I513" t="s">
        <v>241</v>
      </c>
      <c r="J513" t="s">
        <v>122</v>
      </c>
      <c r="K513" t="s">
        <v>123</v>
      </c>
      <c r="L513" t="s">
        <v>40</v>
      </c>
      <c r="M513" t="s">
        <v>307</v>
      </c>
      <c r="N513" t="s">
        <v>1144</v>
      </c>
      <c r="O513" t="s">
        <v>45</v>
      </c>
      <c r="P513" t="s">
        <v>2379</v>
      </c>
      <c r="Q513" t="s">
        <v>299</v>
      </c>
      <c r="R513" t="s">
        <v>191</v>
      </c>
      <c r="S513" t="s">
        <v>131</v>
      </c>
      <c r="T513" t="s">
        <v>2959</v>
      </c>
      <c r="U513" t="s">
        <v>2960</v>
      </c>
      <c r="V513" s="128">
        <v>4.3749999999999997E-2</v>
      </c>
      <c r="W513" s="128">
        <v>4.3150000000000001E-2</v>
      </c>
      <c r="X513" t="s">
        <v>231</v>
      </c>
      <c r="Z513" s="124">
        <v>55000</v>
      </c>
      <c r="AA513" s="126">
        <v>3.165</v>
      </c>
      <c r="AB513" s="130">
        <v>100.16200000000001</v>
      </c>
      <c r="AD513" s="124">
        <v>174.357</v>
      </c>
      <c r="AG513" t="s">
        <v>236</v>
      </c>
      <c r="AH513" s="128">
        <v>1.5999999999999999E-5</v>
      </c>
      <c r="AI513" s="128">
        <v>2.51508979829905E-3</v>
      </c>
      <c r="AJ513" s="128">
        <v>4.9706654091302802E-4</v>
      </c>
    </row>
    <row r="514" spans="1:36">
      <c r="A514">
        <v>559</v>
      </c>
      <c r="B514">
        <v>556</v>
      </c>
      <c r="C514" t="s">
        <v>3108</v>
      </c>
      <c r="D514" t="s">
        <v>3109</v>
      </c>
      <c r="E514" t="s">
        <v>118</v>
      </c>
      <c r="F514" t="s">
        <v>3110</v>
      </c>
      <c r="G514" t="s">
        <v>3111</v>
      </c>
      <c r="H514" t="s">
        <v>38</v>
      </c>
      <c r="I514" t="s">
        <v>241</v>
      </c>
      <c r="J514" t="s">
        <v>122</v>
      </c>
      <c r="K514" t="s">
        <v>933</v>
      </c>
      <c r="L514" t="s">
        <v>40</v>
      </c>
      <c r="M514" t="s">
        <v>999</v>
      </c>
      <c r="N514" t="s">
        <v>1178</v>
      </c>
      <c r="O514" t="s">
        <v>45</v>
      </c>
      <c r="P514" t="s">
        <v>281</v>
      </c>
      <c r="Q514" t="s">
        <v>281</v>
      </c>
      <c r="R514" t="s">
        <v>281</v>
      </c>
      <c r="S514" t="s">
        <v>126</v>
      </c>
      <c r="T514" t="s">
        <v>3112</v>
      </c>
      <c r="U514" t="s">
        <v>3113</v>
      </c>
      <c r="V514" s="128">
        <v>1.6250000000000001E-2</v>
      </c>
      <c r="W514" s="128">
        <v>4.5490000000000003E-2</v>
      </c>
      <c r="X514" t="s">
        <v>231</v>
      </c>
      <c r="Z514" s="124">
        <v>30000</v>
      </c>
      <c r="AA514" s="126">
        <v>3.6360000000000001</v>
      </c>
      <c r="AB514" s="130">
        <v>92.686000000000007</v>
      </c>
      <c r="AD514" s="124">
        <v>101.101</v>
      </c>
      <c r="AG514" t="s">
        <v>236</v>
      </c>
      <c r="AH514" s="128">
        <v>8.7000000000000001E-5</v>
      </c>
      <c r="AI514" s="128">
        <v>1.4583819041317401E-3</v>
      </c>
      <c r="AJ514" s="128">
        <v>2.8822543390187501E-4</v>
      </c>
    </row>
    <row r="515" spans="1:36">
      <c r="A515">
        <v>559</v>
      </c>
      <c r="B515">
        <v>556</v>
      </c>
      <c r="C515" t="s">
        <v>3114</v>
      </c>
      <c r="D515" t="s">
        <v>3115</v>
      </c>
      <c r="E515" t="s">
        <v>118</v>
      </c>
      <c r="F515" t="s">
        <v>3116</v>
      </c>
      <c r="G515" t="s">
        <v>3117</v>
      </c>
      <c r="H515" t="s">
        <v>38</v>
      </c>
      <c r="I515" t="s">
        <v>241</v>
      </c>
      <c r="J515" t="s">
        <v>122</v>
      </c>
      <c r="K515" t="s">
        <v>129</v>
      </c>
      <c r="L515" t="s">
        <v>40</v>
      </c>
      <c r="M515" t="s">
        <v>982</v>
      </c>
      <c r="N515" t="s">
        <v>1122</v>
      </c>
      <c r="O515" t="s">
        <v>45</v>
      </c>
      <c r="P515" t="s">
        <v>2928</v>
      </c>
      <c r="Q515" t="s">
        <v>1057</v>
      </c>
      <c r="R515" t="s">
        <v>191</v>
      </c>
      <c r="S515" t="s">
        <v>131</v>
      </c>
      <c r="T515" t="s">
        <v>3118</v>
      </c>
      <c r="U515" t="s">
        <v>3119</v>
      </c>
      <c r="V515" s="128">
        <v>4.4999999999999998E-2</v>
      </c>
      <c r="W515" s="128">
        <v>5.6370000000000003E-2</v>
      </c>
      <c r="X515" t="s">
        <v>231</v>
      </c>
      <c r="Z515" s="124">
        <v>27000</v>
      </c>
      <c r="AA515" s="126">
        <v>3.165</v>
      </c>
      <c r="AB515" s="130">
        <v>93.441000000000003</v>
      </c>
      <c r="AD515" s="124">
        <v>79.849999999999994</v>
      </c>
      <c r="AG515" t="s">
        <v>236</v>
      </c>
      <c r="AH515" s="128">
        <v>1.36E-4</v>
      </c>
      <c r="AI515" s="128">
        <v>1.1518313096535501E-3</v>
      </c>
      <c r="AJ515" s="128">
        <v>2.2764070101672699E-4</v>
      </c>
    </row>
    <row r="516" spans="1:36">
      <c r="A516">
        <v>559</v>
      </c>
      <c r="B516">
        <v>556</v>
      </c>
      <c r="C516" t="s">
        <v>2961</v>
      </c>
      <c r="D516" t="s">
        <v>2962</v>
      </c>
      <c r="E516" t="s">
        <v>118</v>
      </c>
      <c r="F516" t="s">
        <v>2963</v>
      </c>
      <c r="G516" t="s">
        <v>2964</v>
      </c>
      <c r="H516" t="s">
        <v>38</v>
      </c>
      <c r="I516" t="s">
        <v>241</v>
      </c>
      <c r="J516" t="s">
        <v>122</v>
      </c>
      <c r="K516" t="s">
        <v>129</v>
      </c>
      <c r="L516" t="s">
        <v>40</v>
      </c>
      <c r="M516" t="s">
        <v>982</v>
      </c>
      <c r="N516" t="s">
        <v>1132</v>
      </c>
      <c r="O516" t="s">
        <v>45</v>
      </c>
      <c r="P516" t="s">
        <v>2965</v>
      </c>
      <c r="Q516" t="s">
        <v>1057</v>
      </c>
      <c r="R516" t="s">
        <v>191</v>
      </c>
      <c r="S516" t="s">
        <v>131</v>
      </c>
      <c r="T516" t="s">
        <v>2966</v>
      </c>
      <c r="U516" t="s">
        <v>2967</v>
      </c>
      <c r="V516" s="128">
        <v>5.45E-2</v>
      </c>
      <c r="W516" s="128">
        <v>4.9270000000000001E-2</v>
      </c>
      <c r="X516" t="s">
        <v>231</v>
      </c>
      <c r="Z516" s="124">
        <v>45000</v>
      </c>
      <c r="AA516" s="126">
        <v>3.165</v>
      </c>
      <c r="AB516" s="130">
        <v>102.304</v>
      </c>
      <c r="AD516" s="124">
        <v>145.70599999999999</v>
      </c>
      <c r="AG516" t="s">
        <v>236</v>
      </c>
      <c r="AH516" s="128">
        <v>4.5000000000000003E-5</v>
      </c>
      <c r="AI516" s="128">
        <v>2.1018026764767399E-3</v>
      </c>
      <c r="AJ516" s="128">
        <v>4.1538707158074201E-4</v>
      </c>
    </row>
    <row r="517" spans="1:36">
      <c r="A517">
        <v>559</v>
      </c>
      <c r="B517">
        <v>556</v>
      </c>
      <c r="C517" t="s">
        <v>3120</v>
      </c>
      <c r="D517" t="s">
        <v>3121</v>
      </c>
      <c r="E517" t="s">
        <v>118</v>
      </c>
      <c r="F517" t="s">
        <v>3122</v>
      </c>
      <c r="G517" t="s">
        <v>3123</v>
      </c>
      <c r="H517" t="s">
        <v>38</v>
      </c>
      <c r="I517" t="s">
        <v>241</v>
      </c>
      <c r="J517" t="s">
        <v>122</v>
      </c>
      <c r="K517" t="s">
        <v>129</v>
      </c>
      <c r="L517" t="s">
        <v>40</v>
      </c>
      <c r="M517" t="s">
        <v>982</v>
      </c>
      <c r="N517" t="s">
        <v>1125</v>
      </c>
      <c r="O517" t="s">
        <v>45</v>
      </c>
      <c r="P517" t="s">
        <v>2379</v>
      </c>
      <c r="Q517" t="s">
        <v>299</v>
      </c>
      <c r="R517" t="s">
        <v>191</v>
      </c>
      <c r="S517" t="s">
        <v>131</v>
      </c>
      <c r="T517" t="s">
        <v>3124</v>
      </c>
      <c r="U517" t="s">
        <v>3125</v>
      </c>
      <c r="V517" s="128">
        <v>3.15E-2</v>
      </c>
      <c r="W517" s="128">
        <v>4.7329999999999997E-2</v>
      </c>
      <c r="X517" t="s">
        <v>231</v>
      </c>
      <c r="Z517" s="124">
        <v>30000</v>
      </c>
      <c r="AA517" s="126">
        <v>3.165</v>
      </c>
      <c r="AB517" s="130">
        <v>91.328000000000003</v>
      </c>
      <c r="AD517" s="124">
        <v>86.715999999999994</v>
      </c>
      <c r="AG517" t="s">
        <v>236</v>
      </c>
      <c r="AH517" s="128">
        <v>4.0000000000000003E-5</v>
      </c>
      <c r="AI517" s="128">
        <v>1.2508753331676599E-3</v>
      </c>
      <c r="AJ517" s="128">
        <v>2.4721513935270999E-4</v>
      </c>
    </row>
    <row r="518" spans="1:36">
      <c r="A518">
        <v>559</v>
      </c>
      <c r="B518">
        <v>556</v>
      </c>
      <c r="C518" t="s">
        <v>2968</v>
      </c>
      <c r="D518" t="s">
        <v>2969</v>
      </c>
      <c r="E518" t="s">
        <v>118</v>
      </c>
      <c r="F518" t="s">
        <v>2970</v>
      </c>
      <c r="G518" t="s">
        <v>2971</v>
      </c>
      <c r="H518" t="s">
        <v>38</v>
      </c>
      <c r="I518" t="s">
        <v>241</v>
      </c>
      <c r="J518" t="s">
        <v>122</v>
      </c>
      <c r="K518" t="s">
        <v>129</v>
      </c>
      <c r="L518" t="s">
        <v>40</v>
      </c>
      <c r="M518" t="s">
        <v>307</v>
      </c>
      <c r="N518" t="s">
        <v>1141</v>
      </c>
      <c r="O518" t="s">
        <v>45</v>
      </c>
      <c r="P518" t="s">
        <v>298</v>
      </c>
      <c r="Q518" t="s">
        <v>299</v>
      </c>
      <c r="R518" t="s">
        <v>191</v>
      </c>
      <c r="S518" t="s">
        <v>131</v>
      </c>
      <c r="T518" t="s">
        <v>1883</v>
      </c>
      <c r="U518" t="s">
        <v>2972</v>
      </c>
      <c r="V518" s="128">
        <v>6.8750000000000006E-2</v>
      </c>
      <c r="W518" s="128">
        <v>6.3100000000000003E-2</v>
      </c>
      <c r="X518" t="s">
        <v>231</v>
      </c>
      <c r="Z518" s="124">
        <v>35000</v>
      </c>
      <c r="AA518" s="126">
        <v>3.165</v>
      </c>
      <c r="AB518" s="130">
        <v>102.554</v>
      </c>
      <c r="AD518" s="124">
        <v>113.604</v>
      </c>
      <c r="AG518" t="s">
        <v>236</v>
      </c>
      <c r="AH518" s="128">
        <v>3.4999999999999997E-5</v>
      </c>
      <c r="AI518" s="128">
        <v>1.63873044269309E-3</v>
      </c>
      <c r="AJ518" s="128">
        <v>3.2386838560961601E-4</v>
      </c>
    </row>
    <row r="519" spans="1:36">
      <c r="A519">
        <v>559</v>
      </c>
      <c r="B519">
        <v>556</v>
      </c>
      <c r="C519" t="s">
        <v>3126</v>
      </c>
      <c r="D519" t="s">
        <v>3127</v>
      </c>
      <c r="E519" t="s">
        <v>118</v>
      </c>
      <c r="F519" t="s">
        <v>3128</v>
      </c>
      <c r="G519" t="s">
        <v>3129</v>
      </c>
      <c r="H519" t="s">
        <v>38</v>
      </c>
      <c r="I519" t="s">
        <v>241</v>
      </c>
      <c r="J519" t="s">
        <v>122</v>
      </c>
      <c r="K519" t="s">
        <v>129</v>
      </c>
      <c r="L519" t="s">
        <v>40</v>
      </c>
      <c r="M519" t="s">
        <v>982</v>
      </c>
      <c r="N519" t="s">
        <v>1125</v>
      </c>
      <c r="O519" t="s">
        <v>45</v>
      </c>
      <c r="P519" t="s">
        <v>2533</v>
      </c>
      <c r="Q519" t="s">
        <v>299</v>
      </c>
      <c r="R519" t="s">
        <v>191</v>
      </c>
      <c r="S519" t="s">
        <v>131</v>
      </c>
      <c r="T519" t="s">
        <v>3130</v>
      </c>
      <c r="U519" t="s">
        <v>3131</v>
      </c>
      <c r="V519" s="128">
        <v>2.7E-2</v>
      </c>
      <c r="W519" s="128">
        <v>4.2909999999999997E-2</v>
      </c>
      <c r="X519" t="s">
        <v>231</v>
      </c>
      <c r="Z519" s="124">
        <v>30000</v>
      </c>
      <c r="AA519" s="126">
        <v>3.165</v>
      </c>
      <c r="AB519" s="130">
        <v>93.11</v>
      </c>
      <c r="AD519" s="124">
        <v>88.408000000000001</v>
      </c>
      <c r="AG519" t="s">
        <v>236</v>
      </c>
      <c r="AH519" s="128">
        <v>3.1999999999999999E-5</v>
      </c>
      <c r="AI519" s="128">
        <v>1.2752782834452199E-3</v>
      </c>
      <c r="AJ519" s="128">
        <v>2.5203798507803698E-4</v>
      </c>
    </row>
    <row r="520" spans="1:36">
      <c r="A520">
        <v>559</v>
      </c>
      <c r="B520">
        <v>556</v>
      </c>
      <c r="C520" t="s">
        <v>2973</v>
      </c>
      <c r="D520" t="s">
        <v>2974</v>
      </c>
      <c r="E520" t="s">
        <v>118</v>
      </c>
      <c r="F520" t="s">
        <v>2975</v>
      </c>
      <c r="G520" t="s">
        <v>2976</v>
      </c>
      <c r="H520" t="s">
        <v>38</v>
      </c>
      <c r="I520" t="s">
        <v>241</v>
      </c>
      <c r="J520" t="s">
        <v>122</v>
      </c>
      <c r="K520" t="s">
        <v>937</v>
      </c>
      <c r="L520" t="s">
        <v>40</v>
      </c>
      <c r="M520" t="s">
        <v>307</v>
      </c>
      <c r="N520" t="s">
        <v>1167</v>
      </c>
      <c r="O520" t="s">
        <v>45</v>
      </c>
      <c r="P520" t="s">
        <v>2379</v>
      </c>
      <c r="Q520" t="s">
        <v>299</v>
      </c>
      <c r="R520" t="s">
        <v>191</v>
      </c>
      <c r="S520" t="s">
        <v>131</v>
      </c>
      <c r="T520" t="s">
        <v>2977</v>
      </c>
      <c r="U520" t="s">
        <v>2978</v>
      </c>
      <c r="V520" s="128">
        <v>5.7000000000000002E-2</v>
      </c>
      <c r="W520" s="128">
        <v>4.1840000000000002E-2</v>
      </c>
      <c r="X520" t="s">
        <v>231</v>
      </c>
      <c r="Z520" s="124">
        <v>60000</v>
      </c>
      <c r="AA520" s="126">
        <v>3.165</v>
      </c>
      <c r="AB520" s="130">
        <v>104.25</v>
      </c>
      <c r="AD520" s="124">
        <v>197.97</v>
      </c>
      <c r="AG520" t="s">
        <v>236</v>
      </c>
      <c r="AH520" s="128">
        <v>6.0000000000000002E-5</v>
      </c>
      <c r="AI520" s="128">
        <v>2.85571102048941E-3</v>
      </c>
      <c r="AJ520" s="128">
        <v>5.6438477853231199E-4</v>
      </c>
    </row>
    <row r="521" spans="1:36">
      <c r="A521">
        <v>559</v>
      </c>
      <c r="B521">
        <v>556</v>
      </c>
      <c r="C521" t="s">
        <v>2973</v>
      </c>
      <c r="D521" t="s">
        <v>2974</v>
      </c>
      <c r="E521" t="s">
        <v>118</v>
      </c>
      <c r="F521" t="s">
        <v>2979</v>
      </c>
      <c r="G521" t="s">
        <v>2980</v>
      </c>
      <c r="H521" t="s">
        <v>38</v>
      </c>
      <c r="I521" t="s">
        <v>241</v>
      </c>
      <c r="J521" t="s">
        <v>122</v>
      </c>
      <c r="K521" t="s">
        <v>129</v>
      </c>
      <c r="L521" t="s">
        <v>40</v>
      </c>
      <c r="M521" t="s">
        <v>307</v>
      </c>
      <c r="N521" t="s">
        <v>1167</v>
      </c>
      <c r="O521" t="s">
        <v>45</v>
      </c>
      <c r="P521" t="s">
        <v>2379</v>
      </c>
      <c r="Q521" t="s">
        <v>299</v>
      </c>
      <c r="R521" t="s">
        <v>191</v>
      </c>
      <c r="S521" t="s">
        <v>131</v>
      </c>
      <c r="T521" t="s">
        <v>2977</v>
      </c>
      <c r="U521" t="s">
        <v>2978</v>
      </c>
      <c r="V521" s="128">
        <v>5.7000000000000002E-2</v>
      </c>
      <c r="W521" s="128">
        <v>4.1430000000000002E-2</v>
      </c>
      <c r="X521" t="s">
        <v>231</v>
      </c>
      <c r="Z521" s="124">
        <v>25000</v>
      </c>
      <c r="AA521" s="126">
        <v>3.165</v>
      </c>
      <c r="AB521" s="130">
        <v>104.268</v>
      </c>
      <c r="AD521" s="124">
        <v>82.501999999999995</v>
      </c>
      <c r="AG521" t="s">
        <v>236</v>
      </c>
      <c r="AH521" s="128">
        <v>2.5000000000000001E-5</v>
      </c>
      <c r="AI521" s="128">
        <v>1.19008503751322E-3</v>
      </c>
      <c r="AJ521" s="128">
        <v>2.35200927374089E-4</v>
      </c>
    </row>
    <row r="522" spans="1:36">
      <c r="A522">
        <v>559</v>
      </c>
      <c r="B522">
        <v>556</v>
      </c>
      <c r="C522" t="s">
        <v>2981</v>
      </c>
      <c r="D522" t="s">
        <v>2982</v>
      </c>
      <c r="E522" t="s">
        <v>118</v>
      </c>
      <c r="F522" t="s">
        <v>2983</v>
      </c>
      <c r="G522" t="s">
        <v>2984</v>
      </c>
      <c r="H522" t="s">
        <v>38</v>
      </c>
      <c r="I522" t="s">
        <v>241</v>
      </c>
      <c r="J522" t="s">
        <v>122</v>
      </c>
      <c r="K522" t="s">
        <v>573</v>
      </c>
      <c r="L522" t="s">
        <v>40</v>
      </c>
      <c r="M522" t="s">
        <v>999</v>
      </c>
      <c r="N522" t="s">
        <v>296</v>
      </c>
      <c r="O522" t="s">
        <v>45</v>
      </c>
      <c r="P522" t="s">
        <v>2985</v>
      </c>
      <c r="Q522" t="s">
        <v>299</v>
      </c>
      <c r="R522" t="s">
        <v>191</v>
      </c>
      <c r="S522" t="s">
        <v>126</v>
      </c>
      <c r="T522" t="s">
        <v>2986</v>
      </c>
      <c r="U522" t="s">
        <v>2987</v>
      </c>
      <c r="V522" s="128">
        <v>5.6250000000000001E-2</v>
      </c>
      <c r="W522" s="128">
        <v>5.6390000000000003E-2</v>
      </c>
      <c r="X522" t="s">
        <v>231</v>
      </c>
      <c r="Z522" s="124">
        <v>25000</v>
      </c>
      <c r="AA522" s="126">
        <v>3.6360000000000001</v>
      </c>
      <c r="AB522" s="130">
        <v>99.424000000000007</v>
      </c>
      <c r="AD522" s="124">
        <v>90.376999999999995</v>
      </c>
      <c r="AG522" t="s">
        <v>236</v>
      </c>
      <c r="AH522" s="128">
        <v>6.3E-5</v>
      </c>
      <c r="AI522" s="128">
        <v>1.30367902196465E-3</v>
      </c>
      <c r="AJ522" s="128">
        <v>2.5765092854620998E-4</v>
      </c>
    </row>
    <row r="523" spans="1:36">
      <c r="A523">
        <v>559</v>
      </c>
      <c r="B523">
        <v>556</v>
      </c>
      <c r="C523" t="s">
        <v>3132</v>
      </c>
      <c r="D523" t="s">
        <v>3133</v>
      </c>
      <c r="E523" t="s">
        <v>118</v>
      </c>
      <c r="F523" t="s">
        <v>3134</v>
      </c>
      <c r="G523" t="s">
        <v>3135</v>
      </c>
      <c r="H523" t="s">
        <v>38</v>
      </c>
      <c r="I523" t="s">
        <v>241</v>
      </c>
      <c r="J523" t="s">
        <v>122</v>
      </c>
      <c r="K523" t="s">
        <v>129</v>
      </c>
      <c r="L523" t="s">
        <v>40</v>
      </c>
      <c r="M523" t="s">
        <v>982</v>
      </c>
      <c r="N523" t="s">
        <v>1119</v>
      </c>
      <c r="O523" t="s">
        <v>45</v>
      </c>
      <c r="P523" t="s">
        <v>2379</v>
      </c>
      <c r="Q523" t="s">
        <v>299</v>
      </c>
      <c r="R523" t="s">
        <v>191</v>
      </c>
      <c r="S523" t="s">
        <v>131</v>
      </c>
      <c r="T523" t="s">
        <v>3136</v>
      </c>
      <c r="U523" t="s">
        <v>3137</v>
      </c>
      <c r="V523" s="128">
        <v>4.2500000000000003E-2</v>
      </c>
      <c r="W523" s="128">
        <v>4.1950000000000001E-2</v>
      </c>
      <c r="X523" t="s">
        <v>231</v>
      </c>
      <c r="Z523" s="124">
        <v>30000</v>
      </c>
      <c r="AA523" s="126">
        <v>3.165</v>
      </c>
      <c r="AB523" s="130">
        <v>100.264</v>
      </c>
      <c r="AD523" s="124">
        <v>95.2</v>
      </c>
      <c r="AG523" t="s">
        <v>236</v>
      </c>
      <c r="AH523" s="128">
        <v>8.7000000000000001E-5</v>
      </c>
      <c r="AI523" s="128">
        <v>1.37325762953267E-3</v>
      </c>
      <c r="AJ523" s="128">
        <v>2.7140200725869702E-4</v>
      </c>
    </row>
    <row r="524" spans="1:36">
      <c r="A524">
        <v>559</v>
      </c>
      <c r="B524">
        <v>556</v>
      </c>
      <c r="C524" t="s">
        <v>2988</v>
      </c>
      <c r="D524" t="s">
        <v>2989</v>
      </c>
      <c r="E524" t="s">
        <v>118</v>
      </c>
      <c r="F524" t="s">
        <v>2990</v>
      </c>
      <c r="G524" t="s">
        <v>2991</v>
      </c>
      <c r="H524" t="s">
        <v>38</v>
      </c>
      <c r="I524" t="s">
        <v>241</v>
      </c>
      <c r="J524" t="s">
        <v>122</v>
      </c>
      <c r="K524" t="s">
        <v>129</v>
      </c>
      <c r="L524" t="s">
        <v>40</v>
      </c>
      <c r="M524" t="s">
        <v>307</v>
      </c>
      <c r="N524" t="s">
        <v>1147</v>
      </c>
      <c r="O524" t="s">
        <v>45</v>
      </c>
      <c r="P524" t="s">
        <v>2965</v>
      </c>
      <c r="Q524" t="s">
        <v>1057</v>
      </c>
      <c r="R524" t="s">
        <v>191</v>
      </c>
      <c r="S524" t="s">
        <v>131</v>
      </c>
      <c r="T524" t="s">
        <v>2992</v>
      </c>
      <c r="U524" t="s">
        <v>2993</v>
      </c>
      <c r="V524" s="128">
        <v>5.8000000000000003E-2</v>
      </c>
      <c r="W524" s="128">
        <v>5.3859999999999998E-2</v>
      </c>
      <c r="X524" t="s">
        <v>231</v>
      </c>
      <c r="Z524" s="124">
        <v>15000</v>
      </c>
      <c r="AA524" s="126">
        <v>3.165</v>
      </c>
      <c r="AB524" s="130">
        <v>98.504000000000005</v>
      </c>
      <c r="AD524" s="124">
        <v>46.765000000000001</v>
      </c>
      <c r="AG524" t="s">
        <v>236</v>
      </c>
      <c r="AH524" s="128">
        <v>3.0000000000000001E-5</v>
      </c>
      <c r="AI524" s="128">
        <v>6.7457891626274895E-4</v>
      </c>
      <c r="AJ524" s="128">
        <v>1.3331953742023599E-4</v>
      </c>
    </row>
    <row r="525" spans="1:36">
      <c r="A525">
        <v>559</v>
      </c>
      <c r="B525">
        <v>556</v>
      </c>
      <c r="C525" t="s">
        <v>2988</v>
      </c>
      <c r="D525" t="s">
        <v>2989</v>
      </c>
      <c r="E525" t="s">
        <v>118</v>
      </c>
      <c r="F525" t="s">
        <v>2994</v>
      </c>
      <c r="G525" t="s">
        <v>2995</v>
      </c>
      <c r="H525" t="s">
        <v>38</v>
      </c>
      <c r="I525" t="s">
        <v>241</v>
      </c>
      <c r="J525" t="s">
        <v>122</v>
      </c>
      <c r="K525" t="s">
        <v>129</v>
      </c>
      <c r="L525" t="s">
        <v>40</v>
      </c>
      <c r="M525" t="s">
        <v>307</v>
      </c>
      <c r="N525" t="s">
        <v>1147</v>
      </c>
      <c r="O525" t="s">
        <v>45</v>
      </c>
      <c r="P525" t="s">
        <v>2935</v>
      </c>
      <c r="Q525" t="s">
        <v>299</v>
      </c>
      <c r="R525" t="s">
        <v>191</v>
      </c>
      <c r="S525" t="s">
        <v>131</v>
      </c>
      <c r="T525" t="s">
        <v>2996</v>
      </c>
      <c r="U525" t="s">
        <v>2997</v>
      </c>
      <c r="V525" s="128">
        <v>5.8749999999999997E-2</v>
      </c>
      <c r="W525" s="128">
        <v>6.5129999999999993E-2</v>
      </c>
      <c r="X525" t="s">
        <v>231</v>
      </c>
      <c r="Z525" s="124">
        <v>13000</v>
      </c>
      <c r="AA525" s="126">
        <v>3.165</v>
      </c>
      <c r="AB525" s="130">
        <v>101.351</v>
      </c>
      <c r="AD525" s="124">
        <v>41.701000000000001</v>
      </c>
      <c r="AG525" t="s">
        <v>236</v>
      </c>
      <c r="AH525" s="128">
        <v>2.5999999999999998E-5</v>
      </c>
      <c r="AI525" s="128">
        <v>6.0153001289583801E-4</v>
      </c>
      <c r="AJ525" s="128">
        <v>1.18882611256154E-4</v>
      </c>
    </row>
    <row r="526" spans="1:36">
      <c r="A526">
        <v>559</v>
      </c>
      <c r="B526">
        <v>556</v>
      </c>
      <c r="C526" t="s">
        <v>2998</v>
      </c>
      <c r="D526" t="s">
        <v>2999</v>
      </c>
      <c r="E526" t="s">
        <v>118</v>
      </c>
      <c r="F526" t="s">
        <v>3000</v>
      </c>
      <c r="G526" t="s">
        <v>3001</v>
      </c>
      <c r="H526" t="s">
        <v>38</v>
      </c>
      <c r="I526" t="s">
        <v>241</v>
      </c>
      <c r="J526" t="s">
        <v>122</v>
      </c>
      <c r="K526" t="s">
        <v>572</v>
      </c>
      <c r="L526" t="s">
        <v>40</v>
      </c>
      <c r="M526" t="s">
        <v>999</v>
      </c>
      <c r="N526" t="s">
        <v>1178</v>
      </c>
      <c r="O526" t="s">
        <v>45</v>
      </c>
      <c r="P526" t="s">
        <v>2379</v>
      </c>
      <c r="Q526" t="s">
        <v>299</v>
      </c>
      <c r="R526" t="s">
        <v>191</v>
      </c>
      <c r="S526" t="s">
        <v>126</v>
      </c>
      <c r="T526" t="s">
        <v>3002</v>
      </c>
      <c r="U526" t="s">
        <v>3003</v>
      </c>
      <c r="V526" s="128">
        <v>1.25E-3</v>
      </c>
      <c r="W526" s="128">
        <v>2.7990000000000001E-2</v>
      </c>
      <c r="X526" t="s">
        <v>231</v>
      </c>
      <c r="Z526" s="124">
        <v>50000</v>
      </c>
      <c r="AA526" s="126">
        <v>3.6360000000000001</v>
      </c>
      <c r="AB526" s="130">
        <v>93.510999999999996</v>
      </c>
      <c r="AD526" s="124">
        <v>170.00299999999999</v>
      </c>
      <c r="AG526" t="s">
        <v>236</v>
      </c>
      <c r="AH526" s="128">
        <v>5.0000000000000002E-5</v>
      </c>
      <c r="AI526" s="128">
        <v>2.4522839639538798E-3</v>
      </c>
      <c r="AJ526" s="128">
        <v>4.84653990534818E-4</v>
      </c>
    </row>
    <row r="527" spans="1:36">
      <c r="A527">
        <v>559</v>
      </c>
      <c r="B527">
        <v>556</v>
      </c>
      <c r="C527" t="s">
        <v>765</v>
      </c>
      <c r="D527" t="s">
        <v>766</v>
      </c>
      <c r="E527" t="s">
        <v>35</v>
      </c>
      <c r="F527" t="s">
        <v>3004</v>
      </c>
      <c r="G527" t="s">
        <v>3005</v>
      </c>
      <c r="H527" t="s">
        <v>38</v>
      </c>
      <c r="I527" t="s">
        <v>241</v>
      </c>
      <c r="J527" t="s">
        <v>122</v>
      </c>
      <c r="K527" t="s">
        <v>39</v>
      </c>
      <c r="L527" t="s">
        <v>40</v>
      </c>
      <c r="M527" t="s">
        <v>307</v>
      </c>
      <c r="N527" t="s">
        <v>1146</v>
      </c>
      <c r="O527" t="s">
        <v>45</v>
      </c>
      <c r="P527" t="s">
        <v>2533</v>
      </c>
      <c r="Q527" t="s">
        <v>299</v>
      </c>
      <c r="R527" t="s">
        <v>191</v>
      </c>
      <c r="S527" t="s">
        <v>131</v>
      </c>
      <c r="T527" t="s">
        <v>3006</v>
      </c>
      <c r="U527" t="s">
        <v>3007</v>
      </c>
      <c r="V527" s="128">
        <v>5.2519999999999997E-2</v>
      </c>
      <c r="W527" s="128">
        <v>5.3030000000000001E-2</v>
      </c>
      <c r="X527" t="s">
        <v>231</v>
      </c>
      <c r="Z527" s="124">
        <v>25000</v>
      </c>
      <c r="AA527" s="126">
        <v>3.165</v>
      </c>
      <c r="AB527" s="130">
        <v>98.757000000000005</v>
      </c>
      <c r="AD527" s="124">
        <v>78.141000000000005</v>
      </c>
      <c r="AG527" t="s">
        <v>236</v>
      </c>
      <c r="AH527" s="128">
        <v>2.5000000000000001E-5</v>
      </c>
      <c r="AI527" s="128">
        <v>1.12718586780503E-3</v>
      </c>
      <c r="AJ527" s="128">
        <v>2.22769930781326E-4</v>
      </c>
    </row>
    <row r="528" spans="1:36">
      <c r="A528">
        <v>559</v>
      </c>
      <c r="B528">
        <v>556</v>
      </c>
      <c r="C528" t="s">
        <v>2924</v>
      </c>
      <c r="D528" t="s">
        <v>2925</v>
      </c>
      <c r="E528" t="s">
        <v>118</v>
      </c>
      <c r="F528" t="s">
        <v>3008</v>
      </c>
      <c r="G528" t="s">
        <v>3009</v>
      </c>
      <c r="H528" t="s">
        <v>38</v>
      </c>
      <c r="I528" t="s">
        <v>241</v>
      </c>
      <c r="J528" t="s">
        <v>122</v>
      </c>
      <c r="K528" t="s">
        <v>573</v>
      </c>
      <c r="L528" t="s">
        <v>40</v>
      </c>
      <c r="M528" t="s">
        <v>307</v>
      </c>
      <c r="N528" t="s">
        <v>1097</v>
      </c>
      <c r="O528" t="s">
        <v>45</v>
      </c>
      <c r="P528" t="s">
        <v>2928</v>
      </c>
      <c r="Q528" t="s">
        <v>1057</v>
      </c>
      <c r="R528" t="s">
        <v>191</v>
      </c>
      <c r="S528" t="s">
        <v>126</v>
      </c>
      <c r="T528" t="s">
        <v>3010</v>
      </c>
      <c r="U528" t="s">
        <v>3011</v>
      </c>
      <c r="V528" s="128">
        <v>5.5E-2</v>
      </c>
      <c r="W528" s="128">
        <v>5.3920000000000003E-2</v>
      </c>
      <c r="X528" t="s">
        <v>231</v>
      </c>
      <c r="Z528" s="124">
        <v>52000</v>
      </c>
      <c r="AA528" s="126">
        <v>3.6360000000000001</v>
      </c>
      <c r="AB528" s="130">
        <v>99.715999999999994</v>
      </c>
      <c r="AC528" s="124">
        <v>1.494</v>
      </c>
      <c r="AD528" s="124">
        <v>193.96600000000001</v>
      </c>
      <c r="AG528" t="s">
        <v>236</v>
      </c>
      <c r="AH528" s="128">
        <v>1.16E-4</v>
      </c>
      <c r="AI528" s="128">
        <v>2.79794183365383E-3</v>
      </c>
      <c r="AJ528" s="128">
        <v>5.5296763951360203E-4</v>
      </c>
    </row>
    <row r="529" spans="1:36">
      <c r="A529">
        <v>559</v>
      </c>
      <c r="B529">
        <v>556</v>
      </c>
      <c r="C529" t="s">
        <v>3012</v>
      </c>
      <c r="D529" t="s">
        <v>3013</v>
      </c>
      <c r="E529" t="s">
        <v>35</v>
      </c>
      <c r="F529" t="s">
        <v>3014</v>
      </c>
      <c r="G529" t="s">
        <v>3015</v>
      </c>
      <c r="H529" t="s">
        <v>38</v>
      </c>
      <c r="I529" t="s">
        <v>241</v>
      </c>
      <c r="J529" t="s">
        <v>39</v>
      </c>
      <c r="K529" t="s">
        <v>39</v>
      </c>
      <c r="L529" t="s">
        <v>40</v>
      </c>
      <c r="M529" t="s">
        <v>307</v>
      </c>
      <c r="N529" t="s">
        <v>1146</v>
      </c>
      <c r="O529" t="s">
        <v>45</v>
      </c>
      <c r="P529" t="s">
        <v>1958</v>
      </c>
      <c r="Q529" t="s">
        <v>1057</v>
      </c>
      <c r="R529" t="s">
        <v>191</v>
      </c>
      <c r="S529" t="s">
        <v>131</v>
      </c>
      <c r="T529" t="s">
        <v>3016</v>
      </c>
      <c r="U529" t="s">
        <v>3017</v>
      </c>
      <c r="V529" s="128">
        <v>5.3749999999999999E-2</v>
      </c>
      <c r="W529" s="128">
        <v>4.8300000000000003E-2</v>
      </c>
      <c r="X529" t="s">
        <v>231</v>
      </c>
      <c r="Z529" s="124">
        <v>100000</v>
      </c>
      <c r="AA529" s="126">
        <v>3.165</v>
      </c>
      <c r="AB529" s="130">
        <v>101.122</v>
      </c>
      <c r="AD529" s="124">
        <v>320.05</v>
      </c>
      <c r="AG529" t="s">
        <v>236</v>
      </c>
      <c r="AH529" s="128">
        <v>1.25E-4</v>
      </c>
      <c r="AI529" s="128">
        <v>4.6166970808259097E-3</v>
      </c>
      <c r="AJ529" s="128">
        <v>9.1241499606152597E-4</v>
      </c>
    </row>
    <row r="530" spans="1:36">
      <c r="A530">
        <v>559</v>
      </c>
      <c r="B530">
        <v>556</v>
      </c>
      <c r="C530" t="s">
        <v>3018</v>
      </c>
      <c r="D530" t="s">
        <v>3019</v>
      </c>
      <c r="E530" t="s">
        <v>118</v>
      </c>
      <c r="F530" t="s">
        <v>3020</v>
      </c>
      <c r="G530" t="s">
        <v>3021</v>
      </c>
      <c r="H530" t="s">
        <v>38</v>
      </c>
      <c r="I530" t="s">
        <v>241</v>
      </c>
      <c r="J530" t="s">
        <v>122</v>
      </c>
      <c r="K530" t="s">
        <v>129</v>
      </c>
      <c r="L530" t="s">
        <v>40</v>
      </c>
      <c r="M530" t="s">
        <v>307</v>
      </c>
      <c r="N530" t="s">
        <v>1140</v>
      </c>
      <c r="O530" t="s">
        <v>45</v>
      </c>
      <c r="P530" t="s">
        <v>2935</v>
      </c>
      <c r="Q530" t="s">
        <v>299</v>
      </c>
      <c r="R530" t="s">
        <v>191</v>
      </c>
      <c r="S530" t="s">
        <v>131</v>
      </c>
      <c r="T530" t="s">
        <v>3022</v>
      </c>
      <c r="U530" t="s">
        <v>2943</v>
      </c>
      <c r="V530" s="128">
        <v>5.7000000000000002E-2</v>
      </c>
      <c r="W530" s="128">
        <v>4.2439999999999999E-2</v>
      </c>
      <c r="X530" t="s">
        <v>231</v>
      </c>
      <c r="Z530" s="124">
        <v>30000</v>
      </c>
      <c r="AA530" s="126">
        <v>3.165</v>
      </c>
      <c r="AB530" s="130">
        <v>104.06100000000001</v>
      </c>
      <c r="AD530" s="124">
        <v>98.805999999999997</v>
      </c>
      <c r="AG530" t="s">
        <v>236</v>
      </c>
      <c r="AH530" s="128">
        <v>0.12</v>
      </c>
      <c r="AI530" s="128">
        <v>1.4252760069576099E-3</v>
      </c>
      <c r="AJ530" s="128">
        <v>2.8168259244814198E-4</v>
      </c>
    </row>
    <row r="531" spans="1:36">
      <c r="A531">
        <v>559</v>
      </c>
      <c r="B531">
        <v>556</v>
      </c>
      <c r="C531" t="s">
        <v>3138</v>
      </c>
      <c r="D531" t="s">
        <v>3139</v>
      </c>
      <c r="E531" t="s">
        <v>35</v>
      </c>
      <c r="F531" t="s">
        <v>3140</v>
      </c>
      <c r="G531" t="s">
        <v>3141</v>
      </c>
      <c r="H531" t="s">
        <v>38</v>
      </c>
      <c r="I531" t="s">
        <v>241</v>
      </c>
      <c r="J531" t="s">
        <v>122</v>
      </c>
      <c r="K531" t="s">
        <v>39</v>
      </c>
      <c r="L531" t="s">
        <v>40</v>
      </c>
      <c r="M531" t="s">
        <v>307</v>
      </c>
      <c r="N531" t="s">
        <v>1099</v>
      </c>
      <c r="O531" t="s">
        <v>45</v>
      </c>
      <c r="P531" t="s">
        <v>2935</v>
      </c>
      <c r="Q531" t="s">
        <v>299</v>
      </c>
      <c r="R531" t="s">
        <v>191</v>
      </c>
      <c r="S531" t="s">
        <v>131</v>
      </c>
      <c r="T531" t="s">
        <v>3142</v>
      </c>
      <c r="U531" t="s">
        <v>3143</v>
      </c>
      <c r="V531" s="128">
        <v>6.3750000000000001E-2</v>
      </c>
      <c r="W531" s="128">
        <v>5.8999999999999997E-2</v>
      </c>
      <c r="X531" t="s">
        <v>231</v>
      </c>
      <c r="Z531" s="124">
        <v>250000</v>
      </c>
      <c r="AA531" s="126">
        <v>3.165</v>
      </c>
      <c r="AB531" s="130">
        <v>104.164</v>
      </c>
      <c r="AD531" s="124">
        <v>824.19799999999998</v>
      </c>
      <c r="AG531" t="s">
        <v>236</v>
      </c>
      <c r="AH531" s="128">
        <v>3.6099999999999999E-4</v>
      </c>
      <c r="AI531" s="128">
        <v>1.18889991326229E-2</v>
      </c>
      <c r="AJ531" s="128">
        <v>2.3496670686539798E-3</v>
      </c>
    </row>
    <row r="532" spans="1:36">
      <c r="A532">
        <v>559</v>
      </c>
      <c r="B532">
        <v>556</v>
      </c>
      <c r="C532" t="s">
        <v>3144</v>
      </c>
      <c r="D532" t="s">
        <v>3145</v>
      </c>
      <c r="E532" t="s">
        <v>118</v>
      </c>
      <c r="F532" t="s">
        <v>3146</v>
      </c>
      <c r="G532" t="s">
        <v>3147</v>
      </c>
      <c r="H532" t="s">
        <v>38</v>
      </c>
      <c r="I532" t="s">
        <v>241</v>
      </c>
      <c r="J532" t="s">
        <v>122</v>
      </c>
      <c r="K532" t="s">
        <v>129</v>
      </c>
      <c r="L532" t="s">
        <v>40</v>
      </c>
      <c r="M532" t="s">
        <v>307</v>
      </c>
      <c r="N532" t="s">
        <v>1135</v>
      </c>
      <c r="O532" t="s">
        <v>45</v>
      </c>
      <c r="P532" t="s">
        <v>2379</v>
      </c>
      <c r="Q532" t="s">
        <v>299</v>
      </c>
      <c r="R532" t="s">
        <v>191</v>
      </c>
      <c r="S532" t="s">
        <v>131</v>
      </c>
      <c r="T532" t="s">
        <v>2996</v>
      </c>
      <c r="U532" t="s">
        <v>3148</v>
      </c>
      <c r="V532" s="128">
        <v>3.7499999999999999E-2</v>
      </c>
      <c r="W532" s="128">
        <v>4.3729999999999998E-2</v>
      </c>
      <c r="X532" t="s">
        <v>231</v>
      </c>
      <c r="Z532" s="124">
        <v>30000</v>
      </c>
      <c r="AA532" s="126">
        <v>3.165</v>
      </c>
      <c r="AB532" s="130">
        <v>96.653000000000006</v>
      </c>
      <c r="AC532" s="124">
        <v>0.56299999999999994</v>
      </c>
      <c r="AD532" s="124">
        <v>93.552000000000007</v>
      </c>
      <c r="AG532" t="s">
        <v>236</v>
      </c>
      <c r="AH532" s="128">
        <v>4.1E-5</v>
      </c>
      <c r="AI532" s="128">
        <v>1.34948654798863E-3</v>
      </c>
      <c r="AJ532" s="128">
        <v>2.6670404009869703E-4</v>
      </c>
    </row>
    <row r="533" spans="1:36">
      <c r="A533">
        <v>559</v>
      </c>
      <c r="B533">
        <v>556</v>
      </c>
      <c r="C533" t="s">
        <v>3149</v>
      </c>
      <c r="D533" t="s">
        <v>3150</v>
      </c>
      <c r="E533" t="s">
        <v>118</v>
      </c>
      <c r="F533" t="s">
        <v>3151</v>
      </c>
      <c r="G533" t="s">
        <v>3152</v>
      </c>
      <c r="H533" t="s">
        <v>38</v>
      </c>
      <c r="I533" t="s">
        <v>241</v>
      </c>
      <c r="J533" t="s">
        <v>122</v>
      </c>
      <c r="K533" t="s">
        <v>129</v>
      </c>
      <c r="L533" t="s">
        <v>40</v>
      </c>
      <c r="M533" t="s">
        <v>982</v>
      </c>
      <c r="N533" t="s">
        <v>1127</v>
      </c>
      <c r="O533" t="s">
        <v>45</v>
      </c>
      <c r="P533" t="s">
        <v>2533</v>
      </c>
      <c r="Q533" t="s">
        <v>299</v>
      </c>
      <c r="R533" t="s">
        <v>191</v>
      </c>
      <c r="S533" t="s">
        <v>131</v>
      </c>
      <c r="T533" t="s">
        <v>3153</v>
      </c>
      <c r="U533" t="s">
        <v>2573</v>
      </c>
      <c r="V533" s="128">
        <v>3.5999999999999997E-2</v>
      </c>
      <c r="W533" s="128">
        <v>4.1410000000000002E-2</v>
      </c>
      <c r="X533" t="s">
        <v>231</v>
      </c>
      <c r="Z533" s="124">
        <v>30000</v>
      </c>
      <c r="AA533" s="126">
        <v>3.165</v>
      </c>
      <c r="AB533" s="130">
        <v>97.94</v>
      </c>
      <c r="AD533" s="124">
        <v>92.994</v>
      </c>
      <c r="AG533" t="s">
        <v>236</v>
      </c>
      <c r="AH533" s="128">
        <v>3.0000000000000001E-5</v>
      </c>
      <c r="AI533" s="128">
        <v>1.34143301914183E-3</v>
      </c>
      <c r="AJ533" s="128">
        <v>2.6511239127219001E-4</v>
      </c>
    </row>
    <row r="534" spans="1:36">
      <c r="A534">
        <v>559</v>
      </c>
      <c r="B534">
        <v>556</v>
      </c>
      <c r="C534" t="s">
        <v>3023</v>
      </c>
      <c r="D534" t="s">
        <v>3024</v>
      </c>
      <c r="E534" t="s">
        <v>35</v>
      </c>
      <c r="F534" t="s">
        <v>3025</v>
      </c>
      <c r="G534" t="s">
        <v>3026</v>
      </c>
      <c r="H534" t="s">
        <v>38</v>
      </c>
      <c r="I534" t="s">
        <v>241</v>
      </c>
      <c r="J534" t="s">
        <v>122</v>
      </c>
      <c r="K534" t="s">
        <v>39</v>
      </c>
      <c r="L534" t="s">
        <v>40</v>
      </c>
      <c r="M534" t="s">
        <v>307</v>
      </c>
      <c r="N534" t="s">
        <v>1069</v>
      </c>
      <c r="O534" t="s">
        <v>45</v>
      </c>
      <c r="P534" t="s">
        <v>189</v>
      </c>
      <c r="Q534" t="s">
        <v>190</v>
      </c>
      <c r="R534" t="s">
        <v>191</v>
      </c>
      <c r="S534" t="s">
        <v>131</v>
      </c>
      <c r="T534" t="s">
        <v>3027</v>
      </c>
      <c r="U534" t="s">
        <v>3028</v>
      </c>
      <c r="V534" s="128">
        <v>5.049E-2</v>
      </c>
      <c r="W534" s="128">
        <v>5.1360000000000003E-2</v>
      </c>
      <c r="X534" t="s">
        <v>231</v>
      </c>
      <c r="Z534" s="124">
        <v>200000</v>
      </c>
      <c r="AA534" s="126">
        <v>3.165</v>
      </c>
      <c r="AB534" s="130">
        <v>99.567999999999998</v>
      </c>
      <c r="AD534" s="124">
        <v>630.26300000000003</v>
      </c>
      <c r="AG534" t="s">
        <v>236</v>
      </c>
      <c r="AH534" s="128">
        <v>2.8600000000000001E-4</v>
      </c>
      <c r="AI534" s="128">
        <v>9.0914981420635397E-3</v>
      </c>
      <c r="AJ534" s="128">
        <v>1.7967865545989599E-3</v>
      </c>
    </row>
    <row r="535" spans="1:36">
      <c r="A535">
        <v>559</v>
      </c>
      <c r="B535">
        <v>556</v>
      </c>
      <c r="C535" t="s">
        <v>3029</v>
      </c>
      <c r="D535" t="s">
        <v>3030</v>
      </c>
      <c r="E535" t="s">
        <v>276</v>
      </c>
      <c r="F535" t="s">
        <v>3031</v>
      </c>
      <c r="G535" t="s">
        <v>3032</v>
      </c>
      <c r="H535" t="s">
        <v>38</v>
      </c>
      <c r="I535" t="s">
        <v>241</v>
      </c>
      <c r="J535" t="s">
        <v>122</v>
      </c>
      <c r="K535" t="s">
        <v>129</v>
      </c>
      <c r="L535" t="s">
        <v>40</v>
      </c>
      <c r="M535" t="s">
        <v>307</v>
      </c>
      <c r="N535" t="s">
        <v>1164</v>
      </c>
      <c r="O535" t="s">
        <v>45</v>
      </c>
      <c r="P535" t="s">
        <v>256</v>
      </c>
      <c r="Q535" t="s">
        <v>190</v>
      </c>
      <c r="R535" t="s">
        <v>191</v>
      </c>
      <c r="S535" t="s">
        <v>131</v>
      </c>
      <c r="T535" s="118">
        <v>0.01</v>
      </c>
      <c r="U535" t="s">
        <v>3033</v>
      </c>
      <c r="V535" s="128">
        <v>1.4999999999999999E-2</v>
      </c>
      <c r="W535" s="128">
        <v>1E-4</v>
      </c>
      <c r="X535" t="s">
        <v>231</v>
      </c>
      <c r="Z535" s="124">
        <v>60000</v>
      </c>
      <c r="AA535" s="126">
        <v>3.165</v>
      </c>
      <c r="AB535" s="130">
        <v>104.57299999999999</v>
      </c>
      <c r="AD535" s="124">
        <v>198.584</v>
      </c>
      <c r="AG535" t="s">
        <v>236</v>
      </c>
      <c r="AH535" s="128">
        <v>0</v>
      </c>
      <c r="AI535" s="128">
        <v>2.86456351053132E-3</v>
      </c>
      <c r="AJ535" s="128">
        <v>5.6613432902811501E-4</v>
      </c>
    </row>
    <row r="536" spans="1:36">
      <c r="A536">
        <v>559</v>
      </c>
      <c r="B536">
        <v>556</v>
      </c>
      <c r="C536" t="s">
        <v>3154</v>
      </c>
      <c r="D536" t="s">
        <v>3155</v>
      </c>
      <c r="E536" t="s">
        <v>118</v>
      </c>
      <c r="F536" t="s">
        <v>3156</v>
      </c>
      <c r="G536" t="s">
        <v>3157</v>
      </c>
      <c r="H536" t="s">
        <v>38</v>
      </c>
      <c r="I536" t="s">
        <v>241</v>
      </c>
      <c r="J536" t="s">
        <v>122</v>
      </c>
      <c r="K536" t="s">
        <v>129</v>
      </c>
      <c r="L536" t="s">
        <v>40</v>
      </c>
      <c r="M536" t="s">
        <v>982</v>
      </c>
      <c r="N536" t="s">
        <v>1154</v>
      </c>
      <c r="O536" t="s">
        <v>45</v>
      </c>
      <c r="P536" t="s">
        <v>2379</v>
      </c>
      <c r="Q536" t="s">
        <v>299</v>
      </c>
      <c r="R536" t="s">
        <v>191</v>
      </c>
      <c r="S536" t="s">
        <v>131</v>
      </c>
      <c r="T536" t="s">
        <v>3158</v>
      </c>
      <c r="U536" t="s">
        <v>3159</v>
      </c>
      <c r="V536" s="128">
        <v>3.2500000000000001E-2</v>
      </c>
      <c r="W536" s="128">
        <v>4.376E-2</v>
      </c>
      <c r="X536" t="s">
        <v>231</v>
      </c>
      <c r="Z536" s="124">
        <v>30000</v>
      </c>
      <c r="AA536" s="126">
        <v>3.165</v>
      </c>
      <c r="AB536" s="130">
        <v>98.793999999999997</v>
      </c>
      <c r="AD536" s="124">
        <v>93.805000000000007</v>
      </c>
      <c r="AG536" t="s">
        <v>236</v>
      </c>
      <c r="AH536" s="128">
        <v>1.1E-5</v>
      </c>
      <c r="AI536" s="128">
        <v>1.3531279346209401E-3</v>
      </c>
      <c r="AJ536" s="128">
        <v>2.6742370086733902E-4</v>
      </c>
    </row>
    <row r="537" spans="1:36">
      <c r="A537">
        <v>559</v>
      </c>
      <c r="B537">
        <v>556</v>
      </c>
      <c r="C537" t="s">
        <v>316</v>
      </c>
      <c r="D537" t="s">
        <v>317</v>
      </c>
      <c r="E537" t="s">
        <v>118</v>
      </c>
      <c r="F537" t="s">
        <v>3034</v>
      </c>
      <c r="G537" t="s">
        <v>3035</v>
      </c>
      <c r="H537" t="s">
        <v>38</v>
      </c>
      <c r="I537" t="s">
        <v>1535</v>
      </c>
      <c r="J537" t="s">
        <v>122</v>
      </c>
      <c r="K537" t="s">
        <v>129</v>
      </c>
      <c r="L537" t="s">
        <v>40</v>
      </c>
      <c r="M537" t="s">
        <v>307</v>
      </c>
      <c r="N537" t="s">
        <v>1164</v>
      </c>
      <c r="O537" t="s">
        <v>45</v>
      </c>
      <c r="P537" t="s">
        <v>281</v>
      </c>
      <c r="Q537" t="s">
        <v>281</v>
      </c>
      <c r="R537" t="s">
        <v>281</v>
      </c>
      <c r="S537" t="s">
        <v>131</v>
      </c>
      <c r="T537" t="s">
        <v>3036</v>
      </c>
      <c r="U537" t="s">
        <v>3037</v>
      </c>
      <c r="V537" s="128">
        <v>2.5000000000000001E-2</v>
      </c>
      <c r="W537" s="128">
        <v>0</v>
      </c>
      <c r="X537" t="s">
        <v>231</v>
      </c>
      <c r="Z537" s="124">
        <v>115000</v>
      </c>
      <c r="AA537" s="126">
        <v>3.165</v>
      </c>
      <c r="AB537" s="130">
        <v>131.821</v>
      </c>
      <c r="AD537" s="124">
        <v>479.79500000000002</v>
      </c>
      <c r="AG537" t="s">
        <v>236</v>
      </c>
      <c r="AH537" s="128">
        <v>2.41E-4</v>
      </c>
      <c r="AI537" s="128">
        <v>6.9210108626380201E-3</v>
      </c>
      <c r="AJ537" s="128">
        <v>1.3678250897600499E-3</v>
      </c>
    </row>
    <row r="538" spans="1:36">
      <c r="A538">
        <v>559</v>
      </c>
      <c r="B538">
        <v>556</v>
      </c>
      <c r="C538" t="s">
        <v>765</v>
      </c>
      <c r="D538" t="s">
        <v>766</v>
      </c>
      <c r="E538" t="s">
        <v>35</v>
      </c>
      <c r="F538" t="s">
        <v>3038</v>
      </c>
      <c r="G538" t="s">
        <v>3039</v>
      </c>
      <c r="H538" t="s">
        <v>38</v>
      </c>
      <c r="I538" t="s">
        <v>241</v>
      </c>
      <c r="J538" t="s">
        <v>122</v>
      </c>
      <c r="K538" t="s">
        <v>39</v>
      </c>
      <c r="L538" t="s">
        <v>40</v>
      </c>
      <c r="M538" t="s">
        <v>307</v>
      </c>
      <c r="N538" t="s">
        <v>1146</v>
      </c>
      <c r="O538" t="s">
        <v>45</v>
      </c>
      <c r="P538" t="s">
        <v>2533</v>
      </c>
      <c r="Q538" t="s">
        <v>299</v>
      </c>
      <c r="R538" t="s">
        <v>191</v>
      </c>
      <c r="S538" t="s">
        <v>131</v>
      </c>
      <c r="T538" t="s">
        <v>3040</v>
      </c>
      <c r="U538" t="s">
        <v>3041</v>
      </c>
      <c r="V538" s="128">
        <v>4.7219999999999998E-2</v>
      </c>
      <c r="W538" s="128">
        <v>4.8120000000000003E-2</v>
      </c>
      <c r="X538" t="s">
        <v>231</v>
      </c>
      <c r="Z538" s="124">
        <v>25000</v>
      </c>
      <c r="AA538" s="126">
        <v>3.165</v>
      </c>
      <c r="AB538" s="130">
        <v>98.667000000000002</v>
      </c>
      <c r="AD538" s="124">
        <v>78.069999999999993</v>
      </c>
      <c r="AG538" t="s">
        <v>236</v>
      </c>
      <c r="AH538" s="128">
        <v>2.5000000000000001E-5</v>
      </c>
      <c r="AI538" s="128">
        <v>1.1261586319827399E-3</v>
      </c>
      <c r="AJ538" s="128">
        <v>2.2256691434937399E-4</v>
      </c>
    </row>
    <row r="539" spans="1:36">
      <c r="A539">
        <v>559</v>
      </c>
      <c r="B539">
        <v>556</v>
      </c>
      <c r="C539" t="s">
        <v>3042</v>
      </c>
      <c r="D539" t="s">
        <v>3043</v>
      </c>
      <c r="E539" t="s">
        <v>118</v>
      </c>
      <c r="F539" t="s">
        <v>3044</v>
      </c>
      <c r="G539" t="s">
        <v>3045</v>
      </c>
      <c r="H539" t="s">
        <v>38</v>
      </c>
      <c r="I539" t="s">
        <v>241</v>
      </c>
      <c r="J539" t="s">
        <v>122</v>
      </c>
      <c r="K539" t="s">
        <v>129</v>
      </c>
      <c r="L539" t="s">
        <v>40</v>
      </c>
      <c r="M539" t="s">
        <v>307</v>
      </c>
      <c r="N539" t="s">
        <v>1149</v>
      </c>
      <c r="O539" t="s">
        <v>45</v>
      </c>
      <c r="P539" t="s">
        <v>2935</v>
      </c>
      <c r="Q539" t="s">
        <v>299</v>
      </c>
      <c r="R539" t="s">
        <v>191</v>
      </c>
      <c r="S539" t="s">
        <v>131</v>
      </c>
      <c r="T539" t="s">
        <v>3046</v>
      </c>
      <c r="U539" t="s">
        <v>3047</v>
      </c>
      <c r="V539" s="128">
        <v>5.0259999999999999E-2</v>
      </c>
      <c r="W539" s="128">
        <v>4.6129999999999997E-2</v>
      </c>
      <c r="X539" t="s">
        <v>231</v>
      </c>
      <c r="Z539" s="124">
        <v>15000</v>
      </c>
      <c r="AA539" s="126">
        <v>3.165</v>
      </c>
      <c r="AB539" s="130">
        <v>100.532</v>
      </c>
      <c r="AC539" s="124">
        <v>0.377</v>
      </c>
      <c r="AD539" s="124">
        <v>48.920999999999999</v>
      </c>
      <c r="AG539" t="s">
        <v>236</v>
      </c>
      <c r="AH539" s="128">
        <v>1.5E-5</v>
      </c>
      <c r="AI539" s="128">
        <v>7.0567676872304596E-4</v>
      </c>
      <c r="AJ539" s="128">
        <v>1.3946552153687401E-4</v>
      </c>
    </row>
    <row r="540" spans="1:36">
      <c r="A540">
        <v>559</v>
      </c>
      <c r="B540">
        <v>556</v>
      </c>
      <c r="C540" t="s">
        <v>3048</v>
      </c>
      <c r="D540" t="s">
        <v>3049</v>
      </c>
      <c r="E540" t="s">
        <v>35</v>
      </c>
      <c r="F540" t="s">
        <v>3160</v>
      </c>
      <c r="G540" t="s">
        <v>3161</v>
      </c>
      <c r="H540" t="s">
        <v>38</v>
      </c>
      <c r="I540" t="s">
        <v>241</v>
      </c>
      <c r="J540" t="s">
        <v>122</v>
      </c>
      <c r="K540" t="s">
        <v>129</v>
      </c>
      <c r="L540" t="s">
        <v>40</v>
      </c>
      <c r="M540" t="s">
        <v>307</v>
      </c>
      <c r="N540" t="s">
        <v>1144</v>
      </c>
      <c r="O540" t="s">
        <v>45</v>
      </c>
      <c r="P540" t="s">
        <v>3052</v>
      </c>
      <c r="Q540" t="s">
        <v>299</v>
      </c>
      <c r="R540" t="s">
        <v>191</v>
      </c>
      <c r="S540" t="s">
        <v>126</v>
      </c>
      <c r="T540" t="s">
        <v>3162</v>
      </c>
      <c r="U540" t="s">
        <v>3163</v>
      </c>
      <c r="V540" s="128">
        <v>3.7499999999999999E-2</v>
      </c>
      <c r="W540" s="128">
        <v>3.1280000000000002E-2</v>
      </c>
      <c r="X540" t="s">
        <v>231</v>
      </c>
      <c r="Z540" s="124">
        <v>150000</v>
      </c>
      <c r="AA540" s="126">
        <v>3.6360000000000001</v>
      </c>
      <c r="AB540" s="130">
        <v>100.937</v>
      </c>
      <c r="AD540" s="124">
        <v>550.50900000000001</v>
      </c>
      <c r="AG540" t="s">
        <v>236</v>
      </c>
      <c r="AH540" s="128">
        <v>1.36E-4</v>
      </c>
      <c r="AI540" s="128">
        <v>7.9410581110872496E-3</v>
      </c>
      <c r="AJ540" s="128">
        <v>1.5694208171561099E-3</v>
      </c>
    </row>
    <row r="541" spans="1:36">
      <c r="A541">
        <v>559</v>
      </c>
      <c r="B541">
        <v>556</v>
      </c>
      <c r="C541" t="s">
        <v>3048</v>
      </c>
      <c r="D541" t="s">
        <v>3049</v>
      </c>
      <c r="E541" t="s">
        <v>35</v>
      </c>
      <c r="F541" t="s">
        <v>3164</v>
      </c>
      <c r="G541" t="s">
        <v>3165</v>
      </c>
      <c r="H541" t="s">
        <v>38</v>
      </c>
      <c r="I541" t="s">
        <v>241</v>
      </c>
      <c r="J541" t="s">
        <v>122</v>
      </c>
      <c r="K541" t="s">
        <v>129</v>
      </c>
      <c r="L541" t="s">
        <v>40</v>
      </c>
      <c r="M541" t="s">
        <v>307</v>
      </c>
      <c r="N541" t="s">
        <v>1144</v>
      </c>
      <c r="O541" t="s">
        <v>45</v>
      </c>
      <c r="P541" t="s">
        <v>3052</v>
      </c>
      <c r="Q541" t="s">
        <v>299</v>
      </c>
      <c r="R541" t="s">
        <v>191</v>
      </c>
      <c r="S541" t="s">
        <v>126</v>
      </c>
      <c r="T541" t="s">
        <v>3166</v>
      </c>
      <c r="U541" t="s">
        <v>3167</v>
      </c>
      <c r="V541" s="128">
        <v>4.3749999999999997E-2</v>
      </c>
      <c r="W541" s="128">
        <v>3.6679999999999997E-2</v>
      </c>
      <c r="X541" t="s">
        <v>231</v>
      </c>
      <c r="Z541" s="124">
        <v>70000</v>
      </c>
      <c r="AA541" s="126">
        <v>3.6360000000000001</v>
      </c>
      <c r="AB541" s="130">
        <v>101.611</v>
      </c>
      <c r="AD541" s="124">
        <v>258.62</v>
      </c>
      <c r="AG541" t="s">
        <v>236</v>
      </c>
      <c r="AH541" s="128">
        <v>4.6999999999999997E-5</v>
      </c>
      <c r="AI541" s="128">
        <v>3.7305837827128498E-3</v>
      </c>
      <c r="AJ541" s="128">
        <v>7.3728913286253697E-4</v>
      </c>
    </row>
    <row r="542" spans="1:36">
      <c r="A542">
        <v>559</v>
      </c>
      <c r="B542">
        <v>556</v>
      </c>
      <c r="C542" t="s">
        <v>3048</v>
      </c>
      <c r="D542" t="s">
        <v>3049</v>
      </c>
      <c r="E542" t="s">
        <v>35</v>
      </c>
      <c r="F542" t="s">
        <v>3050</v>
      </c>
      <c r="G542" t="s">
        <v>3051</v>
      </c>
      <c r="H542" t="s">
        <v>38</v>
      </c>
      <c r="I542" t="s">
        <v>241</v>
      </c>
      <c r="J542" t="s">
        <v>122</v>
      </c>
      <c r="K542" t="s">
        <v>129</v>
      </c>
      <c r="L542" t="s">
        <v>40</v>
      </c>
      <c r="M542" t="s">
        <v>307</v>
      </c>
      <c r="N542" t="s">
        <v>1144</v>
      </c>
      <c r="O542" t="s">
        <v>45</v>
      </c>
      <c r="P542" t="s">
        <v>3052</v>
      </c>
      <c r="Q542" t="s">
        <v>299</v>
      </c>
      <c r="R542" t="s">
        <v>191</v>
      </c>
      <c r="S542" t="s">
        <v>126</v>
      </c>
      <c r="T542" t="s">
        <v>3053</v>
      </c>
      <c r="U542" t="s">
        <v>3054</v>
      </c>
      <c r="V542" s="128">
        <v>7.3749999999999996E-2</v>
      </c>
      <c r="W542" s="128">
        <v>3.6700000000000003E-2</v>
      </c>
      <c r="X542" t="s">
        <v>231</v>
      </c>
      <c r="Z542" s="124">
        <v>7000</v>
      </c>
      <c r="AA542" s="126">
        <v>3.6360000000000001</v>
      </c>
      <c r="AB542" s="130">
        <v>109.16200000000001</v>
      </c>
      <c r="AD542" s="124">
        <v>27.783999999999999</v>
      </c>
      <c r="AG542" t="s">
        <v>236</v>
      </c>
      <c r="AH542" s="128">
        <v>1.1E-5</v>
      </c>
      <c r="AI542" s="128">
        <v>4.0078225214741501E-4</v>
      </c>
      <c r="AJ542" s="128">
        <v>7.9208085480279096E-5</v>
      </c>
    </row>
    <row r="543" spans="1:36">
      <c r="A543">
        <v>559</v>
      </c>
      <c r="B543">
        <v>556</v>
      </c>
      <c r="C543" t="s">
        <v>3048</v>
      </c>
      <c r="D543" t="s">
        <v>3049</v>
      </c>
      <c r="E543" t="s">
        <v>35</v>
      </c>
      <c r="F543" t="s">
        <v>3055</v>
      </c>
      <c r="G543" t="s">
        <v>3056</v>
      </c>
      <c r="H543" t="s">
        <v>38</v>
      </c>
      <c r="I543" t="s">
        <v>241</v>
      </c>
      <c r="J543" t="s">
        <v>122</v>
      </c>
      <c r="K543" t="s">
        <v>129</v>
      </c>
      <c r="L543" t="s">
        <v>40</v>
      </c>
      <c r="M543" t="s">
        <v>307</v>
      </c>
      <c r="N543" t="s">
        <v>1144</v>
      </c>
      <c r="O543" t="s">
        <v>45</v>
      </c>
      <c r="P543" t="s">
        <v>3052</v>
      </c>
      <c r="Q543" t="s">
        <v>299</v>
      </c>
      <c r="R543" t="s">
        <v>191</v>
      </c>
      <c r="S543" t="s">
        <v>126</v>
      </c>
      <c r="T543" t="s">
        <v>3057</v>
      </c>
      <c r="U543" t="s">
        <v>3058</v>
      </c>
      <c r="V543" s="128">
        <v>7.8750000000000001E-2</v>
      </c>
      <c r="W543" s="128">
        <v>3.925E-2</v>
      </c>
      <c r="X543" t="s">
        <v>231</v>
      </c>
      <c r="Z543" s="124">
        <v>7000</v>
      </c>
      <c r="AA543" s="126">
        <v>3.6360000000000001</v>
      </c>
      <c r="AB543" s="130">
        <v>116.16200000000001</v>
      </c>
      <c r="AD543" s="124">
        <v>29.565999999999999</v>
      </c>
      <c r="AG543" t="s">
        <v>236</v>
      </c>
      <c r="AH543" s="128">
        <v>1.4E-5</v>
      </c>
      <c r="AI543" s="128">
        <v>4.2648198211417898E-4</v>
      </c>
      <c r="AJ543" s="128">
        <v>8.4287218593386001E-5</v>
      </c>
    </row>
    <row r="544" spans="1:36">
      <c r="A544">
        <v>559</v>
      </c>
      <c r="B544">
        <v>556</v>
      </c>
      <c r="C544" t="s">
        <v>3048</v>
      </c>
      <c r="D544" t="s">
        <v>3049</v>
      </c>
      <c r="E544" t="s">
        <v>35</v>
      </c>
      <c r="F544" t="s">
        <v>3168</v>
      </c>
      <c r="G544" t="s">
        <v>3169</v>
      </c>
      <c r="H544" t="s">
        <v>38</v>
      </c>
      <c r="I544" t="s">
        <v>241</v>
      </c>
      <c r="J544" t="s">
        <v>122</v>
      </c>
      <c r="K544" t="s">
        <v>129</v>
      </c>
      <c r="L544" t="s">
        <v>40</v>
      </c>
      <c r="M544" t="s">
        <v>307</v>
      </c>
      <c r="N544" t="s">
        <v>1144</v>
      </c>
      <c r="O544" t="s">
        <v>45</v>
      </c>
      <c r="P544" t="s">
        <v>3052</v>
      </c>
      <c r="Q544" t="s">
        <v>299</v>
      </c>
      <c r="R544" t="s">
        <v>191</v>
      </c>
      <c r="S544" t="s">
        <v>131</v>
      </c>
      <c r="T544" t="s">
        <v>2852</v>
      </c>
      <c r="U544" t="s">
        <v>3170</v>
      </c>
      <c r="V544" s="128">
        <v>3.15E-2</v>
      </c>
      <c r="W544" s="128">
        <v>4.4970000000000003E-2</v>
      </c>
      <c r="X544" t="s">
        <v>231</v>
      </c>
      <c r="Z544" s="124">
        <v>59000</v>
      </c>
      <c r="AA544" s="126">
        <v>3.165</v>
      </c>
      <c r="AB544" s="130">
        <v>98.671000000000006</v>
      </c>
      <c r="AC544" s="124">
        <v>1.853</v>
      </c>
      <c r="AD544" s="124">
        <v>190.119</v>
      </c>
      <c r="AG544" t="s">
        <v>236</v>
      </c>
      <c r="AH544" s="128">
        <v>3.3000000000000003E-5</v>
      </c>
      <c r="AI544" s="128">
        <v>2.74245571390061E-3</v>
      </c>
      <c r="AJ544" s="128">
        <v>5.4200171152444295E-4</v>
      </c>
    </row>
    <row r="545" spans="1:36">
      <c r="A545">
        <v>559</v>
      </c>
      <c r="B545">
        <v>556</v>
      </c>
      <c r="C545" t="s">
        <v>3171</v>
      </c>
      <c r="D545" t="s">
        <v>3172</v>
      </c>
      <c r="E545" t="s">
        <v>118</v>
      </c>
      <c r="F545" t="s">
        <v>3173</v>
      </c>
      <c r="G545" t="s">
        <v>3174</v>
      </c>
      <c r="H545" t="s">
        <v>38</v>
      </c>
      <c r="I545" t="s">
        <v>241</v>
      </c>
      <c r="J545" t="s">
        <v>122</v>
      </c>
      <c r="K545" t="s">
        <v>129</v>
      </c>
      <c r="L545" t="s">
        <v>40</v>
      </c>
      <c r="M545" t="s">
        <v>984</v>
      </c>
      <c r="N545" t="s">
        <v>1144</v>
      </c>
      <c r="O545" t="s">
        <v>45</v>
      </c>
      <c r="P545" t="s">
        <v>2935</v>
      </c>
      <c r="Q545" t="s">
        <v>299</v>
      </c>
      <c r="R545" t="s">
        <v>191</v>
      </c>
      <c r="S545" t="s">
        <v>131</v>
      </c>
      <c r="T545" t="s">
        <v>3175</v>
      </c>
      <c r="U545" t="s">
        <v>3176</v>
      </c>
      <c r="V545" s="128">
        <v>2.3E-2</v>
      </c>
      <c r="W545" s="128">
        <v>4.3180000000000003E-2</v>
      </c>
      <c r="X545" t="s">
        <v>231</v>
      </c>
      <c r="Z545" s="124">
        <v>30000</v>
      </c>
      <c r="AA545" s="126">
        <v>3.165</v>
      </c>
      <c r="AB545" s="130">
        <v>97.4</v>
      </c>
      <c r="AD545" s="124">
        <v>92.480999999999995</v>
      </c>
      <c r="AG545" t="s">
        <v>236</v>
      </c>
      <c r="AH545" s="128">
        <v>4.0000000000000003E-5</v>
      </c>
      <c r="AI545" s="128">
        <v>1.33403844153032E-3</v>
      </c>
      <c r="AJ545" s="128">
        <v>2.6365097342645298E-4</v>
      </c>
    </row>
    <row r="546" spans="1:36">
      <c r="A546">
        <v>559</v>
      </c>
      <c r="B546">
        <v>556</v>
      </c>
      <c r="C546" t="s">
        <v>2808</v>
      </c>
      <c r="D546" t="s">
        <v>2809</v>
      </c>
      <c r="E546" t="s">
        <v>35</v>
      </c>
      <c r="F546" t="s">
        <v>3059</v>
      </c>
      <c r="G546" t="s">
        <v>3060</v>
      </c>
      <c r="H546" t="s">
        <v>38</v>
      </c>
      <c r="I546" t="s">
        <v>223</v>
      </c>
      <c r="J546" t="s">
        <v>39</v>
      </c>
      <c r="K546" t="s">
        <v>39</v>
      </c>
      <c r="L546" t="s">
        <v>40</v>
      </c>
      <c r="M546" t="s">
        <v>41</v>
      </c>
      <c r="N546" t="s">
        <v>99</v>
      </c>
      <c r="O546" t="s">
        <v>45</v>
      </c>
      <c r="P546" t="s">
        <v>2042</v>
      </c>
      <c r="Q546" t="s">
        <v>245</v>
      </c>
      <c r="R546" t="s">
        <v>191</v>
      </c>
      <c r="S546" t="s">
        <v>46</v>
      </c>
      <c r="T546" t="s">
        <v>3061</v>
      </c>
      <c r="U546" t="s">
        <v>790</v>
      </c>
      <c r="V546" s="128">
        <v>0.02</v>
      </c>
      <c r="W546" s="128">
        <v>5.0169999999999999E-2</v>
      </c>
      <c r="X546" t="s">
        <v>231</v>
      </c>
      <c r="Z546" s="124">
        <v>300776.12</v>
      </c>
      <c r="AA546" s="126">
        <v>1</v>
      </c>
      <c r="AB546" s="130">
        <v>98.37</v>
      </c>
      <c r="AD546" s="124">
        <v>295.87299999999999</v>
      </c>
      <c r="AG546" t="s">
        <v>236</v>
      </c>
      <c r="AH546" s="128">
        <v>2.5279999999999999E-3</v>
      </c>
      <c r="AI546" s="128">
        <v>4.2679561379579704E-3</v>
      </c>
      <c r="AJ546" s="128">
        <v>8.4349202787830301E-4</v>
      </c>
    </row>
    <row r="547" spans="1:36">
      <c r="A547">
        <v>559</v>
      </c>
      <c r="B547">
        <v>7205</v>
      </c>
      <c r="C547" t="s">
        <v>2038</v>
      </c>
      <c r="D547" t="s">
        <v>2039</v>
      </c>
      <c r="E547" t="s">
        <v>35</v>
      </c>
      <c r="F547" t="s">
        <v>2040</v>
      </c>
      <c r="G547" t="s">
        <v>2041</v>
      </c>
      <c r="H547" t="s">
        <v>38</v>
      </c>
      <c r="I547" t="s">
        <v>223</v>
      </c>
      <c r="J547" t="s">
        <v>39</v>
      </c>
      <c r="K547" t="s">
        <v>39</v>
      </c>
      <c r="L547" t="s">
        <v>40</v>
      </c>
      <c r="M547" t="s">
        <v>41</v>
      </c>
      <c r="N547" t="s">
        <v>99</v>
      </c>
      <c r="O547" t="s">
        <v>45</v>
      </c>
      <c r="P547" t="s">
        <v>2042</v>
      </c>
      <c r="Q547" t="s">
        <v>245</v>
      </c>
      <c r="R547" t="s">
        <v>191</v>
      </c>
      <c r="S547" t="s">
        <v>46</v>
      </c>
      <c r="T547" t="s">
        <v>2043</v>
      </c>
      <c r="U547" t="s">
        <v>1861</v>
      </c>
      <c r="V547" s="128">
        <v>3.5000000000000003E-2</v>
      </c>
      <c r="W547" s="128">
        <v>5.2080000000000001E-2</v>
      </c>
      <c r="X547" t="s">
        <v>231</v>
      </c>
      <c r="Z547" s="124">
        <v>881294.06</v>
      </c>
      <c r="AA547" s="126">
        <v>1</v>
      </c>
      <c r="AB547" s="130">
        <v>98.46</v>
      </c>
      <c r="AD547" s="124">
        <v>867.72199999999998</v>
      </c>
      <c r="AG547" t="s">
        <v>236</v>
      </c>
      <c r="AH547" s="128">
        <v>1.0553999999999999E-2</v>
      </c>
      <c r="AI547" s="128">
        <v>2.70779989751078E-3</v>
      </c>
      <c r="AJ547" s="128">
        <v>4.3098379489677998E-4</v>
      </c>
    </row>
    <row r="548" spans="1:36">
      <c r="A548">
        <v>559</v>
      </c>
      <c r="B548">
        <v>7205</v>
      </c>
      <c r="C548" t="s">
        <v>2038</v>
      </c>
      <c r="D548" t="s">
        <v>2039</v>
      </c>
      <c r="E548" t="s">
        <v>35</v>
      </c>
      <c r="F548" t="s">
        <v>2044</v>
      </c>
      <c r="G548" t="s">
        <v>2045</v>
      </c>
      <c r="H548" t="s">
        <v>38</v>
      </c>
      <c r="I548" t="s">
        <v>223</v>
      </c>
      <c r="J548" t="s">
        <v>39</v>
      </c>
      <c r="K548" t="s">
        <v>39</v>
      </c>
      <c r="L548" t="s">
        <v>968</v>
      </c>
      <c r="M548" t="s">
        <v>41</v>
      </c>
      <c r="N548" t="s">
        <v>99</v>
      </c>
      <c r="O548" t="s">
        <v>45</v>
      </c>
      <c r="P548" t="s">
        <v>2042</v>
      </c>
      <c r="Q548" t="s">
        <v>245</v>
      </c>
      <c r="R548" t="s">
        <v>191</v>
      </c>
      <c r="S548" t="s">
        <v>46</v>
      </c>
      <c r="T548" t="s">
        <v>2046</v>
      </c>
      <c r="U548" t="s">
        <v>2047</v>
      </c>
      <c r="V548" s="128">
        <v>5.8000000000000003E-2</v>
      </c>
      <c r="W548" s="128">
        <v>5.0810000000000001E-2</v>
      </c>
      <c r="X548" t="s">
        <v>231</v>
      </c>
      <c r="Z548" s="124">
        <v>855000</v>
      </c>
      <c r="AA548" s="126">
        <v>1</v>
      </c>
      <c r="AB548" s="130">
        <v>102.501</v>
      </c>
      <c r="AD548" s="124">
        <v>876.38199999999995</v>
      </c>
      <c r="AG548" t="s">
        <v>236</v>
      </c>
      <c r="AH548" s="128">
        <v>5.7000000000000002E-3</v>
      </c>
      <c r="AI548" s="128">
        <v>2.7348247124699002E-3</v>
      </c>
      <c r="AJ548" s="128">
        <v>4.3528516787422E-4</v>
      </c>
    </row>
    <row r="549" spans="1:36">
      <c r="A549">
        <v>559</v>
      </c>
      <c r="B549">
        <v>7205</v>
      </c>
      <c r="C549" t="s">
        <v>2048</v>
      </c>
      <c r="D549" t="s">
        <v>2049</v>
      </c>
      <c r="E549" t="s">
        <v>35</v>
      </c>
      <c r="F549" t="s">
        <v>2050</v>
      </c>
      <c r="G549" t="s">
        <v>2051</v>
      </c>
      <c r="H549" t="s">
        <v>38</v>
      </c>
      <c r="I549" t="s">
        <v>253</v>
      </c>
      <c r="J549" t="s">
        <v>39</v>
      </c>
      <c r="K549" t="s">
        <v>39</v>
      </c>
      <c r="L549" t="s">
        <v>40</v>
      </c>
      <c r="M549" t="s">
        <v>41</v>
      </c>
      <c r="N549" t="s">
        <v>43</v>
      </c>
      <c r="O549" t="s">
        <v>45</v>
      </c>
      <c r="P549" t="s">
        <v>281</v>
      </c>
      <c r="Q549" t="s">
        <v>281</v>
      </c>
      <c r="R549" t="s">
        <v>281</v>
      </c>
      <c r="S549" t="s">
        <v>46</v>
      </c>
      <c r="T549" t="s">
        <v>2052</v>
      </c>
      <c r="U549" t="s">
        <v>2053</v>
      </c>
      <c r="V549" s="128">
        <v>3.7400000000000003E-2</v>
      </c>
      <c r="W549" s="128">
        <v>3.1390000000000001E-2</v>
      </c>
      <c r="X549" t="s">
        <v>231</v>
      </c>
      <c r="Z549" s="124">
        <v>2226446</v>
      </c>
      <c r="AA549" s="126">
        <v>1</v>
      </c>
      <c r="AB549" s="130">
        <v>105.47</v>
      </c>
      <c r="AD549" s="124">
        <v>2348.2330000000002</v>
      </c>
      <c r="AG549" t="s">
        <v>236</v>
      </c>
      <c r="AH549" s="128">
        <v>8.3230000000000005E-3</v>
      </c>
      <c r="AI549" s="128">
        <v>7.3278573320538802E-3</v>
      </c>
      <c r="AJ549" s="128">
        <v>1.1663298179212E-3</v>
      </c>
    </row>
    <row r="550" spans="1:36">
      <c r="A550">
        <v>559</v>
      </c>
      <c r="B550">
        <v>7205</v>
      </c>
      <c r="C550" t="s">
        <v>3062</v>
      </c>
      <c r="D550" t="s">
        <v>3063</v>
      </c>
      <c r="E550" t="s">
        <v>276</v>
      </c>
      <c r="F550" t="s">
        <v>3064</v>
      </c>
      <c r="G550" t="s">
        <v>3065</v>
      </c>
      <c r="H550" t="s">
        <v>38</v>
      </c>
      <c r="I550" t="s">
        <v>223</v>
      </c>
      <c r="J550" t="s">
        <v>39</v>
      </c>
      <c r="K550" t="s">
        <v>129</v>
      </c>
      <c r="L550" t="s">
        <v>970</v>
      </c>
      <c r="M550" t="s">
        <v>41</v>
      </c>
      <c r="N550" t="s">
        <v>224</v>
      </c>
      <c r="O550" t="s">
        <v>45</v>
      </c>
      <c r="P550" t="s">
        <v>309</v>
      </c>
      <c r="Q550" t="s">
        <v>245</v>
      </c>
      <c r="R550" t="s">
        <v>191</v>
      </c>
      <c r="S550" t="s">
        <v>46</v>
      </c>
      <c r="T550" s="118">
        <v>0.01</v>
      </c>
      <c r="U550" t="s">
        <v>3066</v>
      </c>
      <c r="V550" s="128">
        <v>7.0000000000000007E-2</v>
      </c>
      <c r="W550" s="128">
        <v>1E-4</v>
      </c>
      <c r="X550" t="s">
        <v>231</v>
      </c>
      <c r="Z550" s="124">
        <v>507761.63</v>
      </c>
      <c r="AA550" s="126">
        <v>1</v>
      </c>
      <c r="AB550" s="130">
        <v>0</v>
      </c>
      <c r="AD550" s="124">
        <v>0</v>
      </c>
      <c r="AG550" t="s">
        <v>236</v>
      </c>
      <c r="AH550" s="128">
        <v>0</v>
      </c>
      <c r="AI550" s="128">
        <v>1.5845128754929498E-11</v>
      </c>
      <c r="AJ550" s="128">
        <v>2.5219713346268099E-12</v>
      </c>
    </row>
    <row r="551" spans="1:36">
      <c r="A551">
        <v>559</v>
      </c>
      <c r="B551">
        <v>7205</v>
      </c>
      <c r="C551" t="s">
        <v>2054</v>
      </c>
      <c r="D551" t="s">
        <v>2055</v>
      </c>
      <c r="E551" t="s">
        <v>35</v>
      </c>
      <c r="F551" t="s">
        <v>2056</v>
      </c>
      <c r="G551" t="s">
        <v>2057</v>
      </c>
      <c r="H551" t="s">
        <v>38</v>
      </c>
      <c r="I551" t="s">
        <v>223</v>
      </c>
      <c r="J551" t="s">
        <v>39</v>
      </c>
      <c r="K551" t="s">
        <v>39</v>
      </c>
      <c r="L551" t="s">
        <v>40</v>
      </c>
      <c r="M551" t="s">
        <v>41</v>
      </c>
      <c r="N551" t="s">
        <v>99</v>
      </c>
      <c r="O551" t="s">
        <v>45</v>
      </c>
      <c r="P551" t="s">
        <v>1958</v>
      </c>
      <c r="Q551" t="s">
        <v>245</v>
      </c>
      <c r="R551" t="s">
        <v>191</v>
      </c>
      <c r="S551" t="s">
        <v>46</v>
      </c>
      <c r="T551" t="s">
        <v>380</v>
      </c>
      <c r="U551" t="s">
        <v>2058</v>
      </c>
      <c r="V551" s="128">
        <v>0.08</v>
      </c>
      <c r="W551" s="128">
        <v>5.9580000000000001E-2</v>
      </c>
      <c r="X551" t="s">
        <v>231</v>
      </c>
      <c r="Z551" s="124">
        <v>407951.21</v>
      </c>
      <c r="AA551" s="126">
        <v>1</v>
      </c>
      <c r="AB551" s="130">
        <v>105.66</v>
      </c>
      <c r="AD551" s="124">
        <v>431.041</v>
      </c>
      <c r="AG551" t="s">
        <v>236</v>
      </c>
      <c r="AH551" s="128">
        <v>1.1479999999999999E-3</v>
      </c>
      <c r="AI551" s="128">
        <v>1.34510047183877E-3</v>
      </c>
      <c r="AJ551" s="128">
        <v>2.1409133902525201E-4</v>
      </c>
    </row>
    <row r="552" spans="1:36">
      <c r="A552">
        <v>559</v>
      </c>
      <c r="B552">
        <v>7205</v>
      </c>
      <c r="C552" t="s">
        <v>2059</v>
      </c>
      <c r="D552" t="s">
        <v>2060</v>
      </c>
      <c r="E552" t="s">
        <v>35</v>
      </c>
      <c r="F552" t="s">
        <v>2061</v>
      </c>
      <c r="G552" t="s">
        <v>2062</v>
      </c>
      <c r="H552" t="s">
        <v>38</v>
      </c>
      <c r="I552" t="s">
        <v>253</v>
      </c>
      <c r="J552" t="s">
        <v>39</v>
      </c>
      <c r="K552" t="s">
        <v>39</v>
      </c>
      <c r="L552" t="s">
        <v>40</v>
      </c>
      <c r="M552" t="s">
        <v>41</v>
      </c>
      <c r="N552" t="s">
        <v>92</v>
      </c>
      <c r="O552" t="s">
        <v>45</v>
      </c>
      <c r="P552" t="s">
        <v>281</v>
      </c>
      <c r="Q552" t="s">
        <v>281</v>
      </c>
      <c r="R552" t="s">
        <v>281</v>
      </c>
      <c r="S552" t="s">
        <v>46</v>
      </c>
      <c r="T552" t="s">
        <v>2063</v>
      </c>
      <c r="U552" t="s">
        <v>2064</v>
      </c>
      <c r="V552" s="128">
        <v>4.3799999999999999E-2</v>
      </c>
      <c r="W552" s="128">
        <v>4.2500000000000003E-2</v>
      </c>
      <c r="X552" t="s">
        <v>231</v>
      </c>
      <c r="Z552" s="124">
        <v>2741000</v>
      </c>
      <c r="AA552" s="126">
        <v>1</v>
      </c>
      <c r="AB552" s="130">
        <v>100</v>
      </c>
      <c r="AD552" s="124">
        <v>2741</v>
      </c>
      <c r="AG552" t="s">
        <v>236</v>
      </c>
      <c r="AH552" s="128">
        <v>2.323E-3</v>
      </c>
      <c r="AI552" s="128">
        <v>8.5535210522428903E-3</v>
      </c>
      <c r="AJ552" s="128">
        <v>1.3614111464491901E-3</v>
      </c>
    </row>
    <row r="553" spans="1:36">
      <c r="A553">
        <v>559</v>
      </c>
      <c r="B553">
        <v>7205</v>
      </c>
      <c r="C553" t="s">
        <v>2059</v>
      </c>
      <c r="D553" t="s">
        <v>2060</v>
      </c>
      <c r="E553" t="s">
        <v>35</v>
      </c>
      <c r="F553" t="s">
        <v>2065</v>
      </c>
      <c r="G553" t="s">
        <v>2066</v>
      </c>
      <c r="H553" t="s">
        <v>38</v>
      </c>
      <c r="I553" t="s">
        <v>223</v>
      </c>
      <c r="J553" t="s">
        <v>39</v>
      </c>
      <c r="K553" t="s">
        <v>39</v>
      </c>
      <c r="L553" t="s">
        <v>40</v>
      </c>
      <c r="M553" t="s">
        <v>41</v>
      </c>
      <c r="N553" t="s">
        <v>92</v>
      </c>
      <c r="O553" t="s">
        <v>45</v>
      </c>
      <c r="P553" t="s">
        <v>281</v>
      </c>
      <c r="Q553" t="s">
        <v>281</v>
      </c>
      <c r="R553" t="s">
        <v>281</v>
      </c>
      <c r="S553" t="s">
        <v>46</v>
      </c>
      <c r="T553" t="s">
        <v>2067</v>
      </c>
      <c r="U553" t="s">
        <v>2068</v>
      </c>
      <c r="V553" s="128">
        <v>5.5E-2</v>
      </c>
      <c r="W553" s="128">
        <v>8.1589999999999996E-2</v>
      </c>
      <c r="X553" t="s">
        <v>231</v>
      </c>
      <c r="Z553" s="124">
        <v>757499</v>
      </c>
      <c r="AA553" s="126">
        <v>1</v>
      </c>
      <c r="AB553" s="130">
        <v>92.94</v>
      </c>
      <c r="AD553" s="124">
        <v>704.02</v>
      </c>
      <c r="AG553" t="s">
        <v>236</v>
      </c>
      <c r="AH553" s="128">
        <v>3.787E-3</v>
      </c>
      <c r="AI553" s="128">
        <v>2.1969522868727099E-3</v>
      </c>
      <c r="AJ553" s="128">
        <v>3.4967533408727198E-4</v>
      </c>
    </row>
    <row r="554" spans="1:36">
      <c r="A554">
        <v>559</v>
      </c>
      <c r="B554">
        <v>7205</v>
      </c>
      <c r="C554" t="s">
        <v>47</v>
      </c>
      <c r="D554" t="s">
        <v>48</v>
      </c>
      <c r="E554" t="s">
        <v>35</v>
      </c>
      <c r="F554" t="s">
        <v>2069</v>
      </c>
      <c r="G554" t="s">
        <v>2070</v>
      </c>
      <c r="H554" t="s">
        <v>38</v>
      </c>
      <c r="I554" t="s">
        <v>223</v>
      </c>
      <c r="J554" t="s">
        <v>39</v>
      </c>
      <c r="K554" t="s">
        <v>39</v>
      </c>
      <c r="L554" t="s">
        <v>40</v>
      </c>
      <c r="M554" t="s">
        <v>41</v>
      </c>
      <c r="N554" s="118" t="s">
        <v>1089</v>
      </c>
      <c r="O554" t="s">
        <v>45</v>
      </c>
      <c r="P554" t="s">
        <v>361</v>
      </c>
      <c r="Q554" t="s">
        <v>190</v>
      </c>
      <c r="R554" t="s">
        <v>191</v>
      </c>
      <c r="S554" t="s">
        <v>46</v>
      </c>
      <c r="T554" t="s">
        <v>2071</v>
      </c>
      <c r="U554" t="s">
        <v>2072</v>
      </c>
      <c r="V554" s="128">
        <v>3.7999999999999999E-2</v>
      </c>
      <c r="W554" s="128">
        <v>5.11E-2</v>
      </c>
      <c r="X554" t="s">
        <v>231</v>
      </c>
      <c r="Z554" s="124">
        <v>244119</v>
      </c>
      <c r="AA554" s="126">
        <v>1</v>
      </c>
      <c r="AB554" s="130">
        <v>95.62</v>
      </c>
      <c r="AD554" s="124">
        <v>233.42699999999999</v>
      </c>
      <c r="AG554" t="s">
        <v>236</v>
      </c>
      <c r="AH554" s="128">
        <v>2.712E-3</v>
      </c>
      <c r="AI554" s="128">
        <v>7.2842730131358001E-4</v>
      </c>
      <c r="AJ554" s="128">
        <v>1.15939277091762E-4</v>
      </c>
    </row>
    <row r="555" spans="1:36">
      <c r="A555">
        <v>559</v>
      </c>
      <c r="B555">
        <v>7205</v>
      </c>
      <c r="C555" t="s">
        <v>47</v>
      </c>
      <c r="D555" t="s">
        <v>48</v>
      </c>
      <c r="E555" t="s">
        <v>35</v>
      </c>
      <c r="F555" t="s">
        <v>2073</v>
      </c>
      <c r="G555" t="s">
        <v>2074</v>
      </c>
      <c r="H555" t="s">
        <v>38</v>
      </c>
      <c r="I555" t="s">
        <v>223</v>
      </c>
      <c r="J555" t="s">
        <v>39</v>
      </c>
      <c r="K555" t="s">
        <v>39</v>
      </c>
      <c r="L555" t="s">
        <v>40</v>
      </c>
      <c r="M555" t="s">
        <v>41</v>
      </c>
      <c r="N555" s="118" t="s">
        <v>1089</v>
      </c>
      <c r="O555" t="s">
        <v>45</v>
      </c>
      <c r="P555" t="s">
        <v>361</v>
      </c>
      <c r="Q555" t="s">
        <v>190</v>
      </c>
      <c r="R555" t="s">
        <v>191</v>
      </c>
      <c r="S555" t="s">
        <v>46</v>
      </c>
      <c r="T555" t="s">
        <v>1959</v>
      </c>
      <c r="U555" t="s">
        <v>790</v>
      </c>
      <c r="V555" s="128">
        <v>3.2500000000000001E-2</v>
      </c>
      <c r="W555" s="128">
        <v>3.2419999999999997E-2</v>
      </c>
      <c r="X555" t="s">
        <v>231</v>
      </c>
      <c r="Z555" s="124">
        <v>298853.37</v>
      </c>
      <c r="AA555" s="126">
        <v>1</v>
      </c>
      <c r="AB555" s="130">
        <v>100.85</v>
      </c>
      <c r="AD555" s="124">
        <v>301.39400000000001</v>
      </c>
      <c r="AG555" t="s">
        <v>236</v>
      </c>
      <c r="AH555" s="128">
        <v>1.37E-2</v>
      </c>
      <c r="AI555" s="128">
        <v>9.4052415354223999E-4</v>
      </c>
      <c r="AJ555" s="128">
        <v>1.49697423823063E-4</v>
      </c>
    </row>
    <row r="556" spans="1:36">
      <c r="A556">
        <v>559</v>
      </c>
      <c r="B556">
        <v>7205</v>
      </c>
      <c r="C556" t="s">
        <v>2075</v>
      </c>
      <c r="D556" t="s">
        <v>2076</v>
      </c>
      <c r="E556" t="s">
        <v>276</v>
      </c>
      <c r="F556" t="s">
        <v>2077</v>
      </c>
      <c r="G556" t="s">
        <v>2078</v>
      </c>
      <c r="H556" t="s">
        <v>38</v>
      </c>
      <c r="I556" t="s">
        <v>223</v>
      </c>
      <c r="J556" t="s">
        <v>39</v>
      </c>
      <c r="K556" t="s">
        <v>129</v>
      </c>
      <c r="L556" t="s">
        <v>40</v>
      </c>
      <c r="M556" t="s">
        <v>41</v>
      </c>
      <c r="N556" t="s">
        <v>224</v>
      </c>
      <c r="O556" t="s">
        <v>45</v>
      </c>
      <c r="P556" t="s">
        <v>281</v>
      </c>
      <c r="Q556" t="s">
        <v>281</v>
      </c>
      <c r="R556" t="s">
        <v>281</v>
      </c>
      <c r="S556" t="s">
        <v>46</v>
      </c>
      <c r="T556" t="s">
        <v>2079</v>
      </c>
      <c r="U556" t="s">
        <v>258</v>
      </c>
      <c r="V556" s="128">
        <v>7.6999999999999999E-2</v>
      </c>
      <c r="W556" s="128">
        <v>9.1990000000000002E-2</v>
      </c>
      <c r="X556" t="s">
        <v>231</v>
      </c>
      <c r="Z556" s="124">
        <v>988000</v>
      </c>
      <c r="AA556" s="126">
        <v>1</v>
      </c>
      <c r="AB556" s="130">
        <v>96.92</v>
      </c>
      <c r="AD556" s="124">
        <v>957.57</v>
      </c>
      <c r="AG556" t="s">
        <v>236</v>
      </c>
      <c r="AH556" s="128">
        <v>3.3830000000000002E-3</v>
      </c>
      <c r="AI556" s="128">
        <v>2.9881764803312001E-3</v>
      </c>
      <c r="AJ556" s="128">
        <v>4.7560960486716199E-4</v>
      </c>
    </row>
    <row r="557" spans="1:36">
      <c r="A557">
        <v>559</v>
      </c>
      <c r="B557">
        <v>7205</v>
      </c>
      <c r="C557" t="s">
        <v>2080</v>
      </c>
      <c r="D557" t="s">
        <v>2081</v>
      </c>
      <c r="E557" t="s">
        <v>35</v>
      </c>
      <c r="F557" t="s">
        <v>2082</v>
      </c>
      <c r="G557" t="s">
        <v>2083</v>
      </c>
      <c r="H557" t="s">
        <v>38</v>
      </c>
      <c r="I557" t="s">
        <v>253</v>
      </c>
      <c r="J557" t="s">
        <v>39</v>
      </c>
      <c r="K557" t="s">
        <v>39</v>
      </c>
      <c r="L557" t="s">
        <v>40</v>
      </c>
      <c r="M557" t="s">
        <v>41</v>
      </c>
      <c r="N557" t="s">
        <v>43</v>
      </c>
      <c r="O557" t="s">
        <v>45</v>
      </c>
      <c r="P557" t="s">
        <v>2084</v>
      </c>
      <c r="Q557" t="s">
        <v>190</v>
      </c>
      <c r="R557" t="s">
        <v>191</v>
      </c>
      <c r="S557" t="s">
        <v>46</v>
      </c>
      <c r="T557" t="s">
        <v>2085</v>
      </c>
      <c r="U557" t="s">
        <v>2086</v>
      </c>
      <c r="V557" s="128">
        <v>2.3400000000000001E-2</v>
      </c>
      <c r="W557" s="128">
        <v>2.3099999999999999E-2</v>
      </c>
      <c r="X557" t="s">
        <v>231</v>
      </c>
      <c r="Z557" s="124">
        <v>552293.27</v>
      </c>
      <c r="AA557" s="126">
        <v>1</v>
      </c>
      <c r="AB557" s="130">
        <v>117.91</v>
      </c>
      <c r="AD557" s="124">
        <v>651.20899999999995</v>
      </c>
      <c r="AG557" t="s">
        <v>236</v>
      </c>
      <c r="AH557" s="128">
        <v>4.8000000000000001E-4</v>
      </c>
      <c r="AI557" s="128">
        <v>2.03215244261532E-3</v>
      </c>
      <c r="AJ557" s="128">
        <v>3.2344516015833999E-4</v>
      </c>
    </row>
    <row r="558" spans="1:36">
      <c r="A558">
        <v>559</v>
      </c>
      <c r="B558">
        <v>7205</v>
      </c>
      <c r="C558" t="s">
        <v>2087</v>
      </c>
      <c r="D558" t="s">
        <v>2088</v>
      </c>
      <c r="E558" t="s">
        <v>276</v>
      </c>
      <c r="F558" t="s">
        <v>2089</v>
      </c>
      <c r="G558" t="s">
        <v>2090</v>
      </c>
      <c r="H558" t="s">
        <v>38</v>
      </c>
      <c r="I558" t="s">
        <v>223</v>
      </c>
      <c r="J558" t="s">
        <v>39</v>
      </c>
      <c r="K558" t="s">
        <v>39</v>
      </c>
      <c r="L558" t="s">
        <v>40</v>
      </c>
      <c r="M558" t="s">
        <v>41</v>
      </c>
      <c r="N558" t="s">
        <v>73</v>
      </c>
      <c r="O558" t="s">
        <v>45</v>
      </c>
      <c r="P558" t="s">
        <v>1958</v>
      </c>
      <c r="Q558" t="s">
        <v>245</v>
      </c>
      <c r="R558" t="s">
        <v>191</v>
      </c>
      <c r="S558" t="s">
        <v>46</v>
      </c>
      <c r="T558" t="s">
        <v>2091</v>
      </c>
      <c r="U558" t="s">
        <v>2092</v>
      </c>
      <c r="V558" s="128">
        <v>6.2300000000000001E-2</v>
      </c>
      <c r="W558" s="128">
        <v>6.1330000000000003E-2</v>
      </c>
      <c r="X558" t="s">
        <v>231</v>
      </c>
      <c r="Z558" s="124">
        <v>538000</v>
      </c>
      <c r="AA558" s="126">
        <v>1</v>
      </c>
      <c r="AB558" s="130">
        <v>101.57</v>
      </c>
      <c r="AD558" s="124">
        <v>546.447</v>
      </c>
      <c r="AG558" t="s">
        <v>236</v>
      </c>
      <c r="AH558" s="128">
        <v>9.7799999999999992E-4</v>
      </c>
      <c r="AI558" s="128">
        <v>1.7052325782657999E-3</v>
      </c>
      <c r="AJ558" s="128">
        <v>2.7141134337076302E-4</v>
      </c>
    </row>
    <row r="559" spans="1:36">
      <c r="A559">
        <v>559</v>
      </c>
      <c r="B559">
        <v>7205</v>
      </c>
      <c r="C559" t="s">
        <v>2093</v>
      </c>
      <c r="D559" t="s">
        <v>2094</v>
      </c>
      <c r="E559" t="s">
        <v>35</v>
      </c>
      <c r="F559" t="s">
        <v>2095</v>
      </c>
      <c r="G559" t="s">
        <v>2096</v>
      </c>
      <c r="H559" t="s">
        <v>38</v>
      </c>
      <c r="I559" t="s">
        <v>1534</v>
      </c>
      <c r="J559" t="s">
        <v>39</v>
      </c>
      <c r="K559" t="s">
        <v>39</v>
      </c>
      <c r="L559" t="s">
        <v>40</v>
      </c>
      <c r="M559" t="s">
        <v>41</v>
      </c>
      <c r="N559" t="s">
        <v>1076</v>
      </c>
      <c r="O559" t="s">
        <v>45</v>
      </c>
      <c r="P559" t="s">
        <v>281</v>
      </c>
      <c r="Q559" t="s">
        <v>281</v>
      </c>
      <c r="R559" t="s">
        <v>281</v>
      </c>
      <c r="S559" t="s">
        <v>46</v>
      </c>
      <c r="T559" t="s">
        <v>2097</v>
      </c>
      <c r="U559" t="s">
        <v>2098</v>
      </c>
      <c r="V559" s="128">
        <v>4.8500000000000001E-2</v>
      </c>
      <c r="W559" s="128">
        <v>1E-4</v>
      </c>
      <c r="X559" t="s">
        <v>231</v>
      </c>
      <c r="Z559" s="124">
        <v>1265000</v>
      </c>
      <c r="AA559" s="126">
        <v>1</v>
      </c>
      <c r="AB559" s="130">
        <v>114</v>
      </c>
      <c r="AD559" s="124">
        <v>1442.1</v>
      </c>
      <c r="AG559" t="s">
        <v>236</v>
      </c>
      <c r="AH559" s="128">
        <v>4.2170000000000003E-3</v>
      </c>
      <c r="AI559" s="128">
        <v>4.5001943485733203E-3</v>
      </c>
      <c r="AJ559" s="128">
        <v>7.1626815552512798E-4</v>
      </c>
    </row>
    <row r="560" spans="1:36">
      <c r="A560">
        <v>559</v>
      </c>
      <c r="B560">
        <v>7205</v>
      </c>
      <c r="C560" t="s">
        <v>2099</v>
      </c>
      <c r="D560" t="s">
        <v>2100</v>
      </c>
      <c r="E560" t="s">
        <v>35</v>
      </c>
      <c r="F560" t="s">
        <v>3067</v>
      </c>
      <c r="G560" t="s">
        <v>3068</v>
      </c>
      <c r="H560" t="s">
        <v>38</v>
      </c>
      <c r="I560" t="s">
        <v>241</v>
      </c>
      <c r="J560" t="s">
        <v>39</v>
      </c>
      <c r="K560" t="s">
        <v>536</v>
      </c>
      <c r="L560" t="s">
        <v>40</v>
      </c>
      <c r="M560" t="s">
        <v>41</v>
      </c>
      <c r="N560" t="s">
        <v>242</v>
      </c>
      <c r="O560" t="s">
        <v>45</v>
      </c>
      <c r="P560" t="s">
        <v>1977</v>
      </c>
      <c r="Q560" t="s">
        <v>190</v>
      </c>
      <c r="R560" t="s">
        <v>191</v>
      </c>
      <c r="S560" t="s">
        <v>46</v>
      </c>
      <c r="T560" t="s">
        <v>3069</v>
      </c>
      <c r="U560" t="s">
        <v>3070</v>
      </c>
      <c r="V560" s="128">
        <v>2.6700000000000002E-2</v>
      </c>
      <c r="W560" s="128">
        <v>4.0210000000000003E-2</v>
      </c>
      <c r="X560" t="s">
        <v>231</v>
      </c>
      <c r="Z560" s="124">
        <v>1836489.3</v>
      </c>
      <c r="AA560" s="126">
        <v>1</v>
      </c>
      <c r="AB560" s="130">
        <v>91.5</v>
      </c>
      <c r="AD560" s="124">
        <v>1680.3879999999999</v>
      </c>
      <c r="AG560" t="s">
        <v>236</v>
      </c>
      <c r="AH560" s="128">
        <v>1.1684999999999999E-2</v>
      </c>
      <c r="AI560" s="128">
        <v>5.2437911890326396E-3</v>
      </c>
      <c r="AJ560" s="128">
        <v>8.3462187452372201E-4</v>
      </c>
    </row>
    <row r="561" spans="1:36">
      <c r="A561">
        <v>559</v>
      </c>
      <c r="B561">
        <v>7205</v>
      </c>
      <c r="C561" t="s">
        <v>2099</v>
      </c>
      <c r="D561" t="s">
        <v>2100</v>
      </c>
      <c r="E561" t="s">
        <v>35</v>
      </c>
      <c r="F561" t="s">
        <v>2101</v>
      </c>
      <c r="G561" t="s">
        <v>2102</v>
      </c>
      <c r="H561" t="s">
        <v>38</v>
      </c>
      <c r="I561" t="s">
        <v>223</v>
      </c>
      <c r="J561" t="s">
        <v>39</v>
      </c>
      <c r="K561" t="s">
        <v>536</v>
      </c>
      <c r="L561" t="s">
        <v>40</v>
      </c>
      <c r="M561" t="s">
        <v>41</v>
      </c>
      <c r="N561" t="s">
        <v>242</v>
      </c>
      <c r="O561" t="s">
        <v>45</v>
      </c>
      <c r="P561" t="s">
        <v>1977</v>
      </c>
      <c r="Q561" t="s">
        <v>190</v>
      </c>
      <c r="R561" t="s">
        <v>191</v>
      </c>
      <c r="S561" t="s">
        <v>46</v>
      </c>
      <c r="T561" t="s">
        <v>2103</v>
      </c>
      <c r="U561" t="s">
        <v>2104</v>
      </c>
      <c r="V561" s="128">
        <v>1.0800000000000001E-2</v>
      </c>
      <c r="W561" s="128">
        <v>4.2040000000000001E-2</v>
      </c>
      <c r="X561" t="s">
        <v>231</v>
      </c>
      <c r="Z561" s="124">
        <v>1713013.08</v>
      </c>
      <c r="AA561" s="126">
        <v>1</v>
      </c>
      <c r="AB561" s="130">
        <v>95.22</v>
      </c>
      <c r="AD561" s="124">
        <v>1631.1310000000001</v>
      </c>
      <c r="AG561" t="s">
        <v>236</v>
      </c>
      <c r="AH561" s="128">
        <v>2.284E-3</v>
      </c>
      <c r="AI561" s="128">
        <v>5.0900816548681803E-3</v>
      </c>
      <c r="AJ561" s="128">
        <v>8.1015687679367697E-4</v>
      </c>
    </row>
    <row r="562" spans="1:36">
      <c r="A562">
        <v>559</v>
      </c>
      <c r="B562">
        <v>7205</v>
      </c>
      <c r="C562" t="s">
        <v>2105</v>
      </c>
      <c r="D562" t="s">
        <v>2106</v>
      </c>
      <c r="E562" t="s">
        <v>35</v>
      </c>
      <c r="F562" t="s">
        <v>2107</v>
      </c>
      <c r="G562" t="s">
        <v>2108</v>
      </c>
      <c r="H562" t="s">
        <v>38</v>
      </c>
      <c r="I562" t="s">
        <v>223</v>
      </c>
      <c r="J562" t="s">
        <v>39</v>
      </c>
      <c r="K562" t="s">
        <v>39</v>
      </c>
      <c r="L562" t="s">
        <v>40</v>
      </c>
      <c r="M562" t="s">
        <v>41</v>
      </c>
      <c r="N562" s="118" t="s">
        <v>1089</v>
      </c>
      <c r="O562" t="s">
        <v>45</v>
      </c>
      <c r="P562" t="s">
        <v>264</v>
      </c>
      <c r="Q562" t="s">
        <v>190</v>
      </c>
      <c r="R562" t="s">
        <v>191</v>
      </c>
      <c r="S562" t="s">
        <v>46</v>
      </c>
      <c r="T562" t="s">
        <v>2109</v>
      </c>
      <c r="U562" t="s">
        <v>2110</v>
      </c>
      <c r="V562" s="128">
        <v>3.2500000000000001E-2</v>
      </c>
      <c r="W562" s="128">
        <v>5.2630000000000003E-2</v>
      </c>
      <c r="X562" t="s">
        <v>231</v>
      </c>
      <c r="Z562" s="124">
        <v>1457334.25</v>
      </c>
      <c r="AA562" s="126">
        <v>1</v>
      </c>
      <c r="AB562" s="130">
        <v>99.96</v>
      </c>
      <c r="AD562" s="124">
        <v>1456.751</v>
      </c>
      <c r="AG562" t="s">
        <v>236</v>
      </c>
      <c r="AH562" s="128">
        <v>1.1847E-2</v>
      </c>
      <c r="AI562" s="128">
        <v>4.5459150134456797E-3</v>
      </c>
      <c r="AJ562" s="128">
        <v>7.2354523152694196E-4</v>
      </c>
    </row>
    <row r="563" spans="1:36">
      <c r="A563">
        <v>559</v>
      </c>
      <c r="B563">
        <v>7205</v>
      </c>
      <c r="C563" t="s">
        <v>2105</v>
      </c>
      <c r="D563" t="s">
        <v>2106</v>
      </c>
      <c r="E563" t="s">
        <v>35</v>
      </c>
      <c r="F563" t="s">
        <v>2111</v>
      </c>
      <c r="G563" t="s">
        <v>2112</v>
      </c>
      <c r="H563" t="s">
        <v>38</v>
      </c>
      <c r="I563" t="s">
        <v>223</v>
      </c>
      <c r="J563" t="s">
        <v>39</v>
      </c>
      <c r="K563" t="s">
        <v>39</v>
      </c>
      <c r="L563" t="s">
        <v>40</v>
      </c>
      <c r="M563" t="s">
        <v>41</v>
      </c>
      <c r="N563" s="118" t="s">
        <v>1089</v>
      </c>
      <c r="O563" t="s">
        <v>45</v>
      </c>
      <c r="P563" t="s">
        <v>264</v>
      </c>
      <c r="Q563" t="s">
        <v>190</v>
      </c>
      <c r="R563" t="s">
        <v>191</v>
      </c>
      <c r="S563" t="s">
        <v>46</v>
      </c>
      <c r="T563" t="s">
        <v>2113</v>
      </c>
      <c r="U563" t="s">
        <v>2114</v>
      </c>
      <c r="V563" s="128">
        <v>5.7000000000000002E-2</v>
      </c>
      <c r="W563" s="128">
        <v>5.083E-2</v>
      </c>
      <c r="X563" t="s">
        <v>231</v>
      </c>
      <c r="Z563" s="124">
        <v>0.1</v>
      </c>
      <c r="AA563" s="126">
        <v>1</v>
      </c>
      <c r="AB563" s="130">
        <v>101.02</v>
      </c>
      <c r="AD563" s="124">
        <v>0</v>
      </c>
      <c r="AG563" t="s">
        <v>236</v>
      </c>
      <c r="AH563" s="128">
        <v>0</v>
      </c>
      <c r="AI563" s="128">
        <v>3.1524140704034199E-10</v>
      </c>
      <c r="AJ563" s="128">
        <v>5.0175028826813998E-11</v>
      </c>
    </row>
    <row r="564" spans="1:36">
      <c r="A564">
        <v>559</v>
      </c>
      <c r="B564">
        <v>7205</v>
      </c>
      <c r="C564" t="s">
        <v>2115</v>
      </c>
      <c r="D564" t="s">
        <v>2116</v>
      </c>
      <c r="E564" t="s">
        <v>35</v>
      </c>
      <c r="F564" t="s">
        <v>2117</v>
      </c>
      <c r="G564" t="s">
        <v>2118</v>
      </c>
      <c r="H564" t="s">
        <v>38</v>
      </c>
      <c r="I564" t="s">
        <v>223</v>
      </c>
      <c r="J564" t="s">
        <v>39</v>
      </c>
      <c r="K564" t="s">
        <v>39</v>
      </c>
      <c r="L564" t="s">
        <v>40</v>
      </c>
      <c r="M564" t="s">
        <v>41</v>
      </c>
      <c r="N564" s="118" t="s">
        <v>1089</v>
      </c>
      <c r="O564" t="s">
        <v>45</v>
      </c>
      <c r="P564" t="s">
        <v>264</v>
      </c>
      <c r="Q564" t="s">
        <v>190</v>
      </c>
      <c r="R564" t="s">
        <v>191</v>
      </c>
      <c r="S564" t="s">
        <v>46</v>
      </c>
      <c r="T564" t="s">
        <v>2119</v>
      </c>
      <c r="U564" t="s">
        <v>2120</v>
      </c>
      <c r="V564" s="128">
        <v>2.8000000000000001E-2</v>
      </c>
      <c r="W564" s="128">
        <v>5.0380000000000001E-2</v>
      </c>
      <c r="X564" t="s">
        <v>231</v>
      </c>
      <c r="Z564" s="124">
        <v>433531.8</v>
      </c>
      <c r="AA564" s="126">
        <v>1</v>
      </c>
      <c r="AB564" s="130">
        <v>99.15</v>
      </c>
      <c r="AD564" s="124">
        <v>429.84699999999998</v>
      </c>
      <c r="AG564" t="s">
        <v>236</v>
      </c>
      <c r="AH564" s="128">
        <v>5.0140000000000002E-3</v>
      </c>
      <c r="AI564" s="128">
        <v>1.3413730315223499E-3</v>
      </c>
      <c r="AJ564" s="128">
        <v>2.1349806535894499E-4</v>
      </c>
    </row>
    <row r="565" spans="1:36">
      <c r="A565">
        <v>559</v>
      </c>
      <c r="B565">
        <v>7205</v>
      </c>
      <c r="C565" t="s">
        <v>53</v>
      </c>
      <c r="D565" t="s">
        <v>54</v>
      </c>
      <c r="E565" t="s">
        <v>35</v>
      </c>
      <c r="F565" t="s">
        <v>2121</v>
      </c>
      <c r="G565" t="s">
        <v>2122</v>
      </c>
      <c r="H565" t="s">
        <v>38</v>
      </c>
      <c r="I565" t="s">
        <v>1534</v>
      </c>
      <c r="J565" t="s">
        <v>39</v>
      </c>
      <c r="K565" t="s">
        <v>39</v>
      </c>
      <c r="L565" t="s">
        <v>40</v>
      </c>
      <c r="M565" t="s">
        <v>41</v>
      </c>
      <c r="N565" t="s">
        <v>58</v>
      </c>
      <c r="O565" t="s">
        <v>45</v>
      </c>
      <c r="P565" t="s">
        <v>281</v>
      </c>
      <c r="Q565" t="s">
        <v>281</v>
      </c>
      <c r="R565" t="s">
        <v>281</v>
      </c>
      <c r="S565" t="s">
        <v>46</v>
      </c>
      <c r="T565" t="s">
        <v>2123</v>
      </c>
      <c r="U565" t="s">
        <v>2124</v>
      </c>
      <c r="V565" s="128">
        <v>4.5999999999999999E-2</v>
      </c>
      <c r="W565" s="128">
        <v>4.6609999999999999E-2</v>
      </c>
      <c r="X565" t="s">
        <v>231</v>
      </c>
      <c r="Z565" s="124">
        <v>668000</v>
      </c>
      <c r="AA565" s="126">
        <v>1</v>
      </c>
      <c r="AB565" s="130">
        <v>100</v>
      </c>
      <c r="AD565" s="124">
        <v>668</v>
      </c>
      <c r="AG565" t="s">
        <v>236</v>
      </c>
      <c r="AH565" s="128">
        <v>3.516E-3</v>
      </c>
      <c r="AI565" s="128">
        <v>2.0845501871208502E-3</v>
      </c>
      <c r="AJ565" s="128">
        <v>3.3178498570888702E-4</v>
      </c>
    </row>
    <row r="566" spans="1:36">
      <c r="A566">
        <v>559</v>
      </c>
      <c r="B566">
        <v>7205</v>
      </c>
      <c r="C566" t="s">
        <v>53</v>
      </c>
      <c r="D566" t="s">
        <v>54</v>
      </c>
      <c r="E566" t="s">
        <v>35</v>
      </c>
      <c r="F566" t="s">
        <v>2125</v>
      </c>
      <c r="G566" t="s">
        <v>2126</v>
      </c>
      <c r="H566" t="s">
        <v>38</v>
      </c>
      <c r="I566" t="s">
        <v>223</v>
      </c>
      <c r="J566" t="s">
        <v>39</v>
      </c>
      <c r="K566" t="s">
        <v>39</v>
      </c>
      <c r="L566" t="s">
        <v>40</v>
      </c>
      <c r="M566" t="s">
        <v>41</v>
      </c>
      <c r="N566" t="s">
        <v>58</v>
      </c>
      <c r="O566" t="s">
        <v>45</v>
      </c>
      <c r="P566" t="s">
        <v>281</v>
      </c>
      <c r="Q566" t="s">
        <v>281</v>
      </c>
      <c r="R566" t="s">
        <v>281</v>
      </c>
      <c r="S566" t="s">
        <v>46</v>
      </c>
      <c r="T566" t="s">
        <v>2127</v>
      </c>
      <c r="U566" t="s">
        <v>2128</v>
      </c>
      <c r="V566" s="128">
        <v>6.5600000000000006E-2</v>
      </c>
      <c r="W566" s="128">
        <v>5.3089999999999998E-2</v>
      </c>
      <c r="X566" t="s">
        <v>231</v>
      </c>
      <c r="Z566" s="124">
        <v>422875</v>
      </c>
      <c r="AA566" s="126">
        <v>1</v>
      </c>
      <c r="AB566" s="130">
        <v>106.26</v>
      </c>
      <c r="AD566" s="124">
        <v>449.34699999999998</v>
      </c>
      <c r="AG566" t="s">
        <v>236</v>
      </c>
      <c r="AH566" s="128">
        <v>3.48E-3</v>
      </c>
      <c r="AI566" s="128">
        <v>1.4022250311653301E-3</v>
      </c>
      <c r="AJ566" s="128">
        <v>2.2318350251303401E-4</v>
      </c>
    </row>
    <row r="567" spans="1:36">
      <c r="A567">
        <v>559</v>
      </c>
      <c r="B567">
        <v>7205</v>
      </c>
      <c r="C567" t="s">
        <v>60</v>
      </c>
      <c r="D567" t="s">
        <v>61</v>
      </c>
      <c r="E567" t="s">
        <v>35</v>
      </c>
      <c r="F567" t="s">
        <v>2129</v>
      </c>
      <c r="G567" t="s">
        <v>2130</v>
      </c>
      <c r="H567" t="s">
        <v>38</v>
      </c>
      <c r="I567" t="s">
        <v>1534</v>
      </c>
      <c r="J567" t="s">
        <v>39</v>
      </c>
      <c r="K567" t="s">
        <v>39</v>
      </c>
      <c r="L567" t="s">
        <v>40</v>
      </c>
      <c r="M567" t="s">
        <v>41</v>
      </c>
      <c r="N567" t="s">
        <v>65</v>
      </c>
      <c r="O567" t="s">
        <v>45</v>
      </c>
      <c r="P567" t="s">
        <v>281</v>
      </c>
      <c r="Q567" t="s">
        <v>281</v>
      </c>
      <c r="R567" t="s">
        <v>281</v>
      </c>
      <c r="S567" t="s">
        <v>46</v>
      </c>
      <c r="T567" t="s">
        <v>2131</v>
      </c>
      <c r="U567" t="s">
        <v>790</v>
      </c>
      <c r="V567" s="128">
        <v>1.2E-2</v>
      </c>
      <c r="W567" s="128">
        <v>5.5840000000000001E-2</v>
      </c>
      <c r="X567" t="s">
        <v>231</v>
      </c>
      <c r="Z567" s="124">
        <v>34000</v>
      </c>
      <c r="AA567" s="126">
        <v>1</v>
      </c>
      <c r="AB567" s="130">
        <v>97.2</v>
      </c>
      <c r="AD567" s="124">
        <v>33.048000000000002</v>
      </c>
      <c r="AG567" t="s">
        <v>236</v>
      </c>
      <c r="AH567" s="128">
        <v>5.4799999999999998E-4</v>
      </c>
      <c r="AI567" s="128">
        <v>1.03129063748458E-4</v>
      </c>
      <c r="AJ567" s="128">
        <v>1.6414416478603699E-5</v>
      </c>
    </row>
    <row r="568" spans="1:36">
      <c r="A568">
        <v>559</v>
      </c>
      <c r="B568">
        <v>7205</v>
      </c>
      <c r="C568" t="s">
        <v>60</v>
      </c>
      <c r="D568" t="s">
        <v>61</v>
      </c>
      <c r="E568" t="s">
        <v>35</v>
      </c>
      <c r="F568" t="s">
        <v>2132</v>
      </c>
      <c r="G568" t="s">
        <v>2133</v>
      </c>
      <c r="H568" t="s">
        <v>38</v>
      </c>
      <c r="I568" t="s">
        <v>223</v>
      </c>
      <c r="J568" t="s">
        <v>39</v>
      </c>
      <c r="K568" t="s">
        <v>39</v>
      </c>
      <c r="L568" t="s">
        <v>40</v>
      </c>
      <c r="M568" t="s">
        <v>41</v>
      </c>
      <c r="N568" t="s">
        <v>65</v>
      </c>
      <c r="O568" t="s">
        <v>45</v>
      </c>
      <c r="P568" t="s">
        <v>281</v>
      </c>
      <c r="Q568" t="s">
        <v>281</v>
      </c>
      <c r="R568" t="s">
        <v>281</v>
      </c>
      <c r="S568" t="s">
        <v>46</v>
      </c>
      <c r="T568" t="s">
        <v>2134</v>
      </c>
      <c r="U568" t="s">
        <v>2135</v>
      </c>
      <c r="V568" s="128">
        <v>6.0499999999999998E-2</v>
      </c>
      <c r="W568" s="128">
        <v>5.1429999999999997E-2</v>
      </c>
      <c r="X568" t="s">
        <v>231</v>
      </c>
      <c r="Z568" s="124">
        <v>855750</v>
      </c>
      <c r="AA568" s="126">
        <v>1</v>
      </c>
      <c r="AB568" s="130">
        <v>101.84</v>
      </c>
      <c r="AD568" s="124">
        <v>871.49599999999998</v>
      </c>
      <c r="AG568" t="s">
        <v>236</v>
      </c>
      <c r="AH568" s="128">
        <v>5.1859999999999996E-3</v>
      </c>
      <c r="AI568" s="128">
        <v>2.7195759475524498E-3</v>
      </c>
      <c r="AJ568" s="128">
        <v>4.3285811609035098E-4</v>
      </c>
    </row>
    <row r="569" spans="1:36">
      <c r="A569">
        <v>559</v>
      </c>
      <c r="B569">
        <v>7205</v>
      </c>
      <c r="C569" t="s">
        <v>60</v>
      </c>
      <c r="D569" t="s">
        <v>61</v>
      </c>
      <c r="E569" t="s">
        <v>35</v>
      </c>
      <c r="F569" t="s">
        <v>2136</v>
      </c>
      <c r="G569" t="s">
        <v>2137</v>
      </c>
      <c r="H569" t="s">
        <v>38</v>
      </c>
      <c r="I569" t="s">
        <v>223</v>
      </c>
      <c r="J569" t="s">
        <v>39</v>
      </c>
      <c r="K569" t="s">
        <v>39</v>
      </c>
      <c r="L569" t="s">
        <v>40</v>
      </c>
      <c r="M569" t="s">
        <v>41</v>
      </c>
      <c r="N569" t="s">
        <v>65</v>
      </c>
      <c r="O569" t="s">
        <v>45</v>
      </c>
      <c r="P569" t="s">
        <v>281</v>
      </c>
      <c r="Q569" t="s">
        <v>281</v>
      </c>
      <c r="R569" t="s">
        <v>281</v>
      </c>
      <c r="S569" t="s">
        <v>46</v>
      </c>
      <c r="T569" t="s">
        <v>2138</v>
      </c>
      <c r="U569" t="s">
        <v>1923</v>
      </c>
      <c r="V569" s="128">
        <v>5.5E-2</v>
      </c>
      <c r="W569" s="128">
        <v>6.2269999999999999E-2</v>
      </c>
      <c r="X569" t="s">
        <v>231</v>
      </c>
      <c r="Z569" s="124">
        <v>202063</v>
      </c>
      <c r="AA569" s="126">
        <v>1</v>
      </c>
      <c r="AB569" s="130">
        <v>98.74</v>
      </c>
      <c r="AD569" s="124">
        <v>199.517</v>
      </c>
      <c r="AG569" t="s">
        <v>236</v>
      </c>
      <c r="AH569" s="128">
        <v>6.1600000000000001E-4</v>
      </c>
      <c r="AI569" s="128">
        <v>6.2260959971257798E-4</v>
      </c>
      <c r="AJ569" s="128">
        <v>9.9096926722674905E-5</v>
      </c>
    </row>
    <row r="570" spans="1:36">
      <c r="A570">
        <v>559</v>
      </c>
      <c r="B570">
        <v>7205</v>
      </c>
      <c r="C570" t="s">
        <v>60</v>
      </c>
      <c r="D570" t="s">
        <v>61</v>
      </c>
      <c r="E570" t="s">
        <v>35</v>
      </c>
      <c r="F570" t="s">
        <v>2139</v>
      </c>
      <c r="G570" t="s">
        <v>2140</v>
      </c>
      <c r="H570" t="s">
        <v>38</v>
      </c>
      <c r="I570" t="s">
        <v>223</v>
      </c>
      <c r="J570" t="s">
        <v>39</v>
      </c>
      <c r="K570" t="s">
        <v>39</v>
      </c>
      <c r="L570" t="s">
        <v>40</v>
      </c>
      <c r="M570" t="s">
        <v>41</v>
      </c>
      <c r="N570" t="s">
        <v>65</v>
      </c>
      <c r="O570" t="s">
        <v>45</v>
      </c>
      <c r="P570" t="s">
        <v>281</v>
      </c>
      <c r="Q570" t="s">
        <v>281</v>
      </c>
      <c r="R570" t="s">
        <v>281</v>
      </c>
      <c r="S570" t="s">
        <v>46</v>
      </c>
      <c r="T570" t="s">
        <v>2141</v>
      </c>
      <c r="U570" t="s">
        <v>2142</v>
      </c>
      <c r="V570" s="128">
        <v>6.3399999999999998E-2</v>
      </c>
      <c r="W570" s="128">
        <v>6.1280000000000001E-2</v>
      </c>
      <c r="X570" t="s">
        <v>231</v>
      </c>
      <c r="Z570" s="124">
        <v>332078</v>
      </c>
      <c r="AA570" s="126">
        <v>1</v>
      </c>
      <c r="AB570" s="130">
        <v>102.83</v>
      </c>
      <c r="AD570" s="124">
        <v>341.476</v>
      </c>
      <c r="AG570" t="s">
        <v>236</v>
      </c>
      <c r="AH570" s="128">
        <v>9.6400000000000001E-4</v>
      </c>
      <c r="AI570" s="128">
        <v>1.0656039793606499E-3</v>
      </c>
      <c r="AJ570" s="128">
        <v>1.69605607602005E-4</v>
      </c>
    </row>
    <row r="571" spans="1:36">
      <c r="A571">
        <v>559</v>
      </c>
      <c r="B571">
        <v>7205</v>
      </c>
      <c r="C571" t="s">
        <v>60</v>
      </c>
      <c r="D571" t="s">
        <v>61</v>
      </c>
      <c r="E571" t="s">
        <v>35</v>
      </c>
      <c r="F571" t="s">
        <v>2143</v>
      </c>
      <c r="G571" t="s">
        <v>2140</v>
      </c>
      <c r="H571" t="s">
        <v>38</v>
      </c>
      <c r="I571" t="s">
        <v>223</v>
      </c>
      <c r="J571" t="s">
        <v>39</v>
      </c>
      <c r="K571" t="s">
        <v>39</v>
      </c>
      <c r="L571" t="s">
        <v>968</v>
      </c>
      <c r="M571" t="s">
        <v>41</v>
      </c>
      <c r="N571" t="s">
        <v>65</v>
      </c>
      <c r="O571" t="s">
        <v>45</v>
      </c>
      <c r="P571" t="s">
        <v>281</v>
      </c>
      <c r="Q571" t="s">
        <v>281</v>
      </c>
      <c r="R571" t="s">
        <v>281</v>
      </c>
      <c r="S571" t="s">
        <v>46</v>
      </c>
      <c r="T571" t="s">
        <v>2144</v>
      </c>
      <c r="U571" t="s">
        <v>2142</v>
      </c>
      <c r="V571" s="128">
        <v>6.3399999999999998E-2</v>
      </c>
      <c r="W571" s="128">
        <v>6.1179999999999998E-2</v>
      </c>
      <c r="X571" t="s">
        <v>231</v>
      </c>
      <c r="Z571" s="124">
        <v>858000</v>
      </c>
      <c r="AA571" s="126">
        <v>1</v>
      </c>
      <c r="AB571" s="130">
        <v>102.542</v>
      </c>
      <c r="AD571" s="124">
        <v>879.80899999999997</v>
      </c>
      <c r="AG571" t="s">
        <v>236</v>
      </c>
      <c r="AH571" s="128">
        <v>4.0000000000000001E-3</v>
      </c>
      <c r="AI571" s="128">
        <v>2.74551875979436E-3</v>
      </c>
      <c r="AJ571" s="128">
        <v>4.3698727337431202E-4</v>
      </c>
    </row>
    <row r="572" spans="1:36">
      <c r="A572">
        <v>559</v>
      </c>
      <c r="B572">
        <v>7205</v>
      </c>
      <c r="C572" t="s">
        <v>2145</v>
      </c>
      <c r="D572" t="s">
        <v>2146</v>
      </c>
      <c r="E572" t="s">
        <v>35</v>
      </c>
      <c r="F572" t="s">
        <v>2147</v>
      </c>
      <c r="G572" t="s">
        <v>2148</v>
      </c>
      <c r="H572" t="s">
        <v>38</v>
      </c>
      <c r="I572" t="s">
        <v>253</v>
      </c>
      <c r="J572" t="s">
        <v>39</v>
      </c>
      <c r="K572" t="s">
        <v>39</v>
      </c>
      <c r="L572" t="s">
        <v>40</v>
      </c>
      <c r="M572" t="s">
        <v>41</v>
      </c>
      <c r="N572" t="s">
        <v>58</v>
      </c>
      <c r="O572" t="s">
        <v>45</v>
      </c>
      <c r="P572" t="s">
        <v>256</v>
      </c>
      <c r="Q572" t="s">
        <v>190</v>
      </c>
      <c r="R572" t="s">
        <v>191</v>
      </c>
      <c r="S572" t="s">
        <v>46</v>
      </c>
      <c r="T572" t="s">
        <v>2149</v>
      </c>
      <c r="U572" t="s">
        <v>2068</v>
      </c>
      <c r="V572" s="128">
        <v>0.03</v>
      </c>
      <c r="W572" s="128">
        <v>2.7740000000000001E-2</v>
      </c>
      <c r="X572" t="s">
        <v>231</v>
      </c>
      <c r="Z572" s="124">
        <v>1008927.28</v>
      </c>
      <c r="AA572" s="126">
        <v>1</v>
      </c>
      <c r="AB572" s="130">
        <v>108.2</v>
      </c>
      <c r="AD572" s="124">
        <v>1091.6590000000001</v>
      </c>
      <c r="AG572" t="s">
        <v>236</v>
      </c>
      <c r="AH572" s="128">
        <v>7.5900000000000002E-4</v>
      </c>
      <c r="AI572" s="128">
        <v>3.4066147207203398E-3</v>
      </c>
      <c r="AJ572" s="128">
        <v>5.4220983664153696E-4</v>
      </c>
    </row>
    <row r="573" spans="1:36">
      <c r="A573">
        <v>559</v>
      </c>
      <c r="B573">
        <v>7205</v>
      </c>
      <c r="C573" t="s">
        <v>2145</v>
      </c>
      <c r="D573" t="s">
        <v>2146</v>
      </c>
      <c r="E573" t="s">
        <v>35</v>
      </c>
      <c r="F573" t="s">
        <v>2150</v>
      </c>
      <c r="G573" t="s">
        <v>2151</v>
      </c>
      <c r="H573" t="s">
        <v>38</v>
      </c>
      <c r="I573" t="s">
        <v>223</v>
      </c>
      <c r="J573" t="s">
        <v>39</v>
      </c>
      <c r="K573" t="s">
        <v>39</v>
      </c>
      <c r="L573" t="s">
        <v>40</v>
      </c>
      <c r="M573" t="s">
        <v>41</v>
      </c>
      <c r="N573" t="s">
        <v>58</v>
      </c>
      <c r="O573" t="s">
        <v>45</v>
      </c>
      <c r="P573" t="s">
        <v>256</v>
      </c>
      <c r="Q573" t="s">
        <v>190</v>
      </c>
      <c r="R573" t="s">
        <v>191</v>
      </c>
      <c r="S573" t="s">
        <v>46</v>
      </c>
      <c r="T573" t="s">
        <v>2152</v>
      </c>
      <c r="U573" t="s">
        <v>2153</v>
      </c>
      <c r="V573" s="128">
        <v>3.9E-2</v>
      </c>
      <c r="W573" s="128">
        <v>5.0349999999999999E-2</v>
      </c>
      <c r="X573" t="s">
        <v>231</v>
      </c>
      <c r="Z573" s="124">
        <v>872306</v>
      </c>
      <c r="AA573" s="126">
        <v>1</v>
      </c>
      <c r="AB573" s="130">
        <v>99.51</v>
      </c>
      <c r="AD573" s="124">
        <v>868.03200000000004</v>
      </c>
      <c r="AG573" t="s">
        <v>236</v>
      </c>
      <c r="AH573" s="128">
        <v>3.0279999999999999E-3</v>
      </c>
      <c r="AI573" s="128">
        <v>2.7087659340008399E-3</v>
      </c>
      <c r="AJ573" s="128">
        <v>4.3113755296172399E-4</v>
      </c>
    </row>
    <row r="574" spans="1:36">
      <c r="A574">
        <v>559</v>
      </c>
      <c r="B574">
        <v>7205</v>
      </c>
      <c r="C574" t="s">
        <v>2145</v>
      </c>
      <c r="D574" t="s">
        <v>2146</v>
      </c>
      <c r="E574" t="s">
        <v>35</v>
      </c>
      <c r="F574" t="s">
        <v>2154</v>
      </c>
      <c r="G574" t="s">
        <v>2155</v>
      </c>
      <c r="H574" t="s">
        <v>38</v>
      </c>
      <c r="I574" t="s">
        <v>223</v>
      </c>
      <c r="J574" t="s">
        <v>39</v>
      </c>
      <c r="K574" t="s">
        <v>39</v>
      </c>
      <c r="L574" t="s">
        <v>40</v>
      </c>
      <c r="M574" t="s">
        <v>41</v>
      </c>
      <c r="N574" t="s">
        <v>58</v>
      </c>
      <c r="O574" t="s">
        <v>45</v>
      </c>
      <c r="P574" t="s">
        <v>256</v>
      </c>
      <c r="Q574" t="s">
        <v>190</v>
      </c>
      <c r="R574" t="s">
        <v>191</v>
      </c>
      <c r="S574" t="s">
        <v>46</v>
      </c>
      <c r="T574" t="s">
        <v>2156</v>
      </c>
      <c r="U574" t="s">
        <v>2068</v>
      </c>
      <c r="V574" s="128">
        <v>5.5E-2</v>
      </c>
      <c r="W574" s="128">
        <v>4.9059999999999999E-2</v>
      </c>
      <c r="X574" t="s">
        <v>231</v>
      </c>
      <c r="Z574" s="124">
        <v>0.48</v>
      </c>
      <c r="AA574" s="126">
        <v>1</v>
      </c>
      <c r="AB574" s="130">
        <v>103.1</v>
      </c>
      <c r="AD574" s="124">
        <v>0</v>
      </c>
      <c r="AG574" t="s">
        <v>236</v>
      </c>
      <c r="AH574" s="128">
        <v>0</v>
      </c>
      <c r="AI574" s="128">
        <v>1.5443146655723999E-9</v>
      </c>
      <c r="AJ574" s="128">
        <v>2.4579903252636799E-10</v>
      </c>
    </row>
    <row r="575" spans="1:36">
      <c r="A575">
        <v>559</v>
      </c>
      <c r="B575">
        <v>7205</v>
      </c>
      <c r="C575" t="s">
        <v>2157</v>
      </c>
      <c r="D575" t="s">
        <v>2158</v>
      </c>
      <c r="E575" t="s">
        <v>35</v>
      </c>
      <c r="F575" t="s">
        <v>2159</v>
      </c>
      <c r="G575" t="s">
        <v>2160</v>
      </c>
      <c r="H575" t="s">
        <v>38</v>
      </c>
      <c r="I575" t="s">
        <v>223</v>
      </c>
      <c r="J575" t="s">
        <v>39</v>
      </c>
      <c r="K575" t="s">
        <v>39</v>
      </c>
      <c r="L575" t="s">
        <v>40</v>
      </c>
      <c r="M575" t="s">
        <v>41</v>
      </c>
      <c r="N575" t="s">
        <v>43</v>
      </c>
      <c r="O575" t="s">
        <v>45</v>
      </c>
      <c r="P575" t="s">
        <v>256</v>
      </c>
      <c r="Q575" t="s">
        <v>190</v>
      </c>
      <c r="R575" t="s">
        <v>191</v>
      </c>
      <c r="S575" t="s">
        <v>46</v>
      </c>
      <c r="T575" t="s">
        <v>2161</v>
      </c>
      <c r="U575" t="s">
        <v>1991</v>
      </c>
      <c r="V575" s="128">
        <v>3.85E-2</v>
      </c>
      <c r="W575" s="128">
        <v>4.9360000000000001E-2</v>
      </c>
      <c r="X575" t="s">
        <v>231</v>
      </c>
      <c r="Z575" s="124">
        <v>478667</v>
      </c>
      <c r="AA575" s="126">
        <v>1</v>
      </c>
      <c r="AB575" s="130">
        <v>99.41</v>
      </c>
      <c r="AD575" s="124">
        <v>475.84300000000002</v>
      </c>
      <c r="AG575" t="s">
        <v>236</v>
      </c>
      <c r="AH575" s="128">
        <v>3.0709999999999999E-3</v>
      </c>
      <c r="AI575" s="128">
        <v>1.4849076836085399E-3</v>
      </c>
      <c r="AJ575" s="128">
        <v>2.36343589916415E-4</v>
      </c>
    </row>
    <row r="576" spans="1:36">
      <c r="A576">
        <v>559</v>
      </c>
      <c r="B576">
        <v>7205</v>
      </c>
      <c r="C576" t="s">
        <v>2157</v>
      </c>
      <c r="D576" t="s">
        <v>2158</v>
      </c>
      <c r="E576" t="s">
        <v>35</v>
      </c>
      <c r="F576" t="s">
        <v>2162</v>
      </c>
      <c r="G576" t="s">
        <v>2163</v>
      </c>
      <c r="H576" t="s">
        <v>38</v>
      </c>
      <c r="I576" t="s">
        <v>223</v>
      </c>
      <c r="J576" t="s">
        <v>39</v>
      </c>
      <c r="K576" t="s">
        <v>39</v>
      </c>
      <c r="L576" t="s">
        <v>40</v>
      </c>
      <c r="M576" t="s">
        <v>41</v>
      </c>
      <c r="N576" t="s">
        <v>43</v>
      </c>
      <c r="O576" t="s">
        <v>45</v>
      </c>
      <c r="P576" t="s">
        <v>256</v>
      </c>
      <c r="Q576" t="s">
        <v>190</v>
      </c>
      <c r="R576" t="s">
        <v>191</v>
      </c>
      <c r="S576" t="s">
        <v>46</v>
      </c>
      <c r="T576" t="s">
        <v>2164</v>
      </c>
      <c r="U576" t="s">
        <v>1991</v>
      </c>
      <c r="V576" s="128">
        <v>6.7400000000000002E-2</v>
      </c>
      <c r="W576" s="128">
        <v>4.8860000000000001E-2</v>
      </c>
      <c r="X576" t="s">
        <v>231</v>
      </c>
      <c r="Z576" s="124">
        <v>156403.5</v>
      </c>
      <c r="AA576" s="126">
        <v>1</v>
      </c>
      <c r="AB576" s="130">
        <v>101.85</v>
      </c>
      <c r="AD576" s="124">
        <v>159.297</v>
      </c>
      <c r="AG576" t="s">
        <v>236</v>
      </c>
      <c r="AH576" s="128">
        <v>7.8200000000000003E-4</v>
      </c>
      <c r="AI576" s="128">
        <v>4.9709957736137104E-4</v>
      </c>
      <c r="AJ576" s="128">
        <v>7.9120271217137305E-5</v>
      </c>
    </row>
    <row r="577" spans="1:36">
      <c r="A577">
        <v>559</v>
      </c>
      <c r="B577">
        <v>7205</v>
      </c>
      <c r="C577" t="s">
        <v>2165</v>
      </c>
      <c r="D577" t="s">
        <v>2166</v>
      </c>
      <c r="E577" t="s">
        <v>35</v>
      </c>
      <c r="F577" t="s">
        <v>2167</v>
      </c>
      <c r="G577" t="s">
        <v>2168</v>
      </c>
      <c r="H577" t="s">
        <v>38</v>
      </c>
      <c r="I577" t="s">
        <v>223</v>
      </c>
      <c r="J577" t="s">
        <v>39</v>
      </c>
      <c r="K577" t="s">
        <v>39</v>
      </c>
      <c r="L577" t="s">
        <v>40</v>
      </c>
      <c r="M577" t="s">
        <v>41</v>
      </c>
      <c r="N577" t="s">
        <v>99</v>
      </c>
      <c r="O577" t="s">
        <v>45</v>
      </c>
      <c r="P577" t="s">
        <v>281</v>
      </c>
      <c r="Q577" t="s">
        <v>281</v>
      </c>
      <c r="R577" t="s">
        <v>281</v>
      </c>
      <c r="S577" t="s">
        <v>46</v>
      </c>
      <c r="T577" t="s">
        <v>2169</v>
      </c>
      <c r="U577" t="s">
        <v>266</v>
      </c>
      <c r="V577" s="128">
        <v>6.0699999999999997E-2</v>
      </c>
      <c r="W577" s="128">
        <v>6.1850000000000002E-2</v>
      </c>
      <c r="X577" t="s">
        <v>231</v>
      </c>
      <c r="Z577" s="124">
        <v>873597</v>
      </c>
      <c r="AA577" s="126">
        <v>1</v>
      </c>
      <c r="AB577" s="130">
        <v>101.5</v>
      </c>
      <c r="AD577" s="124">
        <v>886.70100000000002</v>
      </c>
      <c r="AG577" t="s">
        <v>236</v>
      </c>
      <c r="AH577" s="128">
        <v>9.7070000000000004E-3</v>
      </c>
      <c r="AI577" s="128">
        <v>2.7670249126728799E-3</v>
      </c>
      <c r="AJ577" s="128">
        <v>4.4041027497414802E-4</v>
      </c>
    </row>
    <row r="578" spans="1:36">
      <c r="A578">
        <v>559</v>
      </c>
      <c r="B578">
        <v>7205</v>
      </c>
      <c r="C578" t="s">
        <v>2170</v>
      </c>
      <c r="D578" t="s">
        <v>2171</v>
      </c>
      <c r="E578" t="s">
        <v>35</v>
      </c>
      <c r="F578" t="s">
        <v>2172</v>
      </c>
      <c r="G578" t="s">
        <v>2173</v>
      </c>
      <c r="H578" t="s">
        <v>38</v>
      </c>
      <c r="I578" t="s">
        <v>223</v>
      </c>
      <c r="J578" t="s">
        <v>39</v>
      </c>
      <c r="K578" t="s">
        <v>39</v>
      </c>
      <c r="L578" t="s">
        <v>40</v>
      </c>
      <c r="M578" t="s">
        <v>41</v>
      </c>
      <c r="N578" t="s">
        <v>99</v>
      </c>
      <c r="O578" t="s">
        <v>45</v>
      </c>
      <c r="P578" t="s">
        <v>281</v>
      </c>
      <c r="Q578" t="s">
        <v>281</v>
      </c>
      <c r="R578" t="s">
        <v>281</v>
      </c>
      <c r="S578" t="s">
        <v>46</v>
      </c>
      <c r="T578" t="s">
        <v>1947</v>
      </c>
      <c r="U578" t="s">
        <v>363</v>
      </c>
      <c r="V578" s="128">
        <v>8.2000000000000003E-2</v>
      </c>
      <c r="W578" s="128">
        <v>6.2050000000000001E-2</v>
      </c>
      <c r="X578" t="s">
        <v>231</v>
      </c>
      <c r="Z578" s="124">
        <v>300638.83</v>
      </c>
      <c r="AA578" s="126">
        <v>1</v>
      </c>
      <c r="AB578" s="130">
        <v>102.6</v>
      </c>
      <c r="AD578" s="124">
        <v>308.45499999999998</v>
      </c>
      <c r="AG578" t="s">
        <v>236</v>
      </c>
      <c r="AH578" s="128">
        <v>5.8380000000000003E-3</v>
      </c>
      <c r="AI578" s="128">
        <v>9.62561144154092E-4</v>
      </c>
      <c r="AJ578" s="128">
        <v>1.53204915588142E-4</v>
      </c>
    </row>
    <row r="579" spans="1:36">
      <c r="A579">
        <v>559</v>
      </c>
      <c r="B579">
        <v>7205</v>
      </c>
      <c r="C579" t="s">
        <v>2174</v>
      </c>
      <c r="D579" t="s">
        <v>2175</v>
      </c>
      <c r="E579" t="s">
        <v>276</v>
      </c>
      <c r="F579" t="s">
        <v>2176</v>
      </c>
      <c r="G579" t="s">
        <v>2177</v>
      </c>
      <c r="H579" t="s">
        <v>38</v>
      </c>
      <c r="I579" t="s">
        <v>223</v>
      </c>
      <c r="J579" t="s">
        <v>39</v>
      </c>
      <c r="K579" t="s">
        <v>129</v>
      </c>
      <c r="L579" t="s">
        <v>40</v>
      </c>
      <c r="M579" s="118" t="s">
        <v>41</v>
      </c>
      <c r="N579" t="s">
        <v>99</v>
      </c>
      <c r="O579" t="s">
        <v>45</v>
      </c>
      <c r="P579" t="s">
        <v>281</v>
      </c>
      <c r="Q579" t="s">
        <v>281</v>
      </c>
      <c r="R579" t="s">
        <v>281</v>
      </c>
      <c r="S579" t="s">
        <v>46</v>
      </c>
      <c r="T579" t="s">
        <v>2178</v>
      </c>
      <c r="U579" t="s">
        <v>2179</v>
      </c>
      <c r="V579" s="128">
        <v>7.7499999999999999E-2</v>
      </c>
      <c r="W579" s="128">
        <v>7.9560000000000006E-2</v>
      </c>
      <c r="X579" t="s">
        <v>231</v>
      </c>
      <c r="Z579" s="124">
        <v>840000</v>
      </c>
      <c r="AA579" s="126">
        <v>1</v>
      </c>
      <c r="AB579" s="130">
        <v>100.48</v>
      </c>
      <c r="AD579" s="124">
        <v>844.03200000000004</v>
      </c>
      <c r="AG579" t="s">
        <v>236</v>
      </c>
      <c r="AH579" s="128">
        <v>3.395E-3</v>
      </c>
      <c r="AI579" s="128">
        <v>2.63387284960477E-3</v>
      </c>
      <c r="AJ579" s="128">
        <v>4.1921728302072301E-4</v>
      </c>
    </row>
    <row r="580" spans="1:36">
      <c r="A580">
        <v>559</v>
      </c>
      <c r="B580">
        <v>7205</v>
      </c>
      <c r="C580" t="s">
        <v>2180</v>
      </c>
      <c r="D580" t="s">
        <v>2181</v>
      </c>
      <c r="E580" t="s">
        <v>35</v>
      </c>
      <c r="F580" t="s">
        <v>2182</v>
      </c>
      <c r="G580" t="s">
        <v>2183</v>
      </c>
      <c r="H580" t="s">
        <v>38</v>
      </c>
      <c r="I580" t="s">
        <v>223</v>
      </c>
      <c r="J580" t="s">
        <v>39</v>
      </c>
      <c r="K580" t="s">
        <v>39</v>
      </c>
      <c r="L580" t="s">
        <v>40</v>
      </c>
      <c r="M580" t="s">
        <v>41</v>
      </c>
      <c r="N580" t="s">
        <v>58</v>
      </c>
      <c r="O580" t="s">
        <v>45</v>
      </c>
      <c r="P580" t="s">
        <v>264</v>
      </c>
      <c r="Q580" t="s">
        <v>190</v>
      </c>
      <c r="R580" t="s">
        <v>191</v>
      </c>
      <c r="S580" t="s">
        <v>46</v>
      </c>
      <c r="T580" t="s">
        <v>1947</v>
      </c>
      <c r="U580" t="s">
        <v>363</v>
      </c>
      <c r="V580" s="128">
        <v>0.04</v>
      </c>
      <c r="W580" s="128">
        <v>5.1610000000000003E-2</v>
      </c>
      <c r="X580" t="s">
        <v>231</v>
      </c>
      <c r="Z580" s="124">
        <v>215659.27</v>
      </c>
      <c r="AA580" s="126">
        <v>1</v>
      </c>
      <c r="AB580" s="130">
        <v>100.77</v>
      </c>
      <c r="AD580" s="124">
        <v>217.32</v>
      </c>
      <c r="AG580" t="s">
        <v>236</v>
      </c>
      <c r="AH580" s="128">
        <v>3.274E-3</v>
      </c>
      <c r="AI580" s="128">
        <v>6.7816485993176499E-4</v>
      </c>
      <c r="AJ580" s="128">
        <v>1.0793931455855401E-4</v>
      </c>
    </row>
    <row r="581" spans="1:36">
      <c r="A581">
        <v>559</v>
      </c>
      <c r="B581">
        <v>7205</v>
      </c>
      <c r="C581" t="s">
        <v>2184</v>
      </c>
      <c r="D581" t="s">
        <v>2185</v>
      </c>
      <c r="E581" t="s">
        <v>276</v>
      </c>
      <c r="F581" t="s">
        <v>2186</v>
      </c>
      <c r="G581" t="s">
        <v>2187</v>
      </c>
      <c r="H581" t="s">
        <v>38</v>
      </c>
      <c r="I581" t="s">
        <v>223</v>
      </c>
      <c r="J581" t="s">
        <v>39</v>
      </c>
      <c r="K581" t="s">
        <v>536</v>
      </c>
      <c r="L581" t="s">
        <v>40</v>
      </c>
      <c r="M581" t="s">
        <v>41</v>
      </c>
      <c r="N581" t="s">
        <v>224</v>
      </c>
      <c r="O581" t="s">
        <v>45</v>
      </c>
      <c r="P581" t="s">
        <v>2188</v>
      </c>
      <c r="Q581" t="s">
        <v>245</v>
      </c>
      <c r="R581" t="s">
        <v>191</v>
      </c>
      <c r="S581" t="s">
        <v>46</v>
      </c>
      <c r="T581" t="s">
        <v>2189</v>
      </c>
      <c r="U581" t="s">
        <v>613</v>
      </c>
      <c r="V581" s="128">
        <v>7.9500000000000001E-2</v>
      </c>
      <c r="W581" s="128">
        <v>6.1740000000000003E-2</v>
      </c>
      <c r="X581" t="s">
        <v>231</v>
      </c>
      <c r="Z581" s="124">
        <v>1193084.54</v>
      </c>
      <c r="AA581" s="126">
        <v>1</v>
      </c>
      <c r="AB581" s="130">
        <v>105.01</v>
      </c>
      <c r="AD581" s="124">
        <v>1252.8579999999999</v>
      </c>
      <c r="AG581" t="s">
        <v>236</v>
      </c>
      <c r="AH581" s="128">
        <v>6.9100000000000003E-3</v>
      </c>
      <c r="AI581" s="128">
        <v>3.9096490054244103E-3</v>
      </c>
      <c r="AJ581" s="128">
        <v>6.2227469859246797E-4</v>
      </c>
    </row>
    <row r="582" spans="1:36">
      <c r="A582">
        <v>559</v>
      </c>
      <c r="B582">
        <v>7205</v>
      </c>
      <c r="C582" t="s">
        <v>2184</v>
      </c>
      <c r="D582" t="s">
        <v>2185</v>
      </c>
      <c r="E582" t="s">
        <v>276</v>
      </c>
      <c r="F582" t="s">
        <v>2190</v>
      </c>
      <c r="G582" t="s">
        <v>2191</v>
      </c>
      <c r="H582" t="s">
        <v>38</v>
      </c>
      <c r="I582" t="s">
        <v>223</v>
      </c>
      <c r="J582" t="s">
        <v>39</v>
      </c>
      <c r="K582" t="s">
        <v>536</v>
      </c>
      <c r="L582" t="s">
        <v>40</v>
      </c>
      <c r="M582" t="s">
        <v>41</v>
      </c>
      <c r="N582" t="s">
        <v>224</v>
      </c>
      <c r="O582" t="s">
        <v>45</v>
      </c>
      <c r="P582" t="s">
        <v>2188</v>
      </c>
      <c r="Q582" t="s">
        <v>245</v>
      </c>
      <c r="R582" t="s">
        <v>191</v>
      </c>
      <c r="S582" t="s">
        <v>46</v>
      </c>
      <c r="T582" t="s">
        <v>2192</v>
      </c>
      <c r="U582" t="s">
        <v>2193</v>
      </c>
      <c r="V582" s="128">
        <v>0.06</v>
      </c>
      <c r="W582" s="128">
        <v>6.7979999999999999E-2</v>
      </c>
      <c r="X582" t="s">
        <v>231</v>
      </c>
      <c r="Z582" s="124">
        <v>906000</v>
      </c>
      <c r="AA582" s="126">
        <v>1</v>
      </c>
      <c r="AB582" s="130">
        <v>99.34</v>
      </c>
      <c r="AD582" s="124">
        <v>900.02</v>
      </c>
      <c r="AG582" t="s">
        <v>236</v>
      </c>
      <c r="AH582" s="128">
        <v>3.307E-3</v>
      </c>
      <c r="AI582" s="128">
        <v>2.8085893611266202E-3</v>
      </c>
      <c r="AJ582" s="128">
        <v>4.4702583166423101E-4</v>
      </c>
    </row>
    <row r="583" spans="1:36">
      <c r="A583">
        <v>559</v>
      </c>
      <c r="B583">
        <v>7205</v>
      </c>
      <c r="C583" t="s">
        <v>2194</v>
      </c>
      <c r="D583" t="s">
        <v>2195</v>
      </c>
      <c r="E583" t="s">
        <v>276</v>
      </c>
      <c r="F583" t="s">
        <v>2196</v>
      </c>
      <c r="G583" t="s">
        <v>2197</v>
      </c>
      <c r="H583" t="s">
        <v>38</v>
      </c>
      <c r="I583" t="s">
        <v>223</v>
      </c>
      <c r="J583" t="s">
        <v>39</v>
      </c>
      <c r="K583" t="s">
        <v>39</v>
      </c>
      <c r="L583" t="s">
        <v>40</v>
      </c>
      <c r="M583" t="s">
        <v>41</v>
      </c>
      <c r="N583" t="s">
        <v>224</v>
      </c>
      <c r="O583" t="s">
        <v>45</v>
      </c>
      <c r="P583" t="s">
        <v>256</v>
      </c>
      <c r="Q583" t="s">
        <v>190</v>
      </c>
      <c r="R583" t="s">
        <v>191</v>
      </c>
      <c r="S583" t="s">
        <v>46</v>
      </c>
      <c r="T583" t="s">
        <v>2198</v>
      </c>
      <c r="U583" t="s">
        <v>2199</v>
      </c>
      <c r="V583" s="128">
        <v>5.6300000000000003E-2</v>
      </c>
      <c r="W583" s="128">
        <v>5.8189999999999999E-2</v>
      </c>
      <c r="X583" t="s">
        <v>231</v>
      </c>
      <c r="Z583" s="124">
        <v>590379</v>
      </c>
      <c r="AA583" s="126">
        <v>1</v>
      </c>
      <c r="AB583" s="130">
        <v>101.59</v>
      </c>
      <c r="AD583" s="124">
        <v>599.76599999999996</v>
      </c>
      <c r="AG583" t="s">
        <v>236</v>
      </c>
      <c r="AH583" s="128">
        <v>9.0799999999999995E-4</v>
      </c>
      <c r="AI583" s="128">
        <v>1.87162033223875E-3</v>
      </c>
      <c r="AJ583" s="128">
        <v>2.9789425508722201E-4</v>
      </c>
    </row>
    <row r="584" spans="1:36">
      <c r="A584">
        <v>559</v>
      </c>
      <c r="B584">
        <v>7205</v>
      </c>
      <c r="C584" t="s">
        <v>2200</v>
      </c>
      <c r="D584" t="s">
        <v>2201</v>
      </c>
      <c r="E584" t="s">
        <v>276</v>
      </c>
      <c r="F584" t="s">
        <v>2202</v>
      </c>
      <c r="G584" t="s">
        <v>2203</v>
      </c>
      <c r="H584" t="s">
        <v>38</v>
      </c>
      <c r="I584" t="s">
        <v>223</v>
      </c>
      <c r="J584" t="s">
        <v>39</v>
      </c>
      <c r="K584" t="s">
        <v>39</v>
      </c>
      <c r="L584" t="s">
        <v>40</v>
      </c>
      <c r="M584" t="s">
        <v>41</v>
      </c>
      <c r="N584" t="s">
        <v>224</v>
      </c>
      <c r="O584" t="s">
        <v>45</v>
      </c>
      <c r="P584" t="s">
        <v>2188</v>
      </c>
      <c r="Q584" t="s">
        <v>245</v>
      </c>
      <c r="R584" t="s">
        <v>191</v>
      </c>
      <c r="S584" t="s">
        <v>46</v>
      </c>
      <c r="T584" t="s">
        <v>2204</v>
      </c>
      <c r="U584" t="s">
        <v>2058</v>
      </c>
      <c r="V584" s="128">
        <v>6.6000000000000003E-2</v>
      </c>
      <c r="W584" s="128">
        <v>6.5670000000000006E-2</v>
      </c>
      <c r="X584" t="s">
        <v>231</v>
      </c>
      <c r="Z584" s="124">
        <v>764465</v>
      </c>
      <c r="AA584" s="126">
        <v>1</v>
      </c>
      <c r="AB584" s="130">
        <v>102.06</v>
      </c>
      <c r="AD584" s="124">
        <v>780.21299999999997</v>
      </c>
      <c r="AG584" t="s">
        <v>236</v>
      </c>
      <c r="AH584" s="128">
        <v>1.456E-3</v>
      </c>
      <c r="AI584" s="128">
        <v>2.4347202265996501E-3</v>
      </c>
      <c r="AJ584" s="128">
        <v>3.8751938935239902E-4</v>
      </c>
    </row>
    <row r="585" spans="1:36">
      <c r="A585">
        <v>559</v>
      </c>
      <c r="B585">
        <v>7205</v>
      </c>
      <c r="C585" t="s">
        <v>2200</v>
      </c>
      <c r="D585" t="s">
        <v>2201</v>
      </c>
      <c r="E585" t="s">
        <v>276</v>
      </c>
      <c r="F585" t="s">
        <v>2205</v>
      </c>
      <c r="G585" t="s">
        <v>2206</v>
      </c>
      <c r="H585" t="s">
        <v>38</v>
      </c>
      <c r="I585" t="s">
        <v>223</v>
      </c>
      <c r="J585" t="s">
        <v>39</v>
      </c>
      <c r="K585" t="s">
        <v>39</v>
      </c>
      <c r="L585" t="s">
        <v>40</v>
      </c>
      <c r="M585" t="s">
        <v>41</v>
      </c>
      <c r="N585" t="s">
        <v>224</v>
      </c>
      <c r="O585" t="s">
        <v>45</v>
      </c>
      <c r="P585" t="s">
        <v>2188</v>
      </c>
      <c r="Q585" t="s">
        <v>245</v>
      </c>
      <c r="R585" t="s">
        <v>191</v>
      </c>
      <c r="S585" t="s">
        <v>46</v>
      </c>
      <c r="T585" t="s">
        <v>2207</v>
      </c>
      <c r="U585" t="s">
        <v>2128</v>
      </c>
      <c r="V585" s="128">
        <v>6.3E-2</v>
      </c>
      <c r="W585" s="128">
        <v>6.447E-2</v>
      </c>
      <c r="X585" t="s">
        <v>231</v>
      </c>
      <c r="Z585" s="124">
        <v>1219000</v>
      </c>
      <c r="AA585" s="126">
        <v>1</v>
      </c>
      <c r="AB585" s="130">
        <v>101.06</v>
      </c>
      <c r="AD585" s="124">
        <v>1231.921</v>
      </c>
      <c r="AG585" t="s">
        <v>236</v>
      </c>
      <c r="AH585" s="128">
        <v>2.709E-3</v>
      </c>
      <c r="AI585" s="128">
        <v>3.8443143486349999E-3</v>
      </c>
      <c r="AJ585" s="128">
        <v>6.1187578457106502E-4</v>
      </c>
    </row>
    <row r="586" spans="1:36">
      <c r="A586">
        <v>559</v>
      </c>
      <c r="B586">
        <v>7205</v>
      </c>
      <c r="C586" t="s">
        <v>2208</v>
      </c>
      <c r="D586" t="s">
        <v>2209</v>
      </c>
      <c r="E586" t="s">
        <v>35</v>
      </c>
      <c r="F586" t="s">
        <v>2210</v>
      </c>
      <c r="G586" t="s">
        <v>2211</v>
      </c>
      <c r="H586" t="s">
        <v>38</v>
      </c>
      <c r="I586" t="s">
        <v>1534</v>
      </c>
      <c r="J586" t="s">
        <v>39</v>
      </c>
      <c r="K586" t="s">
        <v>39</v>
      </c>
      <c r="L586" t="s">
        <v>40</v>
      </c>
      <c r="M586" t="s">
        <v>41</v>
      </c>
      <c r="N586" t="s">
        <v>65</v>
      </c>
      <c r="O586" t="s">
        <v>45</v>
      </c>
      <c r="P586" t="s">
        <v>386</v>
      </c>
      <c r="Q586" t="s">
        <v>190</v>
      </c>
      <c r="R586" t="s">
        <v>191</v>
      </c>
      <c r="S586" t="s">
        <v>46</v>
      </c>
      <c r="T586" t="s">
        <v>2212</v>
      </c>
      <c r="U586" t="s">
        <v>2213</v>
      </c>
      <c r="V586" s="128">
        <v>0.04</v>
      </c>
      <c r="W586" s="128">
        <v>1E-4</v>
      </c>
      <c r="X586" t="s">
        <v>231</v>
      </c>
      <c r="Z586" s="124">
        <v>52500</v>
      </c>
      <c r="AA586" s="126">
        <v>1</v>
      </c>
      <c r="AB586" s="130">
        <v>270</v>
      </c>
      <c r="AD586" s="124">
        <v>141.75</v>
      </c>
      <c r="AG586" t="s">
        <v>236</v>
      </c>
      <c r="AH586" s="128">
        <v>1.3300000000000001E-4</v>
      </c>
      <c r="AI586" s="128">
        <v>4.4234279794069E-4</v>
      </c>
      <c r="AJ586" s="128">
        <v>7.0404972641069897E-5</v>
      </c>
    </row>
    <row r="587" spans="1:36">
      <c r="A587">
        <v>559</v>
      </c>
      <c r="B587">
        <v>7205</v>
      </c>
      <c r="C587" t="s">
        <v>2208</v>
      </c>
      <c r="D587" t="s">
        <v>2209</v>
      </c>
      <c r="E587" t="s">
        <v>35</v>
      </c>
      <c r="F587" t="s">
        <v>2214</v>
      </c>
      <c r="G587" t="s">
        <v>2215</v>
      </c>
      <c r="H587" t="s">
        <v>38</v>
      </c>
      <c r="I587" t="s">
        <v>223</v>
      </c>
      <c r="J587" t="s">
        <v>39</v>
      </c>
      <c r="K587" t="s">
        <v>129</v>
      </c>
      <c r="L587" t="s">
        <v>40</v>
      </c>
      <c r="M587" t="s">
        <v>41</v>
      </c>
      <c r="N587" t="s">
        <v>65</v>
      </c>
      <c r="O587" t="s">
        <v>45</v>
      </c>
      <c r="P587" t="s">
        <v>386</v>
      </c>
      <c r="Q587" t="s">
        <v>190</v>
      </c>
      <c r="R587" t="s">
        <v>191</v>
      </c>
      <c r="S587" t="s">
        <v>46</v>
      </c>
      <c r="T587" t="s">
        <v>2216</v>
      </c>
      <c r="U587" t="s">
        <v>2217</v>
      </c>
      <c r="V587" s="128">
        <v>3.4500000000000003E-2</v>
      </c>
      <c r="W587" s="128">
        <v>5.0569999999999997E-2</v>
      </c>
      <c r="X587" t="s">
        <v>231</v>
      </c>
      <c r="Z587" s="124">
        <v>2090766.25</v>
      </c>
      <c r="AA587" s="126">
        <v>1</v>
      </c>
      <c r="AB587" s="130">
        <v>99.67</v>
      </c>
      <c r="AD587" s="124">
        <v>2083.8670000000002</v>
      </c>
      <c r="AG587" t="s">
        <v>236</v>
      </c>
      <c r="AH587" s="128">
        <v>3.7529999999999998E-3</v>
      </c>
      <c r="AI587" s="128">
        <v>6.5028813831993597E-3</v>
      </c>
      <c r="AJ587" s="128">
        <v>1.03502348857879E-3</v>
      </c>
    </row>
    <row r="588" spans="1:36">
      <c r="A588">
        <v>559</v>
      </c>
      <c r="B588">
        <v>7205</v>
      </c>
      <c r="C588" t="s">
        <v>2208</v>
      </c>
      <c r="D588" t="s">
        <v>2209</v>
      </c>
      <c r="E588" t="s">
        <v>35</v>
      </c>
      <c r="F588" t="s">
        <v>2218</v>
      </c>
      <c r="G588" t="s">
        <v>2219</v>
      </c>
      <c r="H588" t="s">
        <v>38</v>
      </c>
      <c r="I588" t="s">
        <v>1534</v>
      </c>
      <c r="J588" t="s">
        <v>39</v>
      </c>
      <c r="K588" t="s">
        <v>129</v>
      </c>
      <c r="L588" t="s">
        <v>40</v>
      </c>
      <c r="M588" t="s">
        <v>41</v>
      </c>
      <c r="N588" t="s">
        <v>65</v>
      </c>
      <c r="O588" t="s">
        <v>45</v>
      </c>
      <c r="P588" t="s">
        <v>386</v>
      </c>
      <c r="Q588" t="s">
        <v>190</v>
      </c>
      <c r="R588" t="s">
        <v>191</v>
      </c>
      <c r="S588" t="s">
        <v>46</v>
      </c>
      <c r="T588" t="s">
        <v>2220</v>
      </c>
      <c r="U588" t="s">
        <v>2053</v>
      </c>
      <c r="V588" s="128">
        <v>7.4999999999999997E-3</v>
      </c>
      <c r="W588" s="128">
        <v>1E-4</v>
      </c>
      <c r="X588" t="s">
        <v>231</v>
      </c>
      <c r="Z588" s="124">
        <v>2828000</v>
      </c>
      <c r="AA588" s="126">
        <v>1</v>
      </c>
      <c r="AB588" s="130">
        <v>106.3</v>
      </c>
      <c r="AD588" s="124">
        <v>3006.1640000000002</v>
      </c>
      <c r="AG588" t="s">
        <v>236</v>
      </c>
      <c r="AH588" s="128">
        <v>5.3210000000000002E-3</v>
      </c>
      <c r="AI588" s="128">
        <v>9.3809876178382705E-3</v>
      </c>
      <c r="AJ588" s="128">
        <v>1.4931138918840899E-3</v>
      </c>
    </row>
    <row r="589" spans="1:36">
      <c r="A589">
        <v>559</v>
      </c>
      <c r="B589">
        <v>7205</v>
      </c>
      <c r="C589" t="s">
        <v>2221</v>
      </c>
      <c r="D589" t="s">
        <v>2222</v>
      </c>
      <c r="E589" t="s">
        <v>276</v>
      </c>
      <c r="F589" t="s">
        <v>2223</v>
      </c>
      <c r="G589" t="s">
        <v>2224</v>
      </c>
      <c r="H589" t="s">
        <v>38</v>
      </c>
      <c r="I589" t="s">
        <v>223</v>
      </c>
      <c r="J589" t="s">
        <v>39</v>
      </c>
      <c r="K589" t="s">
        <v>129</v>
      </c>
      <c r="L589" t="s">
        <v>40</v>
      </c>
      <c r="M589" t="s">
        <v>41</v>
      </c>
      <c r="N589" t="s">
        <v>224</v>
      </c>
      <c r="O589" t="s">
        <v>45</v>
      </c>
      <c r="P589" t="s">
        <v>386</v>
      </c>
      <c r="Q589" t="s">
        <v>190</v>
      </c>
      <c r="R589" t="s">
        <v>191</v>
      </c>
      <c r="S589" t="s">
        <v>46</v>
      </c>
      <c r="T589" t="s">
        <v>2225</v>
      </c>
      <c r="U589" t="s">
        <v>2226</v>
      </c>
      <c r="V589" s="128">
        <v>7.2499999999999995E-2</v>
      </c>
      <c r="W589" s="128">
        <v>6.6100000000000006E-2</v>
      </c>
      <c r="X589" t="s">
        <v>231</v>
      </c>
      <c r="Z589" s="124">
        <v>1216000</v>
      </c>
      <c r="AA589" s="126">
        <v>1</v>
      </c>
      <c r="AB589" s="130">
        <v>101.77</v>
      </c>
      <c r="AD589" s="124">
        <v>1237.5229999999999</v>
      </c>
      <c r="AG589" t="s">
        <v>236</v>
      </c>
      <c r="AH589" s="128">
        <v>8.4209999999999997E-3</v>
      </c>
      <c r="AI589" s="128">
        <v>3.86179523671616E-3</v>
      </c>
      <c r="AJ589" s="128">
        <v>6.1465810962038202E-4</v>
      </c>
    </row>
    <row r="590" spans="1:36">
      <c r="A590">
        <v>559</v>
      </c>
      <c r="B590">
        <v>7205</v>
      </c>
      <c r="C590" t="s">
        <v>2227</v>
      </c>
      <c r="D590" t="s">
        <v>2228</v>
      </c>
      <c r="E590" t="s">
        <v>35</v>
      </c>
      <c r="F590" t="s">
        <v>2229</v>
      </c>
      <c r="G590" t="s">
        <v>2230</v>
      </c>
      <c r="H590" t="s">
        <v>38</v>
      </c>
      <c r="I590" t="s">
        <v>1534</v>
      </c>
      <c r="J590" t="s">
        <v>39</v>
      </c>
      <c r="K590" t="s">
        <v>39</v>
      </c>
      <c r="L590" t="s">
        <v>40</v>
      </c>
      <c r="M590" t="s">
        <v>41</v>
      </c>
      <c r="N590" t="s">
        <v>65</v>
      </c>
      <c r="O590" t="s">
        <v>45</v>
      </c>
      <c r="P590" t="s">
        <v>386</v>
      </c>
      <c r="Q590" t="s">
        <v>190</v>
      </c>
      <c r="R590" t="s">
        <v>191</v>
      </c>
      <c r="S590" t="s">
        <v>46</v>
      </c>
      <c r="T590" t="s">
        <v>2231</v>
      </c>
      <c r="U590" t="s">
        <v>2232</v>
      </c>
      <c r="V590" s="128">
        <v>1.25E-3</v>
      </c>
      <c r="W590" s="128">
        <v>5.0700000000000002E-2</v>
      </c>
      <c r="X590" t="s">
        <v>231</v>
      </c>
      <c r="Z590" s="124">
        <v>121669</v>
      </c>
      <c r="AA590" s="126">
        <v>1</v>
      </c>
      <c r="AB590" s="130">
        <v>94</v>
      </c>
      <c r="AD590" s="124">
        <v>114.369</v>
      </c>
      <c r="AG590" t="s">
        <v>236</v>
      </c>
      <c r="AH590" s="128">
        <v>2.1499999999999999E-4</v>
      </c>
      <c r="AI590" s="128">
        <v>3.5689764747574599E-4</v>
      </c>
      <c r="AJ590" s="128">
        <v>5.6805195480002501E-5</v>
      </c>
    </row>
    <row r="591" spans="1:36">
      <c r="A591">
        <v>559</v>
      </c>
      <c r="B591">
        <v>7205</v>
      </c>
      <c r="C591" t="s">
        <v>2233</v>
      </c>
      <c r="D591" t="s">
        <v>2234</v>
      </c>
      <c r="E591" t="s">
        <v>35</v>
      </c>
      <c r="F591" t="s">
        <v>2235</v>
      </c>
      <c r="G591" t="s">
        <v>2236</v>
      </c>
      <c r="H591" t="s">
        <v>38</v>
      </c>
      <c r="I591" t="s">
        <v>223</v>
      </c>
      <c r="J591" t="s">
        <v>39</v>
      </c>
      <c r="K591" t="s">
        <v>39</v>
      </c>
      <c r="L591" t="s">
        <v>40</v>
      </c>
      <c r="M591" t="s">
        <v>41</v>
      </c>
      <c r="N591" t="s">
        <v>224</v>
      </c>
      <c r="O591" t="s">
        <v>45</v>
      </c>
      <c r="P591" t="s">
        <v>264</v>
      </c>
      <c r="Q591" t="s">
        <v>190</v>
      </c>
      <c r="R591" t="s">
        <v>191</v>
      </c>
      <c r="S591" t="s">
        <v>46</v>
      </c>
      <c r="T591" t="s">
        <v>2237</v>
      </c>
      <c r="U591" t="s">
        <v>2238</v>
      </c>
      <c r="V591" s="128">
        <v>2.3E-2</v>
      </c>
      <c r="W591" s="128">
        <v>4.7750000000000001E-2</v>
      </c>
      <c r="X591" t="s">
        <v>231</v>
      </c>
      <c r="Z591" s="124">
        <v>1662661.74</v>
      </c>
      <c r="AA591" s="126">
        <v>1</v>
      </c>
      <c r="AB591" s="130">
        <v>96.86</v>
      </c>
      <c r="AD591" s="124">
        <v>1610.454</v>
      </c>
      <c r="AG591" t="s">
        <v>236</v>
      </c>
      <c r="AH591" s="128">
        <v>2.4489999999999998E-3</v>
      </c>
      <c r="AI591" s="128">
        <v>5.0255576697917402E-3</v>
      </c>
      <c r="AJ591" s="128">
        <v>7.9988699238468797E-4</v>
      </c>
    </row>
    <row r="592" spans="1:36">
      <c r="A592">
        <v>559</v>
      </c>
      <c r="B592">
        <v>7205</v>
      </c>
      <c r="C592" t="s">
        <v>2239</v>
      </c>
      <c r="D592" t="s">
        <v>2240</v>
      </c>
      <c r="E592" t="s">
        <v>35</v>
      </c>
      <c r="F592" t="s">
        <v>2241</v>
      </c>
      <c r="G592" t="s">
        <v>2242</v>
      </c>
      <c r="H592" t="s">
        <v>38</v>
      </c>
      <c r="I592" t="s">
        <v>223</v>
      </c>
      <c r="J592" t="s">
        <v>39</v>
      </c>
      <c r="K592" t="s">
        <v>39</v>
      </c>
      <c r="L592" t="s">
        <v>40</v>
      </c>
      <c r="M592" t="s">
        <v>41</v>
      </c>
      <c r="N592" t="s">
        <v>99</v>
      </c>
      <c r="O592" t="s">
        <v>45</v>
      </c>
      <c r="P592" t="s">
        <v>281</v>
      </c>
      <c r="Q592" t="s">
        <v>281</v>
      </c>
      <c r="R592" t="s">
        <v>281</v>
      </c>
      <c r="S592" t="s">
        <v>46</v>
      </c>
      <c r="T592" t="s">
        <v>2243</v>
      </c>
      <c r="U592" t="s">
        <v>388</v>
      </c>
      <c r="V592" s="128">
        <v>8.5000000000000006E-2</v>
      </c>
      <c r="W592" s="128">
        <v>5.4850000000000003E-2</v>
      </c>
      <c r="X592" t="s">
        <v>231</v>
      </c>
      <c r="Z592" s="124">
        <v>1059046</v>
      </c>
      <c r="AA592" s="126">
        <v>1</v>
      </c>
      <c r="AB592" s="130">
        <v>104.38</v>
      </c>
      <c r="AD592" s="124">
        <v>1105.432</v>
      </c>
      <c r="AG592" t="s">
        <v>236</v>
      </c>
      <c r="AH592" s="128">
        <v>8.1460000000000005E-3</v>
      </c>
      <c r="AI592" s="128">
        <v>3.4495942069023302E-3</v>
      </c>
      <c r="AJ592" s="128">
        <v>5.4905061615203698E-4</v>
      </c>
    </row>
    <row r="593" spans="1:36">
      <c r="A593">
        <v>559</v>
      </c>
      <c r="B593">
        <v>7205</v>
      </c>
      <c r="C593" t="s">
        <v>2239</v>
      </c>
      <c r="D593" t="s">
        <v>2240</v>
      </c>
      <c r="E593" t="s">
        <v>35</v>
      </c>
      <c r="F593" t="s">
        <v>2244</v>
      </c>
      <c r="G593" t="s">
        <v>2245</v>
      </c>
      <c r="H593" t="s">
        <v>38</v>
      </c>
      <c r="I593" t="s">
        <v>223</v>
      </c>
      <c r="J593" t="s">
        <v>39</v>
      </c>
      <c r="K593" t="s">
        <v>39</v>
      </c>
      <c r="L593" t="s">
        <v>40</v>
      </c>
      <c r="M593" t="s">
        <v>41</v>
      </c>
      <c r="N593" t="s">
        <v>99</v>
      </c>
      <c r="O593" t="s">
        <v>45</v>
      </c>
      <c r="P593" t="s">
        <v>281</v>
      </c>
      <c r="Q593" t="s">
        <v>281</v>
      </c>
      <c r="R593" t="s">
        <v>281</v>
      </c>
      <c r="S593" t="s">
        <v>46</v>
      </c>
      <c r="T593" t="s">
        <v>2246</v>
      </c>
      <c r="U593" t="s">
        <v>266</v>
      </c>
      <c r="V593" s="128">
        <v>7.17E-2</v>
      </c>
      <c r="W593" s="128">
        <v>5.8939999999999999E-2</v>
      </c>
      <c r="X593" t="s">
        <v>231</v>
      </c>
      <c r="Z593" s="124">
        <v>263938</v>
      </c>
      <c r="AA593" s="126">
        <v>1</v>
      </c>
      <c r="AB593" s="130">
        <v>104.72</v>
      </c>
      <c r="AD593" s="124">
        <v>276.39600000000002</v>
      </c>
      <c r="AG593" t="s">
        <v>236</v>
      </c>
      <c r="AH593" s="128">
        <v>1.408E-3</v>
      </c>
      <c r="AI593" s="128">
        <v>8.6251657190465798E-4</v>
      </c>
      <c r="AJ593" s="128">
        <v>1.37281438581394E-4</v>
      </c>
    </row>
    <row r="594" spans="1:36">
      <c r="A594">
        <v>559</v>
      </c>
      <c r="B594">
        <v>7205</v>
      </c>
      <c r="C594" t="s">
        <v>2247</v>
      </c>
      <c r="D594" t="s">
        <v>2248</v>
      </c>
      <c r="E594" t="s">
        <v>35</v>
      </c>
      <c r="F594" t="s">
        <v>2249</v>
      </c>
      <c r="G594" t="s">
        <v>2250</v>
      </c>
      <c r="H594" t="s">
        <v>38</v>
      </c>
      <c r="I594" t="s">
        <v>253</v>
      </c>
      <c r="J594" t="s">
        <v>39</v>
      </c>
      <c r="K594" t="s">
        <v>39</v>
      </c>
      <c r="L594" t="s">
        <v>40</v>
      </c>
      <c r="M594" t="s">
        <v>41</v>
      </c>
      <c r="N594" t="s">
        <v>43</v>
      </c>
      <c r="O594" t="s">
        <v>45</v>
      </c>
      <c r="P594" t="s">
        <v>281</v>
      </c>
      <c r="Q594" t="s">
        <v>281</v>
      </c>
      <c r="R594" t="s">
        <v>281</v>
      </c>
      <c r="S594" t="s">
        <v>46</v>
      </c>
      <c r="T594" t="s">
        <v>2251</v>
      </c>
      <c r="U594" t="s">
        <v>2252</v>
      </c>
      <c r="V594" s="128">
        <v>1.9E-2</v>
      </c>
      <c r="W594" s="128">
        <v>1.5820000000000001E-2</v>
      </c>
      <c r="X594" t="s">
        <v>231</v>
      </c>
      <c r="Z594" s="124">
        <v>2644632.5499999998</v>
      </c>
      <c r="AA594" s="126">
        <v>1</v>
      </c>
      <c r="AB594" s="130">
        <v>113.45</v>
      </c>
      <c r="AC594" s="124">
        <v>78.174000000000007</v>
      </c>
      <c r="AD594" s="124">
        <v>3078.51</v>
      </c>
      <c r="AG594" t="s">
        <v>236</v>
      </c>
      <c r="AH594" s="128">
        <v>4.0020000000000003E-3</v>
      </c>
      <c r="AI594" s="128">
        <v>9.6067483911319394E-3</v>
      </c>
      <c r="AJ594" s="128">
        <v>1.52904684058623E-3</v>
      </c>
    </row>
    <row r="595" spans="1:36">
      <c r="A595">
        <v>559</v>
      </c>
      <c r="B595">
        <v>7205</v>
      </c>
      <c r="C595" t="s">
        <v>2253</v>
      </c>
      <c r="D595" t="s">
        <v>2254</v>
      </c>
      <c r="E595" t="s">
        <v>35</v>
      </c>
      <c r="F595" t="s">
        <v>2255</v>
      </c>
      <c r="G595" t="s">
        <v>2256</v>
      </c>
      <c r="H595" t="s">
        <v>38</v>
      </c>
      <c r="I595" t="s">
        <v>253</v>
      </c>
      <c r="J595" t="s">
        <v>39</v>
      </c>
      <c r="K595" t="s">
        <v>39</v>
      </c>
      <c r="L595" t="s">
        <v>40</v>
      </c>
      <c r="M595" t="s">
        <v>41</v>
      </c>
      <c r="N595" t="s">
        <v>43</v>
      </c>
      <c r="O595" t="s">
        <v>45</v>
      </c>
      <c r="P595" t="s">
        <v>264</v>
      </c>
      <c r="Q595" t="s">
        <v>190</v>
      </c>
      <c r="R595" t="s">
        <v>191</v>
      </c>
      <c r="S595" t="s">
        <v>46</v>
      </c>
      <c r="T595" t="s">
        <v>2257</v>
      </c>
      <c r="U595" t="s">
        <v>2258</v>
      </c>
      <c r="V595" s="128">
        <v>1.83E-2</v>
      </c>
      <c r="W595" s="128">
        <v>2.511E-2</v>
      </c>
      <c r="X595" t="s">
        <v>231</v>
      </c>
      <c r="Z595" s="124">
        <v>861884.5</v>
      </c>
      <c r="AA595" s="126">
        <v>1</v>
      </c>
      <c r="AB595" s="130">
        <v>116.9</v>
      </c>
      <c r="AD595" s="124">
        <v>1007.543</v>
      </c>
      <c r="AG595" t="s">
        <v>236</v>
      </c>
      <c r="AH595" s="128">
        <v>3.4199999999999999E-3</v>
      </c>
      <c r="AI595" s="128">
        <v>3.1441226175652299E-3</v>
      </c>
      <c r="AJ595" s="128">
        <v>5.0043058890161904E-4</v>
      </c>
    </row>
    <row r="596" spans="1:36">
      <c r="A596">
        <v>559</v>
      </c>
      <c r="B596">
        <v>7205</v>
      </c>
      <c r="C596" t="s">
        <v>2253</v>
      </c>
      <c r="D596" t="s">
        <v>2254</v>
      </c>
      <c r="E596" t="s">
        <v>35</v>
      </c>
      <c r="F596" t="s">
        <v>2259</v>
      </c>
      <c r="G596" t="s">
        <v>2260</v>
      </c>
      <c r="H596" t="s">
        <v>38</v>
      </c>
      <c r="I596" t="s">
        <v>253</v>
      </c>
      <c r="J596" t="s">
        <v>39</v>
      </c>
      <c r="K596" t="s">
        <v>39</v>
      </c>
      <c r="L596" t="s">
        <v>40</v>
      </c>
      <c r="M596" t="s">
        <v>41</v>
      </c>
      <c r="N596" t="s">
        <v>43</v>
      </c>
      <c r="O596" t="s">
        <v>45</v>
      </c>
      <c r="P596" t="s">
        <v>264</v>
      </c>
      <c r="Q596" t="s">
        <v>190</v>
      </c>
      <c r="R596" t="s">
        <v>191</v>
      </c>
      <c r="S596" t="s">
        <v>46</v>
      </c>
      <c r="T596" t="s">
        <v>2261</v>
      </c>
      <c r="U596" t="s">
        <v>2104</v>
      </c>
      <c r="V596" s="128">
        <v>1.5299999999999999E-2</v>
      </c>
      <c r="W596" s="128">
        <v>2.6270000000000002E-2</v>
      </c>
      <c r="X596" t="s">
        <v>231</v>
      </c>
      <c r="Z596" s="124">
        <v>1003802.09</v>
      </c>
      <c r="AA596" s="126">
        <v>1</v>
      </c>
      <c r="AB596" s="130">
        <v>114.93</v>
      </c>
      <c r="AD596" s="124">
        <v>1153.67</v>
      </c>
      <c r="AG596" t="s">
        <v>236</v>
      </c>
      <c r="AH596" s="128">
        <v>2.0100000000000001E-3</v>
      </c>
      <c r="AI596" s="128">
        <v>3.60012346802229E-3</v>
      </c>
      <c r="AJ596" s="128">
        <v>5.7300942945287601E-4</v>
      </c>
    </row>
    <row r="597" spans="1:36">
      <c r="A597">
        <v>559</v>
      </c>
      <c r="B597">
        <v>7205</v>
      </c>
      <c r="C597" t="s">
        <v>2262</v>
      </c>
      <c r="D597" t="s">
        <v>2263</v>
      </c>
      <c r="E597" t="s">
        <v>35</v>
      </c>
      <c r="F597" t="s">
        <v>2264</v>
      </c>
      <c r="G597" t="s">
        <v>2265</v>
      </c>
      <c r="H597" t="s">
        <v>38</v>
      </c>
      <c r="I597" t="s">
        <v>253</v>
      </c>
      <c r="J597" t="s">
        <v>39</v>
      </c>
      <c r="K597" t="s">
        <v>39</v>
      </c>
      <c r="L597" t="s">
        <v>40</v>
      </c>
      <c r="M597" t="s">
        <v>41</v>
      </c>
      <c r="N597" t="s">
        <v>43</v>
      </c>
      <c r="O597" t="s">
        <v>45</v>
      </c>
      <c r="P597" t="s">
        <v>2084</v>
      </c>
      <c r="Q597" t="s">
        <v>190</v>
      </c>
      <c r="R597" t="s">
        <v>191</v>
      </c>
      <c r="S597" t="s">
        <v>46</v>
      </c>
      <c r="T597" t="s">
        <v>2266</v>
      </c>
      <c r="U597" t="s">
        <v>2267</v>
      </c>
      <c r="V597" s="128">
        <v>2.3699999999999999E-2</v>
      </c>
      <c r="W597" s="128">
        <v>2.6290000000000001E-2</v>
      </c>
      <c r="X597" t="s">
        <v>231</v>
      </c>
      <c r="Z597" s="124">
        <v>771000</v>
      </c>
      <c r="AA597" s="126">
        <v>1</v>
      </c>
      <c r="AB597" s="130">
        <v>98.75</v>
      </c>
      <c r="AD597" s="124">
        <v>761.36199999999997</v>
      </c>
      <c r="AG597" t="s">
        <v>236</v>
      </c>
      <c r="AH597" s="128">
        <v>7.7099999999999998E-4</v>
      </c>
      <c r="AI597" s="128">
        <v>2.3758957213200599E-3</v>
      </c>
      <c r="AJ597" s="128">
        <v>3.7815665596075201E-4</v>
      </c>
    </row>
    <row r="598" spans="1:36">
      <c r="A598">
        <v>559</v>
      </c>
      <c r="B598">
        <v>7205</v>
      </c>
      <c r="C598" t="s">
        <v>2262</v>
      </c>
      <c r="D598" t="s">
        <v>2263</v>
      </c>
      <c r="E598" t="s">
        <v>35</v>
      </c>
      <c r="F598" t="s">
        <v>2268</v>
      </c>
      <c r="G598" t="s">
        <v>2269</v>
      </c>
      <c r="H598" t="s">
        <v>38</v>
      </c>
      <c r="I598" t="s">
        <v>253</v>
      </c>
      <c r="J598" t="s">
        <v>39</v>
      </c>
      <c r="K598" t="s">
        <v>39</v>
      </c>
      <c r="L598" t="s">
        <v>40</v>
      </c>
      <c r="M598" t="s">
        <v>41</v>
      </c>
      <c r="N598" t="s">
        <v>43</v>
      </c>
      <c r="O598" t="s">
        <v>45</v>
      </c>
      <c r="P598" t="s">
        <v>2084</v>
      </c>
      <c r="Q598" t="s">
        <v>190</v>
      </c>
      <c r="R598" t="s">
        <v>191</v>
      </c>
      <c r="S598" t="s">
        <v>46</v>
      </c>
      <c r="T598" t="s">
        <v>2270</v>
      </c>
      <c r="U598" t="s">
        <v>2271</v>
      </c>
      <c r="V598" s="128">
        <v>7.7999999999999996E-3</v>
      </c>
      <c r="W598" s="128">
        <v>2.351E-2</v>
      </c>
      <c r="X598" t="s">
        <v>231</v>
      </c>
      <c r="Z598" s="124">
        <v>834939.29</v>
      </c>
      <c r="AA598" s="126">
        <v>1</v>
      </c>
      <c r="AB598" s="130">
        <v>112.44</v>
      </c>
      <c r="AD598" s="124">
        <v>938.80600000000004</v>
      </c>
      <c r="AG598" t="s">
        <v>236</v>
      </c>
      <c r="AH598" s="128">
        <v>1.5950000000000001E-3</v>
      </c>
      <c r="AI598" s="128">
        <v>2.9296222696746001E-3</v>
      </c>
      <c r="AJ598" s="128">
        <v>4.6628989260217403E-4</v>
      </c>
    </row>
    <row r="599" spans="1:36">
      <c r="A599">
        <v>559</v>
      </c>
      <c r="B599">
        <v>7205</v>
      </c>
      <c r="C599" t="s">
        <v>2262</v>
      </c>
      <c r="D599" t="s">
        <v>2263</v>
      </c>
      <c r="E599" t="s">
        <v>35</v>
      </c>
      <c r="F599" t="s">
        <v>2272</v>
      </c>
      <c r="G599" t="s">
        <v>2273</v>
      </c>
      <c r="H599" t="s">
        <v>38</v>
      </c>
      <c r="I599" t="s">
        <v>253</v>
      </c>
      <c r="J599" t="s">
        <v>39</v>
      </c>
      <c r="K599" t="s">
        <v>39</v>
      </c>
      <c r="L599" t="s">
        <v>40</v>
      </c>
      <c r="M599" t="s">
        <v>41</v>
      </c>
      <c r="N599" t="s">
        <v>43</v>
      </c>
      <c r="O599" t="s">
        <v>45</v>
      </c>
      <c r="P599" t="s">
        <v>2084</v>
      </c>
      <c r="Q599" t="s">
        <v>190</v>
      </c>
      <c r="R599" t="s">
        <v>191</v>
      </c>
      <c r="S599" t="s">
        <v>46</v>
      </c>
      <c r="T599" t="s">
        <v>2274</v>
      </c>
      <c r="U599" t="s">
        <v>2275</v>
      </c>
      <c r="V599" s="128">
        <v>1.34E-2</v>
      </c>
      <c r="W599" s="128">
        <v>7.2980000000000003E-2</v>
      </c>
      <c r="X599" t="s">
        <v>231</v>
      </c>
      <c r="Z599" s="124">
        <v>1030368.38</v>
      </c>
      <c r="AA599" s="126">
        <v>1</v>
      </c>
      <c r="AB599" s="130">
        <v>119.6</v>
      </c>
      <c r="AD599" s="124">
        <v>1232.3209999999999</v>
      </c>
      <c r="AG599" t="s">
        <v>236</v>
      </c>
      <c r="AH599" s="128">
        <v>2.284E-3</v>
      </c>
      <c r="AI599" s="128">
        <v>3.8455600311400602E-3</v>
      </c>
      <c r="AJ599" s="128">
        <v>6.1207405216600805E-4</v>
      </c>
    </row>
    <row r="600" spans="1:36">
      <c r="A600">
        <v>559</v>
      </c>
      <c r="B600">
        <v>7205</v>
      </c>
      <c r="C600" t="s">
        <v>2262</v>
      </c>
      <c r="D600" t="s">
        <v>2263</v>
      </c>
      <c r="E600" t="s">
        <v>35</v>
      </c>
      <c r="F600" t="s">
        <v>2280</v>
      </c>
      <c r="G600" t="s">
        <v>2281</v>
      </c>
      <c r="H600" t="s">
        <v>38</v>
      </c>
      <c r="I600" t="s">
        <v>253</v>
      </c>
      <c r="J600" t="s">
        <v>39</v>
      </c>
      <c r="K600" t="s">
        <v>39</v>
      </c>
      <c r="L600" t="s">
        <v>40</v>
      </c>
      <c r="M600" t="s">
        <v>41</v>
      </c>
      <c r="N600" t="s">
        <v>43</v>
      </c>
      <c r="O600" t="s">
        <v>45</v>
      </c>
      <c r="P600" t="s">
        <v>2084</v>
      </c>
      <c r="Q600" t="s">
        <v>190</v>
      </c>
      <c r="R600" t="s">
        <v>191</v>
      </c>
      <c r="S600" t="s">
        <v>46</v>
      </c>
      <c r="T600" t="s">
        <v>2282</v>
      </c>
      <c r="U600" t="s">
        <v>2283</v>
      </c>
      <c r="V600" s="128">
        <v>1.8200000000000001E-2</v>
      </c>
      <c r="W600" s="128">
        <v>1.243E-2</v>
      </c>
      <c r="X600" t="s">
        <v>231</v>
      </c>
      <c r="Z600" s="124">
        <v>9010</v>
      </c>
      <c r="AA600" s="126">
        <v>1</v>
      </c>
      <c r="AB600" s="130">
        <v>119.69</v>
      </c>
      <c r="AD600" s="124">
        <v>10.784000000000001</v>
      </c>
      <c r="AG600" t="s">
        <v>236</v>
      </c>
      <c r="AH600" s="128">
        <v>1.8E-5</v>
      </c>
      <c r="AI600" s="128">
        <v>3.36525943890332E-5</v>
      </c>
      <c r="AJ600" s="128">
        <v>5.3562757171386904E-6</v>
      </c>
    </row>
    <row r="601" spans="1:36">
      <c r="A601">
        <v>559</v>
      </c>
      <c r="B601">
        <v>7205</v>
      </c>
      <c r="C601" t="s">
        <v>2262</v>
      </c>
      <c r="D601" t="s">
        <v>2263</v>
      </c>
      <c r="E601" t="s">
        <v>35</v>
      </c>
      <c r="F601" t="s">
        <v>2284</v>
      </c>
      <c r="G601" t="s">
        <v>2285</v>
      </c>
      <c r="H601" t="s">
        <v>38</v>
      </c>
      <c r="I601" t="s">
        <v>253</v>
      </c>
      <c r="J601" t="s">
        <v>39</v>
      </c>
      <c r="K601" t="s">
        <v>39</v>
      </c>
      <c r="L601" t="s">
        <v>40</v>
      </c>
      <c r="M601" t="s">
        <v>41</v>
      </c>
      <c r="N601" t="s">
        <v>43</v>
      </c>
      <c r="O601" t="s">
        <v>45</v>
      </c>
      <c r="P601" t="s">
        <v>2286</v>
      </c>
      <c r="Q601" t="s">
        <v>245</v>
      </c>
      <c r="R601" t="s">
        <v>191</v>
      </c>
      <c r="S601" t="s">
        <v>46</v>
      </c>
      <c r="T601" t="s">
        <v>2287</v>
      </c>
      <c r="U601" t="s">
        <v>2288</v>
      </c>
      <c r="V601" s="128">
        <v>2.7799999999999998E-2</v>
      </c>
      <c r="W601" s="128">
        <v>2.7150000000000001E-2</v>
      </c>
      <c r="X601" t="s">
        <v>231</v>
      </c>
      <c r="Z601" s="124">
        <v>276750</v>
      </c>
      <c r="AA601" s="126">
        <v>1</v>
      </c>
      <c r="AB601" s="130">
        <v>101.68</v>
      </c>
      <c r="AD601" s="124">
        <v>281.399</v>
      </c>
      <c r="AG601" t="s">
        <v>236</v>
      </c>
      <c r="AH601" s="128">
        <v>8.0699999999999999E-4</v>
      </c>
      <c r="AI601" s="128">
        <v>8.7813049689475296E-4</v>
      </c>
      <c r="AJ601" s="128">
        <v>1.3976661063995401E-4</v>
      </c>
    </row>
    <row r="602" spans="1:36">
      <c r="A602">
        <v>559</v>
      </c>
      <c r="B602">
        <v>7205</v>
      </c>
      <c r="C602" t="s">
        <v>2289</v>
      </c>
      <c r="D602" t="s">
        <v>2290</v>
      </c>
      <c r="E602" t="s">
        <v>35</v>
      </c>
      <c r="F602" t="s">
        <v>2291</v>
      </c>
      <c r="G602" t="s">
        <v>2292</v>
      </c>
      <c r="H602" t="s">
        <v>38</v>
      </c>
      <c r="I602" t="s">
        <v>253</v>
      </c>
      <c r="J602" t="s">
        <v>39</v>
      </c>
      <c r="K602" t="s">
        <v>39</v>
      </c>
      <c r="L602" t="s">
        <v>40</v>
      </c>
      <c r="M602" t="s">
        <v>41</v>
      </c>
      <c r="N602" t="s">
        <v>1069</v>
      </c>
      <c r="O602" t="s">
        <v>45</v>
      </c>
      <c r="P602" t="s">
        <v>189</v>
      </c>
      <c r="Q602" t="s">
        <v>190</v>
      </c>
      <c r="R602" t="s">
        <v>191</v>
      </c>
      <c r="S602" t="s">
        <v>46</v>
      </c>
      <c r="T602" t="s">
        <v>2293</v>
      </c>
      <c r="U602" t="s">
        <v>2294</v>
      </c>
      <c r="V602" s="128">
        <v>1E-3</v>
      </c>
      <c r="W602" s="128">
        <v>1.6910000000000001E-2</v>
      </c>
      <c r="X602" t="s">
        <v>231</v>
      </c>
      <c r="Z602" s="124">
        <v>2993722.97</v>
      </c>
      <c r="AA602" s="126">
        <v>1</v>
      </c>
      <c r="AB602" s="130">
        <v>112.88</v>
      </c>
      <c r="AD602" s="124">
        <v>3379.3139999999999</v>
      </c>
      <c r="AG602" t="s">
        <v>236</v>
      </c>
      <c r="AH602" s="128">
        <v>9.6190000000000008E-3</v>
      </c>
      <c r="AI602" s="128">
        <v>1.0545435103919001E-2</v>
      </c>
      <c r="AJ602" s="128">
        <v>1.6784518103065099E-3</v>
      </c>
    </row>
    <row r="603" spans="1:36">
      <c r="A603">
        <v>559</v>
      </c>
      <c r="B603">
        <v>7205</v>
      </c>
      <c r="C603" t="s">
        <v>2289</v>
      </c>
      <c r="D603" t="s">
        <v>2290</v>
      </c>
      <c r="E603" t="s">
        <v>35</v>
      </c>
      <c r="F603" t="s">
        <v>2295</v>
      </c>
      <c r="G603" t="s">
        <v>2296</v>
      </c>
      <c r="H603" t="s">
        <v>38</v>
      </c>
      <c r="I603" t="s">
        <v>253</v>
      </c>
      <c r="J603" t="s">
        <v>39</v>
      </c>
      <c r="K603" t="s">
        <v>39</v>
      </c>
      <c r="L603" t="s">
        <v>40</v>
      </c>
      <c r="M603" t="s">
        <v>41</v>
      </c>
      <c r="N603" t="s">
        <v>1069</v>
      </c>
      <c r="O603" t="s">
        <v>45</v>
      </c>
      <c r="P603" t="s">
        <v>189</v>
      </c>
      <c r="Q603" t="s">
        <v>190</v>
      </c>
      <c r="R603" t="s">
        <v>191</v>
      </c>
      <c r="S603" t="s">
        <v>46</v>
      </c>
      <c r="T603" t="s">
        <v>2297</v>
      </c>
      <c r="U603" t="s">
        <v>2298</v>
      </c>
      <c r="V603" s="128">
        <v>2.52E-2</v>
      </c>
      <c r="W603" s="128">
        <v>2.2169999999999999E-2</v>
      </c>
      <c r="X603" t="s">
        <v>231</v>
      </c>
      <c r="Z603" s="124">
        <v>2854000</v>
      </c>
      <c r="AA603" s="126">
        <v>1</v>
      </c>
      <c r="AB603" s="130">
        <v>102.15</v>
      </c>
      <c r="AD603" s="124">
        <v>2915.3609999999999</v>
      </c>
      <c r="AG603" t="s">
        <v>236</v>
      </c>
      <c r="AH603" s="128">
        <v>1.6789999999999999E-3</v>
      </c>
      <c r="AI603" s="128">
        <v>9.0976292186749005E-3</v>
      </c>
      <c r="AJ603" s="128">
        <v>1.4480134846126399E-3</v>
      </c>
    </row>
    <row r="604" spans="1:36">
      <c r="A604">
        <v>559</v>
      </c>
      <c r="B604">
        <v>7205</v>
      </c>
      <c r="C604" t="s">
        <v>2299</v>
      </c>
      <c r="D604" t="s">
        <v>2300</v>
      </c>
      <c r="E604" t="s">
        <v>35</v>
      </c>
      <c r="F604" t="s">
        <v>2301</v>
      </c>
      <c r="G604" t="s">
        <v>2302</v>
      </c>
      <c r="H604" t="s">
        <v>38</v>
      </c>
      <c r="I604" t="s">
        <v>223</v>
      </c>
      <c r="J604" t="s">
        <v>39</v>
      </c>
      <c r="K604" t="s">
        <v>39</v>
      </c>
      <c r="L604" t="s">
        <v>40</v>
      </c>
      <c r="M604" t="s">
        <v>41</v>
      </c>
      <c r="N604" t="s">
        <v>1077</v>
      </c>
      <c r="O604" t="s">
        <v>45</v>
      </c>
      <c r="P604" t="s">
        <v>281</v>
      </c>
      <c r="Q604" t="s">
        <v>281</v>
      </c>
      <c r="R604" t="s">
        <v>281</v>
      </c>
      <c r="S604" t="s">
        <v>46</v>
      </c>
      <c r="T604" t="s">
        <v>2303</v>
      </c>
      <c r="U604" t="s">
        <v>2068</v>
      </c>
      <c r="V604" s="128">
        <v>7.5800000000000006E-2</v>
      </c>
      <c r="W604" s="128">
        <v>6.0830000000000002E-2</v>
      </c>
      <c r="X604" t="s">
        <v>231</v>
      </c>
      <c r="Z604" s="124">
        <v>638000</v>
      </c>
      <c r="AA604" s="126">
        <v>1</v>
      </c>
      <c r="AB604" s="130">
        <v>105.84</v>
      </c>
      <c r="AD604" s="124">
        <v>675.25900000000001</v>
      </c>
      <c r="AG604" t="s">
        <v>236</v>
      </c>
      <c r="AH604" s="128">
        <v>1.2269E-2</v>
      </c>
      <c r="AI604" s="128">
        <v>2.10720313130999E-3</v>
      </c>
      <c r="AJ604" s="128">
        <v>3.3539051500268598E-4</v>
      </c>
    </row>
    <row r="605" spans="1:36">
      <c r="A605">
        <v>559</v>
      </c>
      <c r="B605">
        <v>7205</v>
      </c>
      <c r="C605" t="s">
        <v>2304</v>
      </c>
      <c r="D605" t="s">
        <v>2305</v>
      </c>
      <c r="E605" t="s">
        <v>35</v>
      </c>
      <c r="F605" t="s">
        <v>2306</v>
      </c>
      <c r="G605" t="s">
        <v>2307</v>
      </c>
      <c r="H605" t="s">
        <v>38</v>
      </c>
      <c r="I605" t="s">
        <v>223</v>
      </c>
      <c r="J605" t="s">
        <v>39</v>
      </c>
      <c r="K605" t="s">
        <v>39</v>
      </c>
      <c r="L605" t="s">
        <v>40</v>
      </c>
      <c r="M605" t="s">
        <v>41</v>
      </c>
      <c r="N605" t="s">
        <v>43</v>
      </c>
      <c r="O605" t="s">
        <v>45</v>
      </c>
      <c r="P605" t="s">
        <v>281</v>
      </c>
      <c r="Q605" t="s">
        <v>281</v>
      </c>
      <c r="R605" t="s">
        <v>281</v>
      </c>
      <c r="S605" t="s">
        <v>46</v>
      </c>
      <c r="T605" t="s">
        <v>2308</v>
      </c>
      <c r="U605" t="s">
        <v>258</v>
      </c>
      <c r="V605" s="128">
        <v>5.4300000000000001E-2</v>
      </c>
      <c r="W605" s="128">
        <v>5.3850000000000002E-2</v>
      </c>
      <c r="X605" t="s">
        <v>231</v>
      </c>
      <c r="Z605" s="124">
        <v>896948</v>
      </c>
      <c r="AA605" s="126">
        <v>1</v>
      </c>
      <c r="AB605" s="130">
        <v>101.74</v>
      </c>
      <c r="AD605" s="124">
        <v>912.55499999999995</v>
      </c>
      <c r="AG605" t="s">
        <v>236</v>
      </c>
      <c r="AH605" s="128">
        <v>2.2680000000000001E-3</v>
      </c>
      <c r="AI605" s="128">
        <v>2.8477043077054002E-3</v>
      </c>
      <c r="AJ605" s="128">
        <v>4.5325151626123699E-4</v>
      </c>
    </row>
    <row r="606" spans="1:36">
      <c r="A606">
        <v>559</v>
      </c>
      <c r="B606">
        <v>7205</v>
      </c>
      <c r="C606" t="s">
        <v>2309</v>
      </c>
      <c r="D606" t="s">
        <v>2310</v>
      </c>
      <c r="E606" t="s">
        <v>35</v>
      </c>
      <c r="F606" t="s">
        <v>2311</v>
      </c>
      <c r="G606" t="s">
        <v>2312</v>
      </c>
      <c r="H606" t="s">
        <v>38</v>
      </c>
      <c r="I606" t="s">
        <v>253</v>
      </c>
      <c r="J606" t="s">
        <v>39</v>
      </c>
      <c r="K606" t="s">
        <v>536</v>
      </c>
      <c r="L606" t="s">
        <v>40</v>
      </c>
      <c r="M606" t="s">
        <v>41</v>
      </c>
      <c r="N606" t="s">
        <v>224</v>
      </c>
      <c r="O606" t="s">
        <v>45</v>
      </c>
      <c r="P606" t="s">
        <v>361</v>
      </c>
      <c r="Q606" t="s">
        <v>190</v>
      </c>
      <c r="R606" t="s">
        <v>191</v>
      </c>
      <c r="S606" t="s">
        <v>46</v>
      </c>
      <c r="T606" t="s">
        <v>2313</v>
      </c>
      <c r="U606" t="s">
        <v>2135</v>
      </c>
      <c r="V606" s="128">
        <v>1.7500000000000002E-2</v>
      </c>
      <c r="W606" s="128">
        <v>5.6270000000000001E-2</v>
      </c>
      <c r="X606" t="s">
        <v>231</v>
      </c>
      <c r="Z606" s="124">
        <v>896715.87</v>
      </c>
      <c r="AA606" s="126">
        <v>1</v>
      </c>
      <c r="AB606" s="130">
        <v>106.76</v>
      </c>
      <c r="AD606" s="124">
        <v>957.33399999999995</v>
      </c>
      <c r="AG606" t="s">
        <v>236</v>
      </c>
      <c r="AH606" s="128">
        <v>5.3399999999999997E-4</v>
      </c>
      <c r="AI606" s="128">
        <v>2.98744084260761E-3</v>
      </c>
      <c r="AJ606" s="128">
        <v>4.7549251795166598E-4</v>
      </c>
    </row>
    <row r="607" spans="1:36">
      <c r="A607">
        <v>559</v>
      </c>
      <c r="B607">
        <v>7205</v>
      </c>
      <c r="C607" t="s">
        <v>2309</v>
      </c>
      <c r="D607" t="s">
        <v>2310</v>
      </c>
      <c r="E607" t="s">
        <v>35</v>
      </c>
      <c r="F607" t="s">
        <v>2314</v>
      </c>
      <c r="G607" t="s">
        <v>2315</v>
      </c>
      <c r="H607" t="s">
        <v>38</v>
      </c>
      <c r="I607" t="s">
        <v>253</v>
      </c>
      <c r="J607" t="s">
        <v>39</v>
      </c>
      <c r="K607" t="s">
        <v>536</v>
      </c>
      <c r="L607" t="s">
        <v>40</v>
      </c>
      <c r="M607" t="s">
        <v>41</v>
      </c>
      <c r="N607" t="s">
        <v>224</v>
      </c>
      <c r="O607" t="s">
        <v>45</v>
      </c>
      <c r="P607" t="s">
        <v>361</v>
      </c>
      <c r="Q607" t="s">
        <v>190</v>
      </c>
      <c r="R607" t="s">
        <v>191</v>
      </c>
      <c r="S607" t="s">
        <v>46</v>
      </c>
      <c r="T607" t="s">
        <v>2316</v>
      </c>
      <c r="U607" t="s">
        <v>2098</v>
      </c>
      <c r="V607" s="128">
        <v>3.2800000000000003E-2</v>
      </c>
      <c r="W607" s="128">
        <v>5.5480000000000002E-2</v>
      </c>
      <c r="X607" t="s">
        <v>231</v>
      </c>
      <c r="Z607" s="124">
        <v>1005000</v>
      </c>
      <c r="AA607" s="126">
        <v>1</v>
      </c>
      <c r="AB607" s="130">
        <v>115.88</v>
      </c>
      <c r="AD607" s="124">
        <v>1164.5940000000001</v>
      </c>
      <c r="AG607" t="s">
        <v>236</v>
      </c>
      <c r="AH607" s="128">
        <v>7.4200000000000004E-4</v>
      </c>
      <c r="AI607" s="128">
        <v>3.63421353386201E-3</v>
      </c>
      <c r="AJ607" s="128">
        <v>5.7843533480038205E-4</v>
      </c>
    </row>
    <row r="608" spans="1:36">
      <c r="A608">
        <v>559</v>
      </c>
      <c r="B608">
        <v>7205</v>
      </c>
      <c r="C608" t="s">
        <v>2309</v>
      </c>
      <c r="D608" t="s">
        <v>2310</v>
      </c>
      <c r="E608" t="s">
        <v>35</v>
      </c>
      <c r="F608" t="s">
        <v>2317</v>
      </c>
      <c r="G608" t="s">
        <v>2318</v>
      </c>
      <c r="H608" t="s">
        <v>38</v>
      </c>
      <c r="I608" t="s">
        <v>1534</v>
      </c>
      <c r="J608" t="s">
        <v>39</v>
      </c>
      <c r="K608" t="s">
        <v>536</v>
      </c>
      <c r="L608" t="s">
        <v>40</v>
      </c>
      <c r="M608" t="s">
        <v>41</v>
      </c>
      <c r="N608" t="s">
        <v>224</v>
      </c>
      <c r="O608" t="s">
        <v>45</v>
      </c>
      <c r="P608" t="s">
        <v>361</v>
      </c>
      <c r="Q608" t="s">
        <v>190</v>
      </c>
      <c r="R608" t="s">
        <v>191</v>
      </c>
      <c r="S608" t="s">
        <v>46</v>
      </c>
      <c r="T608" t="s">
        <v>2319</v>
      </c>
      <c r="U608" t="s">
        <v>2104</v>
      </c>
      <c r="V608" s="128">
        <v>5.5E-2</v>
      </c>
      <c r="W608" s="128">
        <v>6.3829999999999998E-2</v>
      </c>
      <c r="X608" t="s">
        <v>231</v>
      </c>
      <c r="Z608" s="124">
        <v>1823577.3</v>
      </c>
      <c r="AA608" s="126">
        <v>1</v>
      </c>
      <c r="AB608" s="130">
        <v>101.6</v>
      </c>
      <c r="AD608" s="124">
        <v>1852.7550000000001</v>
      </c>
      <c r="AG608" t="s">
        <v>236</v>
      </c>
      <c r="AH608" s="128">
        <v>3.532E-3</v>
      </c>
      <c r="AI608" s="128">
        <v>5.7816763718195304E-3</v>
      </c>
      <c r="AJ608" s="128">
        <v>9.2023373879380598E-4</v>
      </c>
    </row>
    <row r="609" spans="1:36">
      <c r="A609">
        <v>559</v>
      </c>
      <c r="B609">
        <v>7205</v>
      </c>
      <c r="C609" t="s">
        <v>2309</v>
      </c>
      <c r="D609" t="s">
        <v>2310</v>
      </c>
      <c r="E609" t="s">
        <v>35</v>
      </c>
      <c r="F609" t="s">
        <v>2320</v>
      </c>
      <c r="G609" t="s">
        <v>2321</v>
      </c>
      <c r="H609" t="s">
        <v>38</v>
      </c>
      <c r="I609" t="s">
        <v>253</v>
      </c>
      <c r="J609" t="s">
        <v>39</v>
      </c>
      <c r="K609" t="s">
        <v>536</v>
      </c>
      <c r="L609" t="s">
        <v>40</v>
      </c>
      <c r="M609" t="s">
        <v>41</v>
      </c>
      <c r="N609" t="s">
        <v>224</v>
      </c>
      <c r="O609" t="s">
        <v>45</v>
      </c>
      <c r="P609" t="s">
        <v>386</v>
      </c>
      <c r="Q609" t="s">
        <v>190</v>
      </c>
      <c r="R609" t="s">
        <v>191</v>
      </c>
      <c r="S609" t="s">
        <v>46</v>
      </c>
      <c r="T609" t="s">
        <v>2322</v>
      </c>
      <c r="U609" t="s">
        <v>2323</v>
      </c>
      <c r="V609" s="128">
        <v>1.3299999999999999E-2</v>
      </c>
      <c r="W609" s="128">
        <v>2.6669999999999999E-2</v>
      </c>
      <c r="X609" t="s">
        <v>231</v>
      </c>
      <c r="Z609" s="124">
        <v>1008000</v>
      </c>
      <c r="AA609" s="126">
        <v>1</v>
      </c>
      <c r="AB609" s="130">
        <v>115.54</v>
      </c>
      <c r="AD609" s="124">
        <v>1164.643</v>
      </c>
      <c r="AG609" t="s">
        <v>236</v>
      </c>
      <c r="AH609" s="128">
        <v>3.4880000000000002E-3</v>
      </c>
      <c r="AI609" s="128">
        <v>3.6343670666003402E-3</v>
      </c>
      <c r="AJ609" s="128">
        <v>5.7845977165861095E-4</v>
      </c>
    </row>
    <row r="610" spans="1:36">
      <c r="A610">
        <v>559</v>
      </c>
      <c r="B610">
        <v>7205</v>
      </c>
      <c r="C610" t="s">
        <v>2309</v>
      </c>
      <c r="D610" t="s">
        <v>2310</v>
      </c>
      <c r="E610" t="s">
        <v>35</v>
      </c>
      <c r="F610" t="s">
        <v>2324</v>
      </c>
      <c r="G610" t="s">
        <v>2325</v>
      </c>
      <c r="H610" t="s">
        <v>38</v>
      </c>
      <c r="I610" t="s">
        <v>253</v>
      </c>
      <c r="J610" t="s">
        <v>39</v>
      </c>
      <c r="K610" t="s">
        <v>536</v>
      </c>
      <c r="L610" t="s">
        <v>40</v>
      </c>
      <c r="M610" t="s">
        <v>41</v>
      </c>
      <c r="N610" t="s">
        <v>224</v>
      </c>
      <c r="O610" t="s">
        <v>45</v>
      </c>
      <c r="P610" t="s">
        <v>361</v>
      </c>
      <c r="Q610" t="s">
        <v>190</v>
      </c>
      <c r="R610" t="s">
        <v>191</v>
      </c>
      <c r="S610" t="s">
        <v>46</v>
      </c>
      <c r="T610" t="s">
        <v>2326</v>
      </c>
      <c r="U610" t="s">
        <v>2327</v>
      </c>
      <c r="V610" s="128">
        <v>1.7899999999999999E-2</v>
      </c>
      <c r="W610" s="128">
        <v>6.5329999999999999E-2</v>
      </c>
      <c r="X610" t="s">
        <v>231</v>
      </c>
      <c r="Z610" s="124">
        <v>640000</v>
      </c>
      <c r="AA610" s="126">
        <v>1</v>
      </c>
      <c r="AB610" s="130">
        <v>96.53</v>
      </c>
      <c r="AD610" s="124">
        <v>617.79200000000003</v>
      </c>
      <c r="AG610" t="s">
        <v>236</v>
      </c>
      <c r="AH610" s="128">
        <v>4.17E-4</v>
      </c>
      <c r="AI610" s="128">
        <v>1.92787190000264E-3</v>
      </c>
      <c r="AJ610" s="128">
        <v>3.0684746989680301E-4</v>
      </c>
    </row>
    <row r="611" spans="1:36">
      <c r="A611">
        <v>559</v>
      </c>
      <c r="B611">
        <v>7205</v>
      </c>
      <c r="C611" t="s">
        <v>2309</v>
      </c>
      <c r="D611" t="s">
        <v>2310</v>
      </c>
      <c r="E611" t="s">
        <v>35</v>
      </c>
      <c r="F611" t="s">
        <v>2328</v>
      </c>
      <c r="G611" t="s">
        <v>2325</v>
      </c>
      <c r="H611" t="s">
        <v>38</v>
      </c>
      <c r="I611" t="s">
        <v>253</v>
      </c>
      <c r="J611" t="s">
        <v>39</v>
      </c>
      <c r="K611" t="s">
        <v>39</v>
      </c>
      <c r="L611" t="s">
        <v>968</v>
      </c>
      <c r="M611" t="s">
        <v>41</v>
      </c>
      <c r="N611" t="s">
        <v>224</v>
      </c>
      <c r="O611" t="s">
        <v>45</v>
      </c>
      <c r="P611" t="s">
        <v>361</v>
      </c>
      <c r="Q611" t="s">
        <v>190</v>
      </c>
      <c r="R611" t="s">
        <v>191</v>
      </c>
      <c r="S611" t="s">
        <v>46</v>
      </c>
      <c r="T611" t="s">
        <v>2329</v>
      </c>
      <c r="U611" t="s">
        <v>2327</v>
      </c>
      <c r="V611" s="128">
        <v>1.7899999999999999E-2</v>
      </c>
      <c r="W611" s="128">
        <v>5.8110000000000002E-2</v>
      </c>
      <c r="X611" t="s">
        <v>231</v>
      </c>
      <c r="Z611" s="124">
        <v>503000</v>
      </c>
      <c r="AA611" s="126">
        <v>1</v>
      </c>
      <c r="AB611" s="130">
        <v>96.472999999999999</v>
      </c>
      <c r="AD611" s="124">
        <v>485.25900000000001</v>
      </c>
      <c r="AG611" t="s">
        <v>236</v>
      </c>
      <c r="AH611" s="128">
        <v>3.6200000000000002E-4</v>
      </c>
      <c r="AI611" s="128">
        <v>1.5142913459968699E-3</v>
      </c>
      <c r="AJ611" s="128">
        <v>2.41020406078396E-4</v>
      </c>
    </row>
    <row r="612" spans="1:36">
      <c r="A612">
        <v>559</v>
      </c>
      <c r="B612">
        <v>7205</v>
      </c>
      <c r="C612" t="s">
        <v>2309</v>
      </c>
      <c r="D612" t="s">
        <v>2310</v>
      </c>
      <c r="E612" t="s">
        <v>35</v>
      </c>
      <c r="F612" t="s">
        <v>2330</v>
      </c>
      <c r="G612" t="s">
        <v>2331</v>
      </c>
      <c r="H612" t="s">
        <v>38</v>
      </c>
      <c r="I612" t="s">
        <v>253</v>
      </c>
      <c r="J612" t="s">
        <v>39</v>
      </c>
      <c r="K612" t="s">
        <v>39</v>
      </c>
      <c r="L612" t="s">
        <v>40</v>
      </c>
      <c r="M612" t="s">
        <v>41</v>
      </c>
      <c r="N612" t="s">
        <v>224</v>
      </c>
      <c r="O612" t="s">
        <v>45</v>
      </c>
      <c r="P612" t="s">
        <v>386</v>
      </c>
      <c r="Q612" t="s">
        <v>190</v>
      </c>
      <c r="R612" t="s">
        <v>191</v>
      </c>
      <c r="S612" t="s">
        <v>46</v>
      </c>
      <c r="T612" t="s">
        <v>2332</v>
      </c>
      <c r="U612" t="s">
        <v>2333</v>
      </c>
      <c r="V612" s="128">
        <v>4.24E-2</v>
      </c>
      <c r="W612" s="128">
        <v>3.7600000000000001E-2</v>
      </c>
      <c r="X612" t="s">
        <v>231</v>
      </c>
      <c r="Z612" s="124">
        <v>770236.88</v>
      </c>
      <c r="AA612" s="126">
        <v>1</v>
      </c>
      <c r="AB612" s="130">
        <v>105.73</v>
      </c>
      <c r="AD612" s="124">
        <v>814.37099999999998</v>
      </c>
      <c r="AG612" t="s">
        <v>236</v>
      </c>
      <c r="AH612" s="128">
        <v>1.219E-3</v>
      </c>
      <c r="AI612" s="128">
        <v>2.5413146185688201E-3</v>
      </c>
      <c r="AJ612" s="128">
        <v>4.04485360733009E-4</v>
      </c>
    </row>
    <row r="613" spans="1:36">
      <c r="A613">
        <v>559</v>
      </c>
      <c r="B613">
        <v>7205</v>
      </c>
      <c r="C613" t="s">
        <v>2334</v>
      </c>
      <c r="D613" t="s">
        <v>2335</v>
      </c>
      <c r="E613" t="s">
        <v>35</v>
      </c>
      <c r="F613" t="s">
        <v>2336</v>
      </c>
      <c r="G613" t="s">
        <v>2337</v>
      </c>
      <c r="H613" t="s">
        <v>38</v>
      </c>
      <c r="I613" t="s">
        <v>223</v>
      </c>
      <c r="J613" t="s">
        <v>39</v>
      </c>
      <c r="K613" t="s">
        <v>39</v>
      </c>
      <c r="L613" t="s">
        <v>40</v>
      </c>
      <c r="M613" t="s">
        <v>41</v>
      </c>
      <c r="N613" s="118" t="s">
        <v>1090</v>
      </c>
      <c r="O613" t="s">
        <v>45</v>
      </c>
      <c r="P613" t="s">
        <v>2084</v>
      </c>
      <c r="Q613" t="s">
        <v>190</v>
      </c>
      <c r="R613" t="s">
        <v>191</v>
      </c>
      <c r="S613" t="s">
        <v>46</v>
      </c>
      <c r="T613" t="s">
        <v>2338</v>
      </c>
      <c r="U613" t="s">
        <v>2339</v>
      </c>
      <c r="V613" s="128">
        <v>4.9599999999999998E-2</v>
      </c>
      <c r="W613" s="128">
        <v>4.8809999999999999E-2</v>
      </c>
      <c r="X613" t="s">
        <v>231</v>
      </c>
      <c r="Z613" s="124">
        <v>363000</v>
      </c>
      <c r="AA613" s="126">
        <v>1</v>
      </c>
      <c r="AB613" s="130">
        <v>101.47</v>
      </c>
      <c r="AD613" s="124">
        <v>368.33600000000001</v>
      </c>
      <c r="AG613" t="s">
        <v>236</v>
      </c>
      <c r="AH613" s="128">
        <v>1.2099999999999999E-3</v>
      </c>
      <c r="AI613" s="128">
        <v>1.1494237817041399E-3</v>
      </c>
      <c r="AJ613" s="128">
        <v>1.82946688135579E-4</v>
      </c>
    </row>
    <row r="614" spans="1:36">
      <c r="A614">
        <v>559</v>
      </c>
      <c r="B614">
        <v>7205</v>
      </c>
      <c r="C614" t="s">
        <v>2340</v>
      </c>
      <c r="D614" t="s">
        <v>2341</v>
      </c>
      <c r="E614" t="s">
        <v>276</v>
      </c>
      <c r="F614" t="s">
        <v>2342</v>
      </c>
      <c r="G614" t="s">
        <v>2343</v>
      </c>
      <c r="H614" t="s">
        <v>38</v>
      </c>
      <c r="I614" t="s">
        <v>223</v>
      </c>
      <c r="J614" t="s">
        <v>39</v>
      </c>
      <c r="K614" t="s">
        <v>129</v>
      </c>
      <c r="L614" t="s">
        <v>40</v>
      </c>
      <c r="M614" t="s">
        <v>41</v>
      </c>
      <c r="N614" t="s">
        <v>224</v>
      </c>
      <c r="O614" t="s">
        <v>45</v>
      </c>
      <c r="P614" t="s">
        <v>281</v>
      </c>
      <c r="Q614" t="s">
        <v>281</v>
      </c>
      <c r="R614" t="s">
        <v>281</v>
      </c>
      <c r="S614" t="s">
        <v>46</v>
      </c>
      <c r="T614" t="s">
        <v>310</v>
      </c>
      <c r="U614" t="s">
        <v>790</v>
      </c>
      <c r="V614" s="128">
        <v>2.6499999999999999E-2</v>
      </c>
      <c r="W614" s="128">
        <v>0</v>
      </c>
      <c r="X614" t="s">
        <v>231</v>
      </c>
      <c r="Z614" s="124">
        <v>1678242.75</v>
      </c>
      <c r="AA614" s="126">
        <v>1</v>
      </c>
      <c r="AB614" s="130">
        <v>64.319999999999993</v>
      </c>
      <c r="AD614" s="124">
        <v>1079.4459999999999</v>
      </c>
      <c r="AG614" t="s">
        <v>236</v>
      </c>
      <c r="AH614" s="128">
        <v>6.0629999999999998E-3</v>
      </c>
      <c r="AI614" s="128">
        <v>3.3685012165168299E-3</v>
      </c>
      <c r="AJ614" s="128">
        <v>5.3614354544566801E-4</v>
      </c>
    </row>
    <row r="615" spans="1:36">
      <c r="A615">
        <v>559</v>
      </c>
      <c r="B615">
        <v>7205</v>
      </c>
      <c r="C615" t="s">
        <v>2344</v>
      </c>
      <c r="D615" t="s">
        <v>2345</v>
      </c>
      <c r="E615" t="s">
        <v>304</v>
      </c>
      <c r="F615" t="s">
        <v>2346</v>
      </c>
      <c r="G615" t="s">
        <v>2347</v>
      </c>
      <c r="H615" t="s">
        <v>38</v>
      </c>
      <c r="I615" t="s">
        <v>223</v>
      </c>
      <c r="J615" t="s">
        <v>39</v>
      </c>
      <c r="K615" t="s">
        <v>129</v>
      </c>
      <c r="L615" t="s">
        <v>40</v>
      </c>
      <c r="M615" t="s">
        <v>41</v>
      </c>
      <c r="N615" t="s">
        <v>224</v>
      </c>
      <c r="O615" t="s">
        <v>45</v>
      </c>
      <c r="P615" t="s">
        <v>386</v>
      </c>
      <c r="Q615" t="s">
        <v>190</v>
      </c>
      <c r="R615" t="s">
        <v>191</v>
      </c>
      <c r="S615" t="s">
        <v>46</v>
      </c>
      <c r="T615" t="s">
        <v>310</v>
      </c>
      <c r="U615" t="s">
        <v>790</v>
      </c>
      <c r="V615" s="128">
        <v>6.8000000000000005E-2</v>
      </c>
      <c r="W615" s="128">
        <v>0.22922000000000001</v>
      </c>
      <c r="X615" t="s">
        <v>231</v>
      </c>
      <c r="Z615" s="124">
        <v>1718165.72</v>
      </c>
      <c r="AA615" s="126">
        <v>1</v>
      </c>
      <c r="AB615" s="130">
        <v>92</v>
      </c>
      <c r="AD615" s="124">
        <v>1580.712</v>
      </c>
      <c r="AG615" t="s">
        <v>236</v>
      </c>
      <c r="AH615" s="128">
        <v>5.7229999999999998E-3</v>
      </c>
      <c r="AI615" s="128">
        <v>4.9327461965272199E-3</v>
      </c>
      <c r="AJ615" s="128">
        <v>7.8511476309467497E-4</v>
      </c>
    </row>
    <row r="616" spans="1:36">
      <c r="A616">
        <v>559</v>
      </c>
      <c r="B616">
        <v>7205</v>
      </c>
      <c r="C616" t="s">
        <v>2348</v>
      </c>
      <c r="D616" t="s">
        <v>2349</v>
      </c>
      <c r="E616" t="s">
        <v>35</v>
      </c>
      <c r="F616" t="s">
        <v>2350</v>
      </c>
      <c r="G616" t="s">
        <v>2351</v>
      </c>
      <c r="H616" t="s">
        <v>38</v>
      </c>
      <c r="I616" t="s">
        <v>223</v>
      </c>
      <c r="J616" t="s">
        <v>39</v>
      </c>
      <c r="K616" t="s">
        <v>39</v>
      </c>
      <c r="L616" t="s">
        <v>40</v>
      </c>
      <c r="M616" t="s">
        <v>41</v>
      </c>
      <c r="N616" t="s">
        <v>106</v>
      </c>
      <c r="O616" t="s">
        <v>45</v>
      </c>
      <c r="P616" t="s">
        <v>2042</v>
      </c>
      <c r="Q616" t="s">
        <v>245</v>
      </c>
      <c r="R616" t="s">
        <v>191</v>
      </c>
      <c r="S616" t="s">
        <v>46</v>
      </c>
      <c r="T616" t="s">
        <v>2352</v>
      </c>
      <c r="U616" t="s">
        <v>1861</v>
      </c>
      <c r="V616" s="128">
        <v>3.2899999999999999E-2</v>
      </c>
      <c r="W616" s="128">
        <v>4.8070000000000002E-2</v>
      </c>
      <c r="X616" t="s">
        <v>231</v>
      </c>
      <c r="Z616" s="124">
        <v>456000</v>
      </c>
      <c r="AA616" s="126">
        <v>1</v>
      </c>
      <c r="AB616" s="130">
        <v>98.63</v>
      </c>
      <c r="AD616" s="124">
        <v>449.75299999999999</v>
      </c>
      <c r="AG616" t="s">
        <v>236</v>
      </c>
      <c r="AH616" s="128">
        <v>9.5600000000000004E-4</v>
      </c>
      <c r="AI616" s="128">
        <v>1.4034914422127601E-3</v>
      </c>
      <c r="AJ616" s="128">
        <v>2.2338506934211299E-4</v>
      </c>
    </row>
    <row r="617" spans="1:36">
      <c r="A617">
        <v>559</v>
      </c>
      <c r="B617">
        <v>7205</v>
      </c>
      <c r="C617" t="s">
        <v>2353</v>
      </c>
      <c r="D617" t="s">
        <v>2354</v>
      </c>
      <c r="E617" t="s">
        <v>35</v>
      </c>
      <c r="F617" t="s">
        <v>2355</v>
      </c>
      <c r="G617" t="s">
        <v>2356</v>
      </c>
      <c r="H617" t="s">
        <v>38</v>
      </c>
      <c r="I617" t="s">
        <v>253</v>
      </c>
      <c r="J617" t="s">
        <v>39</v>
      </c>
      <c r="K617" t="s">
        <v>39</v>
      </c>
      <c r="L617" t="s">
        <v>40</v>
      </c>
      <c r="M617" t="s">
        <v>41</v>
      </c>
      <c r="N617" t="s">
        <v>65</v>
      </c>
      <c r="O617" t="s">
        <v>45</v>
      </c>
      <c r="P617" t="s">
        <v>281</v>
      </c>
      <c r="Q617" t="s">
        <v>281</v>
      </c>
      <c r="R617" t="s">
        <v>281</v>
      </c>
      <c r="S617" t="s">
        <v>46</v>
      </c>
      <c r="T617" t="s">
        <v>2357</v>
      </c>
      <c r="U617" t="s">
        <v>2098</v>
      </c>
      <c r="V617" s="128">
        <v>1.5800000000000002E-2</v>
      </c>
      <c r="W617" s="128">
        <v>2.7619999999999999E-2</v>
      </c>
      <c r="X617" t="s">
        <v>231</v>
      </c>
      <c r="Z617" s="124">
        <v>270039.17</v>
      </c>
      <c r="AA617" s="126">
        <v>1</v>
      </c>
      <c r="AB617" s="130">
        <v>114.29</v>
      </c>
      <c r="AD617" s="124">
        <v>308.62799999999999</v>
      </c>
      <c r="AG617" t="s">
        <v>236</v>
      </c>
      <c r="AH617" s="128">
        <v>8.7100000000000003E-4</v>
      </c>
      <c r="AI617" s="128">
        <v>9.6309890758947397E-4</v>
      </c>
      <c r="AJ617" s="128">
        <v>1.5329050807462899E-4</v>
      </c>
    </row>
    <row r="618" spans="1:36">
      <c r="A618">
        <v>559</v>
      </c>
      <c r="B618">
        <v>7205</v>
      </c>
      <c r="C618" t="s">
        <v>2358</v>
      </c>
      <c r="D618" t="s">
        <v>2359</v>
      </c>
      <c r="E618" t="s">
        <v>35</v>
      </c>
      <c r="F618" t="s">
        <v>2360</v>
      </c>
      <c r="G618" t="s">
        <v>2361</v>
      </c>
      <c r="H618" t="s">
        <v>38</v>
      </c>
      <c r="I618" t="s">
        <v>253</v>
      </c>
      <c r="J618" t="s">
        <v>39</v>
      </c>
      <c r="K618" t="s">
        <v>39</v>
      </c>
      <c r="L618" t="s">
        <v>40</v>
      </c>
      <c r="M618" t="s">
        <v>41</v>
      </c>
      <c r="N618" t="s">
        <v>1069</v>
      </c>
      <c r="O618" t="s">
        <v>45</v>
      </c>
      <c r="P618" t="s">
        <v>189</v>
      </c>
      <c r="Q618" t="s">
        <v>190</v>
      </c>
      <c r="R618" t="s">
        <v>191</v>
      </c>
      <c r="S618" t="s">
        <v>46</v>
      </c>
      <c r="T618" t="s">
        <v>2362</v>
      </c>
      <c r="U618" t="s">
        <v>2363</v>
      </c>
      <c r="V618" s="128">
        <v>2E-3</v>
      </c>
      <c r="W618" s="128">
        <v>2.4199999999999999E-2</v>
      </c>
      <c r="X618" t="s">
        <v>231</v>
      </c>
      <c r="Z618" s="124">
        <v>5412788.7000000002</v>
      </c>
      <c r="AA618" s="126">
        <v>1</v>
      </c>
      <c r="AB618" s="130">
        <v>106.92</v>
      </c>
      <c r="AD618" s="124">
        <v>5787.3540000000003</v>
      </c>
      <c r="AG618" t="s">
        <v>236</v>
      </c>
      <c r="AH618" s="128">
        <v>1.8320000000000001E-3</v>
      </c>
      <c r="AI618" s="128">
        <v>1.8059923940857502E-2</v>
      </c>
      <c r="AJ618" s="128">
        <v>2.87448661281553E-3</v>
      </c>
    </row>
    <row r="619" spans="1:36">
      <c r="A619">
        <v>559</v>
      </c>
      <c r="B619">
        <v>7205</v>
      </c>
      <c r="C619" t="s">
        <v>2358</v>
      </c>
      <c r="D619" t="s">
        <v>2359</v>
      </c>
      <c r="E619" t="s">
        <v>35</v>
      </c>
      <c r="F619" t="s">
        <v>2364</v>
      </c>
      <c r="G619" t="s">
        <v>2365</v>
      </c>
      <c r="H619" t="s">
        <v>38</v>
      </c>
      <c r="I619" t="s">
        <v>253</v>
      </c>
      <c r="J619" t="s">
        <v>39</v>
      </c>
      <c r="K619" t="s">
        <v>39</v>
      </c>
      <c r="L619" t="s">
        <v>40</v>
      </c>
      <c r="M619" t="s">
        <v>41</v>
      </c>
      <c r="N619" t="s">
        <v>1069</v>
      </c>
      <c r="O619" t="s">
        <v>45</v>
      </c>
      <c r="P619" t="s">
        <v>189</v>
      </c>
      <c r="Q619" t="s">
        <v>190</v>
      </c>
      <c r="R619" t="s">
        <v>191</v>
      </c>
      <c r="S619" t="s">
        <v>46</v>
      </c>
      <c r="T619" t="s">
        <v>2366</v>
      </c>
      <c r="U619" t="s">
        <v>2367</v>
      </c>
      <c r="V619" s="128">
        <v>2.47E-2</v>
      </c>
      <c r="W619" s="128">
        <v>2.615E-2</v>
      </c>
      <c r="X619" t="s">
        <v>231</v>
      </c>
      <c r="Z619" s="124">
        <v>1441352.18</v>
      </c>
      <c r="AA619" s="126">
        <v>1</v>
      </c>
      <c r="AB619" s="130">
        <v>103.5</v>
      </c>
      <c r="AD619" s="124">
        <v>1491.8</v>
      </c>
      <c r="AG619" t="s">
        <v>236</v>
      </c>
      <c r="AH619" s="128">
        <v>6.1499999999999999E-4</v>
      </c>
      <c r="AI619" s="128">
        <v>4.6552858383300299E-3</v>
      </c>
      <c r="AJ619" s="128">
        <v>7.4095311059621202E-4</v>
      </c>
    </row>
    <row r="620" spans="1:36">
      <c r="A620">
        <v>559</v>
      </c>
      <c r="B620">
        <v>7205</v>
      </c>
      <c r="C620" t="s">
        <v>2358</v>
      </c>
      <c r="D620" t="s">
        <v>2359</v>
      </c>
      <c r="E620" t="s">
        <v>35</v>
      </c>
      <c r="F620" t="s">
        <v>2368</v>
      </c>
      <c r="G620" t="s">
        <v>2369</v>
      </c>
      <c r="H620" t="s">
        <v>38</v>
      </c>
      <c r="I620" t="s">
        <v>253</v>
      </c>
      <c r="J620" t="s">
        <v>39</v>
      </c>
      <c r="K620" t="s">
        <v>39</v>
      </c>
      <c r="L620" t="s">
        <v>40</v>
      </c>
      <c r="M620" t="s">
        <v>41</v>
      </c>
      <c r="N620" t="s">
        <v>1069</v>
      </c>
      <c r="O620" t="s">
        <v>45</v>
      </c>
      <c r="P620" t="s">
        <v>189</v>
      </c>
      <c r="Q620" t="s">
        <v>190</v>
      </c>
      <c r="R620" t="s">
        <v>191</v>
      </c>
      <c r="S620" t="s">
        <v>46</v>
      </c>
      <c r="T620" t="s">
        <v>2370</v>
      </c>
      <c r="U620" t="s">
        <v>2367</v>
      </c>
      <c r="V620" s="128">
        <v>2.4E-2</v>
      </c>
      <c r="W620" s="128">
        <v>2.563E-2</v>
      </c>
      <c r="X620" t="s">
        <v>231</v>
      </c>
      <c r="Z620" s="124">
        <v>3578996.7</v>
      </c>
      <c r="AA620" s="126">
        <v>1</v>
      </c>
      <c r="AB620" s="130">
        <v>101.59</v>
      </c>
      <c r="AD620" s="124">
        <v>3635.9029999999998</v>
      </c>
      <c r="AG620" t="s">
        <v>236</v>
      </c>
      <c r="AH620" s="128">
        <v>9.5E-4</v>
      </c>
      <c r="AI620" s="128">
        <v>1.13461403483786E-2</v>
      </c>
      <c r="AJ620" s="128">
        <v>1.8058951214493201E-3</v>
      </c>
    </row>
    <row r="621" spans="1:36">
      <c r="A621">
        <v>559</v>
      </c>
      <c r="B621">
        <v>7205</v>
      </c>
      <c r="C621" t="s">
        <v>2358</v>
      </c>
      <c r="D621" t="s">
        <v>2359</v>
      </c>
      <c r="E621" t="s">
        <v>35</v>
      </c>
      <c r="F621" t="s">
        <v>2371</v>
      </c>
      <c r="G621" t="s">
        <v>2372</v>
      </c>
      <c r="H621" t="s">
        <v>38</v>
      </c>
      <c r="I621" t="s">
        <v>253</v>
      </c>
      <c r="J621" t="s">
        <v>39</v>
      </c>
      <c r="K621" t="s">
        <v>39</v>
      </c>
      <c r="L621" t="s">
        <v>40</v>
      </c>
      <c r="M621" t="s">
        <v>41</v>
      </c>
      <c r="N621" t="s">
        <v>1069</v>
      </c>
      <c r="O621" t="s">
        <v>45</v>
      </c>
      <c r="P621" t="s">
        <v>189</v>
      </c>
      <c r="Q621" t="s">
        <v>190</v>
      </c>
      <c r="R621" t="s">
        <v>191</v>
      </c>
      <c r="S621" t="s">
        <v>46</v>
      </c>
      <c r="T621" t="s">
        <v>2373</v>
      </c>
      <c r="U621" t="s">
        <v>2374</v>
      </c>
      <c r="V621" s="128">
        <v>2.2200000000000001E-2</v>
      </c>
      <c r="W621" s="128">
        <v>2.5520000000000001E-2</v>
      </c>
      <c r="X621" t="s">
        <v>231</v>
      </c>
      <c r="Z621" s="124">
        <v>3722000</v>
      </c>
      <c r="AA621" s="126">
        <v>1</v>
      </c>
      <c r="AB621" s="130">
        <v>98.81</v>
      </c>
      <c r="AD621" s="124">
        <v>3677.7080000000001</v>
      </c>
      <c r="AG621" t="s">
        <v>236</v>
      </c>
      <c r="AH621" s="128">
        <v>1.5250000000000001E-3</v>
      </c>
      <c r="AI621" s="128">
        <v>1.1476597779170501E-2</v>
      </c>
      <c r="AJ621" s="128">
        <v>1.8266592254168499E-3</v>
      </c>
    </row>
    <row r="622" spans="1:36">
      <c r="A622">
        <v>559</v>
      </c>
      <c r="B622">
        <v>7205</v>
      </c>
      <c r="C622" t="s">
        <v>2375</v>
      </c>
      <c r="D622" t="s">
        <v>2376</v>
      </c>
      <c r="E622" t="s">
        <v>35</v>
      </c>
      <c r="F622" t="s">
        <v>2377</v>
      </c>
      <c r="G622" t="s">
        <v>2378</v>
      </c>
      <c r="H622" t="s">
        <v>38</v>
      </c>
      <c r="I622" t="s">
        <v>223</v>
      </c>
      <c r="J622" t="s">
        <v>39</v>
      </c>
      <c r="K622" t="s">
        <v>39</v>
      </c>
      <c r="L622" t="s">
        <v>40</v>
      </c>
      <c r="M622" t="s">
        <v>41</v>
      </c>
      <c r="N622" t="s">
        <v>58</v>
      </c>
      <c r="O622" t="s">
        <v>45</v>
      </c>
      <c r="P622" t="s">
        <v>2379</v>
      </c>
      <c r="Q622" t="s">
        <v>190</v>
      </c>
      <c r="R622" t="s">
        <v>191</v>
      </c>
      <c r="S622" t="s">
        <v>46</v>
      </c>
      <c r="T622" t="s">
        <v>2380</v>
      </c>
      <c r="U622" t="s">
        <v>2120</v>
      </c>
      <c r="V622" s="128">
        <v>5.8000000000000003E-2</v>
      </c>
      <c r="W622" s="128">
        <v>5.5739999999999998E-2</v>
      </c>
      <c r="X622" t="s">
        <v>231</v>
      </c>
      <c r="Z622" s="124">
        <v>1399189.17</v>
      </c>
      <c r="AA622" s="126">
        <v>1</v>
      </c>
      <c r="AB622" s="130">
        <v>100.97</v>
      </c>
      <c r="AD622" s="124">
        <v>1412.761</v>
      </c>
      <c r="AG622" t="s">
        <v>236</v>
      </c>
      <c r="AH622" s="128">
        <v>4.9379999999999997E-3</v>
      </c>
      <c r="AI622" s="128">
        <v>4.4086404829169704E-3</v>
      </c>
      <c r="AJ622" s="128">
        <v>7.0169609187510802E-4</v>
      </c>
    </row>
    <row r="623" spans="1:36">
      <c r="A623">
        <v>559</v>
      </c>
      <c r="B623">
        <v>7205</v>
      </c>
      <c r="C623" t="s">
        <v>2381</v>
      </c>
      <c r="D623" t="s">
        <v>2382</v>
      </c>
      <c r="E623" t="s">
        <v>35</v>
      </c>
      <c r="F623" t="s">
        <v>2383</v>
      </c>
      <c r="G623" t="s">
        <v>2384</v>
      </c>
      <c r="H623" t="s">
        <v>38</v>
      </c>
      <c r="I623" t="s">
        <v>223</v>
      </c>
      <c r="J623" t="s">
        <v>39</v>
      </c>
      <c r="K623" t="s">
        <v>39</v>
      </c>
      <c r="L623" t="s">
        <v>40</v>
      </c>
      <c r="M623" t="s">
        <v>41</v>
      </c>
      <c r="N623" t="s">
        <v>73</v>
      </c>
      <c r="O623" t="s">
        <v>45</v>
      </c>
      <c r="P623" t="s">
        <v>2042</v>
      </c>
      <c r="Q623" t="s">
        <v>245</v>
      </c>
      <c r="R623" t="s">
        <v>191</v>
      </c>
      <c r="S623" t="s">
        <v>46</v>
      </c>
      <c r="T623" t="s">
        <v>2385</v>
      </c>
      <c r="U623" t="s">
        <v>2386</v>
      </c>
      <c r="V623" s="128">
        <v>5.6800000000000003E-2</v>
      </c>
      <c r="W623" s="128">
        <v>5.1720000000000002E-2</v>
      </c>
      <c r="X623" t="s">
        <v>231</v>
      </c>
      <c r="Z623" s="124">
        <v>1318000</v>
      </c>
      <c r="AA623" s="126">
        <v>1</v>
      </c>
      <c r="AB623" s="130">
        <v>103.41</v>
      </c>
      <c r="AD623" s="124">
        <v>1362.944</v>
      </c>
      <c r="AG623" t="s">
        <v>236</v>
      </c>
      <c r="AH623" s="128">
        <v>7.5699999999999997E-4</v>
      </c>
      <c r="AI623" s="128">
        <v>4.2531807684508998E-3</v>
      </c>
      <c r="AJ623" s="128">
        <v>6.7695252875002302E-4</v>
      </c>
    </row>
    <row r="624" spans="1:36">
      <c r="A624">
        <v>559</v>
      </c>
      <c r="B624">
        <v>7205</v>
      </c>
      <c r="C624" t="s">
        <v>2381</v>
      </c>
      <c r="D624" t="s">
        <v>2382</v>
      </c>
      <c r="E624" t="s">
        <v>35</v>
      </c>
      <c r="F624" t="s">
        <v>2387</v>
      </c>
      <c r="G624" t="s">
        <v>2388</v>
      </c>
      <c r="H624" t="s">
        <v>38</v>
      </c>
      <c r="I624" t="s">
        <v>223</v>
      </c>
      <c r="J624" t="s">
        <v>39</v>
      </c>
      <c r="K624" t="s">
        <v>39</v>
      </c>
      <c r="L624" t="s">
        <v>40</v>
      </c>
      <c r="M624" t="s">
        <v>41</v>
      </c>
      <c r="N624" t="s">
        <v>73</v>
      </c>
      <c r="O624" t="s">
        <v>45</v>
      </c>
      <c r="P624" t="s">
        <v>2042</v>
      </c>
      <c r="Q624" t="s">
        <v>245</v>
      </c>
      <c r="R624" t="s">
        <v>191</v>
      </c>
      <c r="S624" t="s">
        <v>46</v>
      </c>
      <c r="T624" s="118">
        <v>0.01</v>
      </c>
      <c r="U624" t="s">
        <v>2389</v>
      </c>
      <c r="V624" s="128">
        <v>5.0799999999999998E-2</v>
      </c>
      <c r="W624" s="128">
        <v>1E-4</v>
      </c>
      <c r="X624" t="s">
        <v>231</v>
      </c>
      <c r="Z624" s="124">
        <v>710000</v>
      </c>
      <c r="AA624" s="126">
        <v>1</v>
      </c>
      <c r="AB624" s="130">
        <v>99.4</v>
      </c>
      <c r="AD624" s="124">
        <v>705.74</v>
      </c>
      <c r="AG624" t="s">
        <v>236</v>
      </c>
      <c r="AH624" s="128">
        <v>6.9499999999999998E-4</v>
      </c>
      <c r="AI624" s="128">
        <v>2.2023210315249499E-3</v>
      </c>
      <c r="AJ624" s="128">
        <v>3.5052984403321802E-4</v>
      </c>
    </row>
    <row r="625" spans="1:36">
      <c r="A625">
        <v>559</v>
      </c>
      <c r="B625">
        <v>7205</v>
      </c>
      <c r="C625" t="s">
        <v>2390</v>
      </c>
      <c r="D625" t="s">
        <v>2391</v>
      </c>
      <c r="E625" t="s">
        <v>35</v>
      </c>
      <c r="F625" t="s">
        <v>2392</v>
      </c>
      <c r="G625" t="s">
        <v>2393</v>
      </c>
      <c r="H625" t="s">
        <v>38</v>
      </c>
      <c r="I625" t="s">
        <v>223</v>
      </c>
      <c r="J625" t="s">
        <v>39</v>
      </c>
      <c r="K625" t="s">
        <v>39</v>
      </c>
      <c r="L625" t="s">
        <v>40</v>
      </c>
      <c r="M625" t="s">
        <v>41</v>
      </c>
      <c r="N625" t="s">
        <v>1073</v>
      </c>
      <c r="O625" t="s">
        <v>45</v>
      </c>
      <c r="P625" t="s">
        <v>264</v>
      </c>
      <c r="Q625" t="s">
        <v>190</v>
      </c>
      <c r="R625" t="s">
        <v>191</v>
      </c>
      <c r="S625" t="s">
        <v>46</v>
      </c>
      <c r="T625" t="s">
        <v>2152</v>
      </c>
      <c r="U625" t="s">
        <v>2153</v>
      </c>
      <c r="V625" s="128">
        <v>3.5999999999999997E-2</v>
      </c>
      <c r="W625" s="128">
        <v>4.8070000000000002E-2</v>
      </c>
      <c r="X625" t="s">
        <v>231</v>
      </c>
      <c r="Z625" s="124">
        <v>364823.5</v>
      </c>
      <c r="AA625" s="126">
        <v>1</v>
      </c>
      <c r="AB625" s="130">
        <v>99.47</v>
      </c>
      <c r="AD625" s="124">
        <v>362.89</v>
      </c>
      <c r="AG625" t="s">
        <v>236</v>
      </c>
      <c r="AH625" s="128">
        <v>3.2950000000000002E-3</v>
      </c>
      <c r="AI625" s="128">
        <v>1.13242856713559E-3</v>
      </c>
      <c r="AJ625" s="128">
        <v>1.80241664741283E-4</v>
      </c>
    </row>
    <row r="626" spans="1:36">
      <c r="A626">
        <v>559</v>
      </c>
      <c r="B626">
        <v>7205</v>
      </c>
      <c r="C626" t="s">
        <v>2394</v>
      </c>
      <c r="D626" t="s">
        <v>2395</v>
      </c>
      <c r="E626" t="s">
        <v>35</v>
      </c>
      <c r="F626" t="s">
        <v>2396</v>
      </c>
      <c r="G626" t="s">
        <v>2397</v>
      </c>
      <c r="H626" t="s">
        <v>38</v>
      </c>
      <c r="I626" t="s">
        <v>223</v>
      </c>
      <c r="J626" t="s">
        <v>39</v>
      </c>
      <c r="K626" t="s">
        <v>39</v>
      </c>
      <c r="L626" t="s">
        <v>40</v>
      </c>
      <c r="M626" t="s">
        <v>41</v>
      </c>
      <c r="N626" t="s">
        <v>99</v>
      </c>
      <c r="O626" t="s">
        <v>45</v>
      </c>
      <c r="P626" t="s">
        <v>281</v>
      </c>
      <c r="Q626" t="s">
        <v>281</v>
      </c>
      <c r="R626" t="s">
        <v>281</v>
      </c>
      <c r="S626" t="s">
        <v>46</v>
      </c>
      <c r="T626" t="s">
        <v>2398</v>
      </c>
      <c r="U626" t="s">
        <v>2399</v>
      </c>
      <c r="V626" s="128">
        <v>2.9000000000000001E-2</v>
      </c>
      <c r="W626" s="128">
        <v>7.6969999999999997E-2</v>
      </c>
      <c r="X626" t="s">
        <v>231</v>
      </c>
      <c r="Z626" s="124">
        <v>1293009</v>
      </c>
      <c r="AA626" s="126">
        <v>1</v>
      </c>
      <c r="AB626" s="130">
        <v>97.47</v>
      </c>
      <c r="AD626" s="124">
        <v>1260.296</v>
      </c>
      <c r="AG626" t="s">
        <v>236</v>
      </c>
      <c r="AH626" s="128">
        <v>5.2379999999999996E-3</v>
      </c>
      <c r="AI626" s="128">
        <v>3.9328592760937099E-3</v>
      </c>
      <c r="AJ626" s="128">
        <v>6.2596893410183198E-4</v>
      </c>
    </row>
    <row r="627" spans="1:36">
      <c r="A627">
        <v>559</v>
      </c>
      <c r="B627">
        <v>7205</v>
      </c>
      <c r="C627" t="s">
        <v>2394</v>
      </c>
      <c r="D627" t="s">
        <v>2395</v>
      </c>
      <c r="E627" t="s">
        <v>35</v>
      </c>
      <c r="F627" t="s">
        <v>3071</v>
      </c>
      <c r="G627" t="s">
        <v>3072</v>
      </c>
      <c r="H627" t="s">
        <v>38</v>
      </c>
      <c r="I627" t="s">
        <v>253</v>
      </c>
      <c r="J627" t="s">
        <v>39</v>
      </c>
      <c r="K627" t="s">
        <v>39</v>
      </c>
      <c r="L627" t="s">
        <v>40</v>
      </c>
      <c r="M627" t="s">
        <v>41</v>
      </c>
      <c r="N627" t="s">
        <v>99</v>
      </c>
      <c r="O627" t="s">
        <v>45</v>
      </c>
      <c r="P627" t="s">
        <v>281</v>
      </c>
      <c r="Q627" t="s">
        <v>281</v>
      </c>
      <c r="R627" t="s">
        <v>281</v>
      </c>
      <c r="S627" t="s">
        <v>46</v>
      </c>
      <c r="T627" t="s">
        <v>1959</v>
      </c>
      <c r="U627" t="s">
        <v>790</v>
      </c>
      <c r="V627" s="128">
        <v>3.5000000000000003E-2</v>
      </c>
      <c r="W627" s="128">
        <v>2.9860000000000001E-2</v>
      </c>
      <c r="X627" t="s">
        <v>231</v>
      </c>
      <c r="Z627" s="124">
        <v>107530</v>
      </c>
      <c r="AA627" s="126">
        <v>1</v>
      </c>
      <c r="AB627" s="130">
        <v>113.01</v>
      </c>
      <c r="AD627" s="124">
        <v>121.52</v>
      </c>
      <c r="AG627" t="s">
        <v>236</v>
      </c>
      <c r="AH627" s="128">
        <v>1.1329999999999999E-3</v>
      </c>
      <c r="AI627" s="128">
        <v>3.7921229850300999E-4</v>
      </c>
      <c r="AJ627" s="128">
        <v>6.0356880739451899E-5</v>
      </c>
    </row>
    <row r="628" spans="1:36">
      <c r="A628">
        <v>559</v>
      </c>
      <c r="B628">
        <v>7205</v>
      </c>
      <c r="C628" t="s">
        <v>2400</v>
      </c>
      <c r="D628" t="s">
        <v>2401</v>
      </c>
      <c r="E628" t="s">
        <v>35</v>
      </c>
      <c r="F628" t="s">
        <v>2402</v>
      </c>
      <c r="G628" t="s">
        <v>2403</v>
      </c>
      <c r="H628" t="s">
        <v>38</v>
      </c>
      <c r="I628" t="s">
        <v>253</v>
      </c>
      <c r="J628" t="s">
        <v>39</v>
      </c>
      <c r="K628" t="s">
        <v>39</v>
      </c>
      <c r="L628" t="s">
        <v>40</v>
      </c>
      <c r="M628" t="s">
        <v>41</v>
      </c>
      <c r="N628" t="s">
        <v>92</v>
      </c>
      <c r="O628" t="s">
        <v>45</v>
      </c>
      <c r="P628" t="s">
        <v>256</v>
      </c>
      <c r="Q628" t="s">
        <v>190</v>
      </c>
      <c r="R628" t="s">
        <v>191</v>
      </c>
      <c r="S628" t="s">
        <v>46</v>
      </c>
      <c r="T628" t="s">
        <v>2404</v>
      </c>
      <c r="U628" t="s">
        <v>2405</v>
      </c>
      <c r="V628" s="128">
        <v>1.0500000000000001E-2</v>
      </c>
      <c r="W628" s="128">
        <v>2.1870000000000001E-2</v>
      </c>
      <c r="X628" t="s">
        <v>231</v>
      </c>
      <c r="Z628" s="124">
        <v>594395.19999999995</v>
      </c>
      <c r="AA628" s="126">
        <v>1</v>
      </c>
      <c r="AB628" s="130">
        <v>116.14</v>
      </c>
      <c r="AD628" s="124">
        <v>690.33100000000002</v>
      </c>
      <c r="AG628" t="s">
        <v>236</v>
      </c>
      <c r="AH628" s="128">
        <v>2.1640000000000001E-3</v>
      </c>
      <c r="AI628" s="128">
        <v>2.1542346567674699E-3</v>
      </c>
      <c r="AJ628" s="128">
        <v>3.4287623259211401E-4</v>
      </c>
    </row>
    <row r="629" spans="1:36">
      <c r="A629">
        <v>559</v>
      </c>
      <c r="B629">
        <v>7205</v>
      </c>
      <c r="C629" t="s">
        <v>2400</v>
      </c>
      <c r="D629" t="s">
        <v>2401</v>
      </c>
      <c r="E629" t="s">
        <v>35</v>
      </c>
      <c r="F629" t="s">
        <v>2406</v>
      </c>
      <c r="G629" t="s">
        <v>2407</v>
      </c>
      <c r="H629" t="s">
        <v>38</v>
      </c>
      <c r="I629" t="s">
        <v>223</v>
      </c>
      <c r="J629" t="s">
        <v>39</v>
      </c>
      <c r="K629" t="s">
        <v>39</v>
      </c>
      <c r="L629" t="s">
        <v>40</v>
      </c>
      <c r="M629" t="s">
        <v>41</v>
      </c>
      <c r="N629" t="s">
        <v>92</v>
      </c>
      <c r="O629" t="s">
        <v>45</v>
      </c>
      <c r="P629" t="s">
        <v>256</v>
      </c>
      <c r="Q629" t="s">
        <v>190</v>
      </c>
      <c r="R629" t="s">
        <v>191</v>
      </c>
      <c r="S629" t="s">
        <v>46</v>
      </c>
      <c r="T629" t="s">
        <v>2408</v>
      </c>
      <c r="U629" t="s">
        <v>2409</v>
      </c>
      <c r="V629" s="128">
        <v>2.18E-2</v>
      </c>
      <c r="W629" s="128">
        <v>4.8599999999999997E-2</v>
      </c>
      <c r="X629" t="s">
        <v>231</v>
      </c>
      <c r="Z629" s="124">
        <v>543396.02</v>
      </c>
      <c r="AA629" s="126">
        <v>1</v>
      </c>
      <c r="AB629" s="130">
        <v>96.67</v>
      </c>
      <c r="AD629" s="124">
        <v>525.30100000000004</v>
      </c>
      <c r="AG629" t="s">
        <v>236</v>
      </c>
      <c r="AH629" s="128">
        <v>2.379E-3</v>
      </c>
      <c r="AI629" s="128">
        <v>1.6392457443241101E-3</v>
      </c>
      <c r="AJ629" s="128">
        <v>2.6090862633781101E-4</v>
      </c>
    </row>
    <row r="630" spans="1:36">
      <c r="A630">
        <v>559</v>
      </c>
      <c r="B630">
        <v>7205</v>
      </c>
      <c r="C630" t="s">
        <v>2410</v>
      </c>
      <c r="D630" t="s">
        <v>2411</v>
      </c>
      <c r="E630" t="s">
        <v>35</v>
      </c>
      <c r="F630" t="s">
        <v>2412</v>
      </c>
      <c r="G630" t="s">
        <v>2413</v>
      </c>
      <c r="H630" t="s">
        <v>38</v>
      </c>
      <c r="I630" t="s">
        <v>253</v>
      </c>
      <c r="J630" t="s">
        <v>39</v>
      </c>
      <c r="K630" t="s">
        <v>39</v>
      </c>
      <c r="L630" t="s">
        <v>40</v>
      </c>
      <c r="M630" t="s">
        <v>41</v>
      </c>
      <c r="N630" t="s">
        <v>1069</v>
      </c>
      <c r="O630" t="s">
        <v>45</v>
      </c>
      <c r="P630" t="s">
        <v>256</v>
      </c>
      <c r="Q630" t="s">
        <v>190</v>
      </c>
      <c r="R630" t="s">
        <v>191</v>
      </c>
      <c r="S630" t="s">
        <v>46</v>
      </c>
      <c r="T630" t="s">
        <v>2414</v>
      </c>
      <c r="U630" t="s">
        <v>2064</v>
      </c>
      <c r="V630" s="128">
        <v>2E-3</v>
      </c>
      <c r="W630" s="128">
        <v>2.0750000000000001E-2</v>
      </c>
      <c r="X630" t="s">
        <v>231</v>
      </c>
      <c r="Z630" s="124">
        <v>389687</v>
      </c>
      <c r="AA630" s="126">
        <v>1</v>
      </c>
      <c r="AB630" s="130">
        <v>110.93</v>
      </c>
      <c r="AD630" s="124">
        <v>432.28</v>
      </c>
      <c r="AG630" t="s">
        <v>236</v>
      </c>
      <c r="AH630" s="128">
        <v>6.0499999999999996E-4</v>
      </c>
      <c r="AI630" s="128">
        <v>1.3489654420014499E-3</v>
      </c>
      <c r="AJ630" s="128">
        <v>2.1470650246824E-4</v>
      </c>
    </row>
    <row r="631" spans="1:36">
      <c r="A631">
        <v>559</v>
      </c>
      <c r="B631">
        <v>7205</v>
      </c>
      <c r="C631" t="s">
        <v>2410</v>
      </c>
      <c r="D631" t="s">
        <v>2411</v>
      </c>
      <c r="E631" t="s">
        <v>35</v>
      </c>
      <c r="F631" t="s">
        <v>2415</v>
      </c>
      <c r="G631" t="s">
        <v>2416</v>
      </c>
      <c r="H631" t="s">
        <v>38</v>
      </c>
      <c r="I631" t="s">
        <v>253</v>
      </c>
      <c r="J631" t="s">
        <v>39</v>
      </c>
      <c r="K631" t="s">
        <v>39</v>
      </c>
      <c r="L631" t="s">
        <v>40</v>
      </c>
      <c r="M631" t="s">
        <v>41</v>
      </c>
      <c r="N631" t="s">
        <v>1069</v>
      </c>
      <c r="O631" t="s">
        <v>45</v>
      </c>
      <c r="P631" t="s">
        <v>256</v>
      </c>
      <c r="Q631" t="s">
        <v>190</v>
      </c>
      <c r="R631" t="s">
        <v>191</v>
      </c>
      <c r="S631" t="s">
        <v>46</v>
      </c>
      <c r="T631" t="s">
        <v>2417</v>
      </c>
      <c r="U631" t="s">
        <v>2418</v>
      </c>
      <c r="V631" s="128">
        <v>2.5899999999999999E-2</v>
      </c>
      <c r="W631" s="128">
        <v>2.4989999999999998E-2</v>
      </c>
      <c r="X631" t="s">
        <v>231</v>
      </c>
      <c r="Z631" s="124">
        <v>371000</v>
      </c>
      <c r="AA631" s="126">
        <v>1</v>
      </c>
      <c r="AB631" s="130">
        <v>106.22</v>
      </c>
      <c r="AD631" s="124">
        <v>394.07600000000002</v>
      </c>
      <c r="AG631" t="s">
        <v>236</v>
      </c>
      <c r="AH631" s="128">
        <v>5.4299999999999997E-4</v>
      </c>
      <c r="AI631" s="128">
        <v>1.2297479288171801E-3</v>
      </c>
      <c r="AJ631" s="128">
        <v>1.9573138680421001E-4</v>
      </c>
    </row>
    <row r="632" spans="1:36">
      <c r="A632">
        <v>559</v>
      </c>
      <c r="B632">
        <v>7205</v>
      </c>
      <c r="C632" t="s">
        <v>2419</v>
      </c>
      <c r="D632" t="s">
        <v>2420</v>
      </c>
      <c r="E632" t="s">
        <v>35</v>
      </c>
      <c r="F632" t="s">
        <v>2421</v>
      </c>
      <c r="G632" t="s">
        <v>2422</v>
      </c>
      <c r="H632" t="s">
        <v>38</v>
      </c>
      <c r="I632" t="s">
        <v>253</v>
      </c>
      <c r="J632" t="s">
        <v>39</v>
      </c>
      <c r="K632" t="s">
        <v>39</v>
      </c>
      <c r="L632" t="s">
        <v>40</v>
      </c>
      <c r="M632" t="s">
        <v>41</v>
      </c>
      <c r="N632" t="s">
        <v>43</v>
      </c>
      <c r="O632" t="s">
        <v>45</v>
      </c>
      <c r="P632" t="s">
        <v>281</v>
      </c>
      <c r="Q632" t="s">
        <v>281</v>
      </c>
      <c r="R632" t="s">
        <v>281</v>
      </c>
      <c r="S632" t="s">
        <v>46</v>
      </c>
      <c r="T632" t="s">
        <v>2423</v>
      </c>
      <c r="U632" t="s">
        <v>2424</v>
      </c>
      <c r="V632" s="128">
        <v>4.99E-2</v>
      </c>
      <c r="W632" s="128">
        <v>5.1900000000000002E-2</v>
      </c>
      <c r="X632" t="s">
        <v>231</v>
      </c>
      <c r="Z632" s="124">
        <v>339366</v>
      </c>
      <c r="AA632" s="126">
        <v>1</v>
      </c>
      <c r="AB632" s="130">
        <v>99.82</v>
      </c>
      <c r="AD632" s="124">
        <v>338.755</v>
      </c>
      <c r="AG632" t="s">
        <v>236</v>
      </c>
      <c r="AH632" s="128">
        <v>2.663E-3</v>
      </c>
      <c r="AI632" s="128">
        <v>1.05711391164163E-3</v>
      </c>
      <c r="AJ632" s="128">
        <v>1.6825429593091899E-4</v>
      </c>
    </row>
    <row r="633" spans="1:36">
      <c r="A633">
        <v>559</v>
      </c>
      <c r="B633">
        <v>7205</v>
      </c>
      <c r="C633" t="s">
        <v>2419</v>
      </c>
      <c r="D633" t="s">
        <v>2420</v>
      </c>
      <c r="E633" t="s">
        <v>35</v>
      </c>
      <c r="F633" t="s">
        <v>2425</v>
      </c>
      <c r="G633" t="s">
        <v>2426</v>
      </c>
      <c r="H633" t="s">
        <v>38</v>
      </c>
      <c r="I633" t="s">
        <v>253</v>
      </c>
      <c r="J633" t="s">
        <v>39</v>
      </c>
      <c r="K633" t="s">
        <v>39</v>
      </c>
      <c r="L633" t="s">
        <v>40</v>
      </c>
      <c r="M633" t="s">
        <v>41</v>
      </c>
      <c r="N633" t="s">
        <v>43</v>
      </c>
      <c r="O633" t="s">
        <v>45</v>
      </c>
      <c r="P633" t="s">
        <v>281</v>
      </c>
      <c r="Q633" t="s">
        <v>281</v>
      </c>
      <c r="R633" t="s">
        <v>281</v>
      </c>
      <c r="S633" t="s">
        <v>46</v>
      </c>
      <c r="T633" t="s">
        <v>2427</v>
      </c>
      <c r="U633" t="s">
        <v>2424</v>
      </c>
      <c r="V633" s="128">
        <v>3.5799999999999998E-2</v>
      </c>
      <c r="W633" s="128">
        <v>3.4380000000000001E-2</v>
      </c>
      <c r="X633" t="s">
        <v>231</v>
      </c>
      <c r="Z633" s="124">
        <v>656000</v>
      </c>
      <c r="AA633" s="126">
        <v>1</v>
      </c>
      <c r="AB633" s="130">
        <v>100.32</v>
      </c>
      <c r="AD633" s="124">
        <v>658.09900000000005</v>
      </c>
      <c r="AG633" t="s">
        <v>236</v>
      </c>
      <c r="AH633" s="128">
        <v>8.6200000000000003E-4</v>
      </c>
      <c r="AI633" s="128">
        <v>2.0536539079402398E-3</v>
      </c>
      <c r="AJ633" s="128">
        <v>3.2686741566920598E-4</v>
      </c>
    </row>
    <row r="634" spans="1:36">
      <c r="A634">
        <v>559</v>
      </c>
      <c r="B634">
        <v>7205</v>
      </c>
      <c r="C634" t="s">
        <v>2428</v>
      </c>
      <c r="D634" t="s">
        <v>2429</v>
      </c>
      <c r="E634" t="s">
        <v>35</v>
      </c>
      <c r="F634" t="s">
        <v>2430</v>
      </c>
      <c r="G634" t="s">
        <v>2431</v>
      </c>
      <c r="H634" t="s">
        <v>38</v>
      </c>
      <c r="I634" t="s">
        <v>223</v>
      </c>
      <c r="J634" t="s">
        <v>39</v>
      </c>
      <c r="K634" t="s">
        <v>39</v>
      </c>
      <c r="L634" t="s">
        <v>40</v>
      </c>
      <c r="M634" t="s">
        <v>41</v>
      </c>
      <c r="N634" t="s">
        <v>99</v>
      </c>
      <c r="O634" t="s">
        <v>45</v>
      </c>
      <c r="P634" t="s">
        <v>361</v>
      </c>
      <c r="Q634" t="s">
        <v>190</v>
      </c>
      <c r="R634" t="s">
        <v>191</v>
      </c>
      <c r="S634" t="s">
        <v>46</v>
      </c>
      <c r="T634" t="s">
        <v>2404</v>
      </c>
      <c r="U634" t="s">
        <v>388</v>
      </c>
      <c r="V634" s="128">
        <v>3.95E-2</v>
      </c>
      <c r="W634" s="128">
        <v>5.5539999999999999E-2</v>
      </c>
      <c r="X634" t="s">
        <v>231</v>
      </c>
      <c r="Z634" s="124">
        <v>559002</v>
      </c>
      <c r="AA634" s="126">
        <v>1</v>
      </c>
      <c r="AB634" s="130">
        <v>99.93</v>
      </c>
      <c r="AD634" s="124">
        <v>558.61099999999999</v>
      </c>
      <c r="AG634" t="s">
        <v>236</v>
      </c>
      <c r="AH634" s="128">
        <v>9.5200000000000005E-4</v>
      </c>
      <c r="AI634" s="128">
        <v>1.7431916710993101E-3</v>
      </c>
      <c r="AJ634" s="128">
        <v>2.7745305786202402E-4</v>
      </c>
    </row>
    <row r="635" spans="1:36">
      <c r="A635">
        <v>559</v>
      </c>
      <c r="B635">
        <v>7205</v>
      </c>
      <c r="C635" t="s">
        <v>2432</v>
      </c>
      <c r="D635" t="s">
        <v>2433</v>
      </c>
      <c r="E635" t="s">
        <v>69</v>
      </c>
      <c r="F635" t="s">
        <v>2434</v>
      </c>
      <c r="G635" t="s">
        <v>2435</v>
      </c>
      <c r="H635" t="s">
        <v>38</v>
      </c>
      <c r="I635" t="s">
        <v>241</v>
      </c>
      <c r="J635" t="s">
        <v>39</v>
      </c>
      <c r="K635" t="s">
        <v>39</v>
      </c>
      <c r="L635" t="s">
        <v>40</v>
      </c>
      <c r="M635" t="s">
        <v>41</v>
      </c>
      <c r="N635" t="s">
        <v>73</v>
      </c>
      <c r="O635" t="s">
        <v>45</v>
      </c>
      <c r="P635" t="s">
        <v>2084</v>
      </c>
      <c r="Q635" t="s">
        <v>190</v>
      </c>
      <c r="R635" t="s">
        <v>191</v>
      </c>
      <c r="S635" t="s">
        <v>46</v>
      </c>
      <c r="T635" t="s">
        <v>2436</v>
      </c>
      <c r="U635" t="s">
        <v>2437</v>
      </c>
      <c r="V635" s="128">
        <v>3.7699999999999997E-2</v>
      </c>
      <c r="W635" s="128">
        <v>3.9E-2</v>
      </c>
      <c r="X635" t="s">
        <v>231</v>
      </c>
      <c r="Z635" s="124">
        <v>639617.39</v>
      </c>
      <c r="AA635" s="126">
        <v>1</v>
      </c>
      <c r="AB635" s="130">
        <v>93.68</v>
      </c>
      <c r="AD635" s="124">
        <v>599.19399999999996</v>
      </c>
      <c r="AG635" t="s">
        <v>236</v>
      </c>
      <c r="AH635" s="128">
        <v>3.8349999999999999E-3</v>
      </c>
      <c r="AI635" s="128">
        <v>1.86983393779881E-3</v>
      </c>
      <c r="AJ635" s="128">
        <v>2.9760992571132601E-4</v>
      </c>
    </row>
    <row r="636" spans="1:36">
      <c r="A636">
        <v>559</v>
      </c>
      <c r="B636">
        <v>7205</v>
      </c>
      <c r="C636" t="s">
        <v>2438</v>
      </c>
      <c r="D636" t="s">
        <v>2439</v>
      </c>
      <c r="E636" t="s">
        <v>35</v>
      </c>
      <c r="F636" t="s">
        <v>2440</v>
      </c>
      <c r="G636" t="s">
        <v>2441</v>
      </c>
      <c r="H636" t="s">
        <v>38</v>
      </c>
      <c r="I636" t="s">
        <v>253</v>
      </c>
      <c r="J636" t="s">
        <v>39</v>
      </c>
      <c r="K636" t="s">
        <v>39</v>
      </c>
      <c r="L636" t="s">
        <v>40</v>
      </c>
      <c r="M636" t="s">
        <v>41</v>
      </c>
      <c r="N636" t="s">
        <v>43</v>
      </c>
      <c r="O636" t="s">
        <v>45</v>
      </c>
      <c r="P636" t="s">
        <v>2084</v>
      </c>
      <c r="Q636" t="s">
        <v>190</v>
      </c>
      <c r="R636" t="s">
        <v>191</v>
      </c>
      <c r="S636" t="s">
        <v>46</v>
      </c>
      <c r="T636" t="s">
        <v>2442</v>
      </c>
      <c r="U636" t="s">
        <v>2443</v>
      </c>
      <c r="V636" s="128">
        <v>1.5800000000000002E-2</v>
      </c>
      <c r="W636" s="128">
        <v>1.5440000000000001E-2</v>
      </c>
      <c r="X636" t="s">
        <v>231</v>
      </c>
      <c r="Z636" s="124">
        <v>281996.92</v>
      </c>
      <c r="AA636" s="126">
        <v>1</v>
      </c>
      <c r="AB636" s="130">
        <v>119.78</v>
      </c>
      <c r="AD636" s="124">
        <v>337.77600000000001</v>
      </c>
      <c r="AG636" t="s">
        <v>236</v>
      </c>
      <c r="AH636" s="128">
        <v>7.1599999999999995E-4</v>
      </c>
      <c r="AI636" s="128">
        <v>1.05405814073806E-3</v>
      </c>
      <c r="AJ636" s="128">
        <v>1.67767927738954E-4</v>
      </c>
    </row>
    <row r="637" spans="1:36">
      <c r="A637">
        <v>559</v>
      </c>
      <c r="B637">
        <v>7205</v>
      </c>
      <c r="C637" t="s">
        <v>2438</v>
      </c>
      <c r="D637" t="s">
        <v>2439</v>
      </c>
      <c r="E637" t="s">
        <v>35</v>
      </c>
      <c r="F637" t="s">
        <v>2444</v>
      </c>
      <c r="G637" t="s">
        <v>2445</v>
      </c>
      <c r="H637" t="s">
        <v>38</v>
      </c>
      <c r="I637" t="s">
        <v>223</v>
      </c>
      <c r="J637" t="s">
        <v>39</v>
      </c>
      <c r="K637" t="s">
        <v>39</v>
      </c>
      <c r="L637" t="s">
        <v>40</v>
      </c>
      <c r="M637" t="s">
        <v>41</v>
      </c>
      <c r="N637" t="s">
        <v>43</v>
      </c>
      <c r="O637" t="s">
        <v>45</v>
      </c>
      <c r="P637" t="s">
        <v>256</v>
      </c>
      <c r="Q637" t="s">
        <v>190</v>
      </c>
      <c r="R637" t="s">
        <v>191</v>
      </c>
      <c r="S637" t="s">
        <v>46</v>
      </c>
      <c r="T637" t="s">
        <v>2446</v>
      </c>
      <c r="U637" t="s">
        <v>2447</v>
      </c>
      <c r="V637" s="128">
        <v>5.0500000000000003E-2</v>
      </c>
      <c r="W637" s="128">
        <v>3.9269999999999999E-2</v>
      </c>
      <c r="X637" t="s">
        <v>231</v>
      </c>
      <c r="Z637" s="124">
        <v>13767.83</v>
      </c>
      <c r="AA637" s="126">
        <v>1</v>
      </c>
      <c r="AB637" s="130">
        <v>101.48</v>
      </c>
      <c r="AD637" s="124">
        <v>13.972</v>
      </c>
      <c r="AG637" t="s">
        <v>236</v>
      </c>
      <c r="AH637" s="128">
        <v>1.4899999999999999E-4</v>
      </c>
      <c r="AI637" s="128">
        <v>4.3599533900102901E-5</v>
      </c>
      <c r="AJ637" s="128">
        <v>6.9394686783432697E-6</v>
      </c>
    </row>
    <row r="638" spans="1:36">
      <c r="A638">
        <v>559</v>
      </c>
      <c r="B638">
        <v>7205</v>
      </c>
      <c r="C638" t="s">
        <v>2448</v>
      </c>
      <c r="D638" t="s">
        <v>2449</v>
      </c>
      <c r="E638" t="s">
        <v>35</v>
      </c>
      <c r="F638" t="s">
        <v>2450</v>
      </c>
      <c r="G638" t="s">
        <v>2451</v>
      </c>
      <c r="H638" t="s">
        <v>38</v>
      </c>
      <c r="I638" t="s">
        <v>1534</v>
      </c>
      <c r="J638" t="s">
        <v>39</v>
      </c>
      <c r="K638" t="s">
        <v>39</v>
      </c>
      <c r="L638" t="s">
        <v>40</v>
      </c>
      <c r="M638" t="s">
        <v>41</v>
      </c>
      <c r="N638" t="s">
        <v>1068</v>
      </c>
      <c r="O638" t="s">
        <v>45</v>
      </c>
      <c r="P638" t="s">
        <v>256</v>
      </c>
      <c r="Q638" t="s">
        <v>190</v>
      </c>
      <c r="R638" t="s">
        <v>191</v>
      </c>
      <c r="S638" t="s">
        <v>46</v>
      </c>
      <c r="T638" t="s">
        <v>2452</v>
      </c>
      <c r="U638" t="s">
        <v>2193</v>
      </c>
      <c r="V638" s="128">
        <v>2.8000000000000001E-2</v>
      </c>
      <c r="W638" s="128">
        <v>0</v>
      </c>
      <c r="X638" t="s">
        <v>231</v>
      </c>
      <c r="Z638" s="124">
        <v>3162963</v>
      </c>
      <c r="AA638" s="126">
        <v>1</v>
      </c>
      <c r="AB638" s="130">
        <v>266</v>
      </c>
      <c r="AD638" s="124">
        <v>8413.482</v>
      </c>
      <c r="AG638" t="s">
        <v>236</v>
      </c>
      <c r="AH638" s="128">
        <v>3.4884999999999999E-2</v>
      </c>
      <c r="AI638" s="128">
        <v>2.6254976948992301E-2</v>
      </c>
      <c r="AJ638" s="128">
        <v>4.17884261344653E-3</v>
      </c>
    </row>
    <row r="639" spans="1:36">
      <c r="A639">
        <v>559</v>
      </c>
      <c r="B639">
        <v>7205</v>
      </c>
      <c r="C639" t="s">
        <v>751</v>
      </c>
      <c r="D639" t="s">
        <v>752</v>
      </c>
      <c r="E639" t="s">
        <v>35</v>
      </c>
      <c r="F639" t="s">
        <v>2453</v>
      </c>
      <c r="G639" t="s">
        <v>2454</v>
      </c>
      <c r="H639" t="s">
        <v>38</v>
      </c>
      <c r="I639" t="s">
        <v>253</v>
      </c>
      <c r="J639" t="s">
        <v>39</v>
      </c>
      <c r="K639" t="s">
        <v>39</v>
      </c>
      <c r="L639" t="s">
        <v>40</v>
      </c>
      <c r="M639" t="s">
        <v>41</v>
      </c>
      <c r="N639" t="s">
        <v>1069</v>
      </c>
      <c r="O639" t="s">
        <v>45</v>
      </c>
      <c r="P639" t="s">
        <v>189</v>
      </c>
      <c r="Q639" t="s">
        <v>190</v>
      </c>
      <c r="R639" t="s">
        <v>191</v>
      </c>
      <c r="S639" t="s">
        <v>46</v>
      </c>
      <c r="T639" t="s">
        <v>2455</v>
      </c>
      <c r="U639" t="s">
        <v>1884</v>
      </c>
      <c r="V639" s="128">
        <v>1.8599999999999998E-2</v>
      </c>
      <c r="W639" s="128">
        <v>2.0230000000000001E-2</v>
      </c>
      <c r="X639" t="s">
        <v>231</v>
      </c>
      <c r="Z639" s="124">
        <v>7009186.2999999998</v>
      </c>
      <c r="AA639" s="126">
        <v>1</v>
      </c>
      <c r="AB639" s="130">
        <v>105.64</v>
      </c>
      <c r="AD639" s="124">
        <v>7404.5039999999999</v>
      </c>
      <c r="AG639" t="s">
        <v>236</v>
      </c>
      <c r="AH639" s="128">
        <v>3.1359999999999999E-3</v>
      </c>
      <c r="AI639" s="128">
        <v>2.3106378814095899E-2</v>
      </c>
      <c r="AJ639" s="128">
        <v>3.6776996840779202E-3</v>
      </c>
    </row>
    <row r="640" spans="1:36">
      <c r="A640">
        <v>559</v>
      </c>
      <c r="B640">
        <v>7205</v>
      </c>
      <c r="C640" t="s">
        <v>751</v>
      </c>
      <c r="D640" t="s">
        <v>752</v>
      </c>
      <c r="E640" t="s">
        <v>35</v>
      </c>
      <c r="F640" t="s">
        <v>2456</v>
      </c>
      <c r="G640" t="s">
        <v>2457</v>
      </c>
      <c r="H640" t="s">
        <v>38</v>
      </c>
      <c r="I640" t="s">
        <v>253</v>
      </c>
      <c r="J640" t="s">
        <v>39</v>
      </c>
      <c r="K640" t="s">
        <v>39</v>
      </c>
      <c r="L640" t="s">
        <v>40</v>
      </c>
      <c r="M640" t="s">
        <v>41</v>
      </c>
      <c r="N640" t="s">
        <v>1069</v>
      </c>
      <c r="O640" t="s">
        <v>45</v>
      </c>
      <c r="P640" t="s">
        <v>189</v>
      </c>
      <c r="Q640" t="s">
        <v>190</v>
      </c>
      <c r="R640" t="s">
        <v>191</v>
      </c>
      <c r="S640" t="s">
        <v>46</v>
      </c>
      <c r="T640" t="s">
        <v>1947</v>
      </c>
      <c r="U640" t="s">
        <v>363</v>
      </c>
      <c r="V640" s="128">
        <v>8.3000000000000001E-3</v>
      </c>
      <c r="W640" s="128">
        <v>1E-4</v>
      </c>
      <c r="X640" t="s">
        <v>231</v>
      </c>
      <c r="Z640" s="124">
        <v>3884800.5</v>
      </c>
      <c r="AA640" s="126">
        <v>1</v>
      </c>
      <c r="AB640" s="130">
        <v>119.06</v>
      </c>
      <c r="AD640" s="124">
        <v>4625.2430000000004</v>
      </c>
      <c r="AG640" t="s">
        <v>236</v>
      </c>
      <c r="AH640" s="128">
        <v>2.5539999999999998E-3</v>
      </c>
      <c r="AI640" s="128">
        <v>1.4433461305263601E-2</v>
      </c>
      <c r="AJ640" s="128">
        <v>2.2972849406475001E-3</v>
      </c>
    </row>
    <row r="641" spans="1:36">
      <c r="A641">
        <v>559</v>
      </c>
      <c r="B641">
        <v>7205</v>
      </c>
      <c r="C641" t="s">
        <v>751</v>
      </c>
      <c r="D641" t="s">
        <v>752</v>
      </c>
      <c r="E641" t="s">
        <v>35</v>
      </c>
      <c r="F641" t="s">
        <v>2458</v>
      </c>
      <c r="G641" t="s">
        <v>2459</v>
      </c>
      <c r="H641" t="s">
        <v>38</v>
      </c>
      <c r="I641" t="s">
        <v>253</v>
      </c>
      <c r="J641" t="s">
        <v>39</v>
      </c>
      <c r="K641" t="s">
        <v>39</v>
      </c>
      <c r="L641" t="s">
        <v>40</v>
      </c>
      <c r="M641" t="s">
        <v>41</v>
      </c>
      <c r="N641" t="s">
        <v>1069</v>
      </c>
      <c r="O641" t="s">
        <v>45</v>
      </c>
      <c r="P641" t="s">
        <v>189</v>
      </c>
      <c r="Q641" t="s">
        <v>190</v>
      </c>
      <c r="R641" t="s">
        <v>191</v>
      </c>
      <c r="S641" t="s">
        <v>46</v>
      </c>
      <c r="T641" t="s">
        <v>2460</v>
      </c>
      <c r="U641" t="s">
        <v>2461</v>
      </c>
      <c r="V641" s="128">
        <v>1E-3</v>
      </c>
      <c r="W641" s="128">
        <v>1.8589999999999999E-2</v>
      </c>
      <c r="X641" t="s">
        <v>231</v>
      </c>
      <c r="Z641" s="124">
        <v>833564</v>
      </c>
      <c r="AA641" s="126">
        <v>1</v>
      </c>
      <c r="AB641" s="130">
        <v>111.75</v>
      </c>
      <c r="AD641" s="124">
        <v>931.50800000000004</v>
      </c>
      <c r="AG641" t="s">
        <v>236</v>
      </c>
      <c r="AH641" s="128">
        <v>2.6600000000000001E-4</v>
      </c>
      <c r="AI641" s="128">
        <v>2.9068483476916598E-3</v>
      </c>
      <c r="AJ641" s="128">
        <v>4.6266510801971098E-4</v>
      </c>
    </row>
    <row r="642" spans="1:36">
      <c r="A642">
        <v>559</v>
      </c>
      <c r="B642">
        <v>7205</v>
      </c>
      <c r="C642" t="s">
        <v>751</v>
      </c>
      <c r="D642" t="s">
        <v>752</v>
      </c>
      <c r="E642" t="s">
        <v>35</v>
      </c>
      <c r="F642" t="s">
        <v>2462</v>
      </c>
      <c r="G642" t="s">
        <v>2463</v>
      </c>
      <c r="H642" t="s">
        <v>38</v>
      </c>
      <c r="I642" t="s">
        <v>223</v>
      </c>
      <c r="J642" t="s">
        <v>39</v>
      </c>
      <c r="K642" t="s">
        <v>39</v>
      </c>
      <c r="L642" t="s">
        <v>40</v>
      </c>
      <c r="M642" t="s">
        <v>41</v>
      </c>
      <c r="N642" t="s">
        <v>1069</v>
      </c>
      <c r="O642" t="s">
        <v>45</v>
      </c>
      <c r="P642" t="s">
        <v>189</v>
      </c>
      <c r="Q642" t="s">
        <v>190</v>
      </c>
      <c r="R642" t="s">
        <v>191</v>
      </c>
      <c r="S642" t="s">
        <v>46</v>
      </c>
      <c r="T642" t="s">
        <v>2464</v>
      </c>
      <c r="U642" t="s">
        <v>2465</v>
      </c>
      <c r="V642" s="128">
        <v>2.76E-2</v>
      </c>
      <c r="W642" s="128">
        <v>4.3610000000000003E-2</v>
      </c>
      <c r="X642" t="s">
        <v>231</v>
      </c>
      <c r="Z642" s="124">
        <v>1569431</v>
      </c>
      <c r="AA642" s="126">
        <v>1</v>
      </c>
      <c r="AB642" s="130">
        <v>98.1</v>
      </c>
      <c r="AD642" s="124">
        <v>1539.6120000000001</v>
      </c>
      <c r="AG642" t="s">
        <v>236</v>
      </c>
      <c r="AH642" s="128">
        <v>8.03E-4</v>
      </c>
      <c r="AI642" s="128">
        <v>4.8044881567567699E-3</v>
      </c>
      <c r="AJ642" s="128">
        <v>7.6470072261956303E-4</v>
      </c>
    </row>
    <row r="643" spans="1:36">
      <c r="A643">
        <v>559</v>
      </c>
      <c r="B643">
        <v>7205</v>
      </c>
      <c r="C643" t="s">
        <v>751</v>
      </c>
      <c r="D643" t="s">
        <v>752</v>
      </c>
      <c r="E643" t="s">
        <v>35</v>
      </c>
      <c r="F643" t="s">
        <v>2466</v>
      </c>
      <c r="G643" t="s">
        <v>2467</v>
      </c>
      <c r="H643" t="s">
        <v>38</v>
      </c>
      <c r="I643" t="s">
        <v>253</v>
      </c>
      <c r="J643" t="s">
        <v>39</v>
      </c>
      <c r="K643" t="s">
        <v>39</v>
      </c>
      <c r="L643" t="s">
        <v>40</v>
      </c>
      <c r="M643" t="s">
        <v>41</v>
      </c>
      <c r="N643" t="s">
        <v>1069</v>
      </c>
      <c r="O643" t="s">
        <v>45</v>
      </c>
      <c r="P643" t="s">
        <v>189</v>
      </c>
      <c r="Q643" t="s">
        <v>190</v>
      </c>
      <c r="R643" t="s">
        <v>191</v>
      </c>
      <c r="S643" t="s">
        <v>46</v>
      </c>
      <c r="T643" t="s">
        <v>2468</v>
      </c>
      <c r="U643" t="s">
        <v>2469</v>
      </c>
      <c r="V643" s="128">
        <v>2.0199999999999999E-2</v>
      </c>
      <c r="W643" s="128">
        <v>2.4549999999999999E-2</v>
      </c>
      <c r="X643" t="s">
        <v>231</v>
      </c>
      <c r="Z643" s="124">
        <v>3485046</v>
      </c>
      <c r="AA643" s="126">
        <v>1</v>
      </c>
      <c r="AB643" s="130">
        <v>104.86</v>
      </c>
      <c r="AD643" s="124">
        <v>3654.4189999999999</v>
      </c>
      <c r="AG643" t="s">
        <v>236</v>
      </c>
      <c r="AH643" s="128">
        <v>6.4899999999999995E-4</v>
      </c>
      <c r="AI643" s="128">
        <v>1.1403922606868301E-2</v>
      </c>
      <c r="AJ643" s="128">
        <v>1.8150919668530299E-3</v>
      </c>
    </row>
    <row r="644" spans="1:36">
      <c r="A644">
        <v>559</v>
      </c>
      <c r="B644">
        <v>7205</v>
      </c>
      <c r="C644" t="s">
        <v>751</v>
      </c>
      <c r="D644" t="s">
        <v>752</v>
      </c>
      <c r="E644" t="s">
        <v>35</v>
      </c>
      <c r="F644" t="s">
        <v>2470</v>
      </c>
      <c r="G644" t="s">
        <v>2471</v>
      </c>
      <c r="H644" t="s">
        <v>38</v>
      </c>
      <c r="I644" t="s">
        <v>253</v>
      </c>
      <c r="J644" t="s">
        <v>39</v>
      </c>
      <c r="K644" t="s">
        <v>39</v>
      </c>
      <c r="L644" t="s">
        <v>40</v>
      </c>
      <c r="M644" t="s">
        <v>41</v>
      </c>
      <c r="N644" t="s">
        <v>1069</v>
      </c>
      <c r="O644" t="s">
        <v>45</v>
      </c>
      <c r="P644" t="s">
        <v>189</v>
      </c>
      <c r="Q644" t="s">
        <v>190</v>
      </c>
      <c r="R644" t="s">
        <v>191</v>
      </c>
      <c r="S644" t="s">
        <v>46</v>
      </c>
      <c r="T644" t="s">
        <v>2472</v>
      </c>
      <c r="U644" t="s">
        <v>2473</v>
      </c>
      <c r="V644" s="128">
        <v>1E-3</v>
      </c>
      <c r="W644" s="128">
        <v>2.4170000000000001E-2</v>
      </c>
      <c r="X644" t="s">
        <v>231</v>
      </c>
      <c r="Z644" s="124">
        <v>2019000</v>
      </c>
      <c r="AA644" s="126">
        <v>1</v>
      </c>
      <c r="AB644" s="130">
        <v>105.8</v>
      </c>
      <c r="AD644" s="124">
        <v>2136.1019999999999</v>
      </c>
      <c r="AG644" t="s">
        <v>236</v>
      </c>
      <c r="AH644" s="128">
        <v>4.7100000000000001E-4</v>
      </c>
      <c r="AI644" s="128">
        <v>6.6658859637862599E-3</v>
      </c>
      <c r="AJ644" s="128">
        <v>1.06096792147114E-3</v>
      </c>
    </row>
    <row r="645" spans="1:36">
      <c r="A645">
        <v>559</v>
      </c>
      <c r="B645">
        <v>7205</v>
      </c>
      <c r="C645" t="s">
        <v>751</v>
      </c>
      <c r="D645" t="s">
        <v>752</v>
      </c>
      <c r="E645" t="s">
        <v>35</v>
      </c>
      <c r="F645" t="s">
        <v>2474</v>
      </c>
      <c r="G645" t="s">
        <v>2475</v>
      </c>
      <c r="H645" t="s">
        <v>38</v>
      </c>
      <c r="I645" t="s">
        <v>223</v>
      </c>
      <c r="J645" t="s">
        <v>39</v>
      </c>
      <c r="K645" t="s">
        <v>39</v>
      </c>
      <c r="L645" t="s">
        <v>40</v>
      </c>
      <c r="M645" t="s">
        <v>41</v>
      </c>
      <c r="N645" t="s">
        <v>1069</v>
      </c>
      <c r="O645" t="s">
        <v>45</v>
      </c>
      <c r="P645" t="s">
        <v>289</v>
      </c>
      <c r="Q645" t="s">
        <v>245</v>
      </c>
      <c r="R645" t="s">
        <v>191</v>
      </c>
      <c r="S645" t="s">
        <v>46</v>
      </c>
      <c r="T645" t="s">
        <v>2476</v>
      </c>
      <c r="U645" t="s">
        <v>2477</v>
      </c>
      <c r="V645" s="128">
        <v>4.5900000000000003E-2</v>
      </c>
      <c r="W645" s="128">
        <v>4.4519999999999997E-2</v>
      </c>
      <c r="X645" t="s">
        <v>231</v>
      </c>
      <c r="Z645" s="124">
        <v>2792419</v>
      </c>
      <c r="AA645" s="126">
        <v>1</v>
      </c>
      <c r="AB645" s="130">
        <v>103.3</v>
      </c>
      <c r="AD645" s="124">
        <v>2884.569</v>
      </c>
      <c r="AG645" t="s">
        <v>236</v>
      </c>
      <c r="AH645" s="128">
        <v>6.3599999999999996E-4</v>
      </c>
      <c r="AI645" s="128">
        <v>9.0015396528230901E-3</v>
      </c>
      <c r="AJ645" s="128">
        <v>1.4327195015606199E-3</v>
      </c>
    </row>
    <row r="646" spans="1:36">
      <c r="A646">
        <v>559</v>
      </c>
      <c r="B646">
        <v>7205</v>
      </c>
      <c r="C646" t="s">
        <v>751</v>
      </c>
      <c r="D646" t="s">
        <v>752</v>
      </c>
      <c r="E646" t="s">
        <v>35</v>
      </c>
      <c r="F646" t="s">
        <v>2478</v>
      </c>
      <c r="G646" t="s">
        <v>2479</v>
      </c>
      <c r="H646" t="s">
        <v>38</v>
      </c>
      <c r="I646" t="s">
        <v>253</v>
      </c>
      <c r="J646" t="s">
        <v>39</v>
      </c>
      <c r="K646" t="s">
        <v>39</v>
      </c>
      <c r="L646" t="s">
        <v>40</v>
      </c>
      <c r="M646" t="s">
        <v>41</v>
      </c>
      <c r="N646" t="s">
        <v>1069</v>
      </c>
      <c r="O646" t="s">
        <v>45</v>
      </c>
      <c r="P646" t="s">
        <v>289</v>
      </c>
      <c r="Q646" t="s">
        <v>245</v>
      </c>
      <c r="R646" t="s">
        <v>191</v>
      </c>
      <c r="S646" t="s">
        <v>46</v>
      </c>
      <c r="T646" t="s">
        <v>2480</v>
      </c>
      <c r="U646" t="s">
        <v>2481</v>
      </c>
      <c r="V646" s="128">
        <v>2.5999999999999999E-2</v>
      </c>
      <c r="W646" s="128">
        <v>2.5020000000000001E-2</v>
      </c>
      <c r="X646" t="s">
        <v>231</v>
      </c>
      <c r="Z646" s="124">
        <v>1062000</v>
      </c>
      <c r="AA646" s="126">
        <v>1</v>
      </c>
      <c r="AB646" s="130">
        <v>102.06</v>
      </c>
      <c r="AD646" s="124">
        <v>1083.877</v>
      </c>
      <c r="AG646" t="s">
        <v>236</v>
      </c>
      <c r="AH646" s="128">
        <v>5.7799999999999995E-4</v>
      </c>
      <c r="AI646" s="128">
        <v>3.38232997017369E-3</v>
      </c>
      <c r="AJ646" s="128">
        <v>5.3834458280267597E-4</v>
      </c>
    </row>
    <row r="647" spans="1:36">
      <c r="A647">
        <v>559</v>
      </c>
      <c r="B647">
        <v>7205</v>
      </c>
      <c r="C647" t="s">
        <v>751</v>
      </c>
      <c r="D647" t="s">
        <v>752</v>
      </c>
      <c r="E647" t="s">
        <v>35</v>
      </c>
      <c r="F647" t="s">
        <v>2482</v>
      </c>
      <c r="G647" t="s">
        <v>2483</v>
      </c>
      <c r="H647" t="s">
        <v>38</v>
      </c>
      <c r="I647" t="s">
        <v>223</v>
      </c>
      <c r="J647" t="s">
        <v>39</v>
      </c>
      <c r="K647" t="s">
        <v>39</v>
      </c>
      <c r="L647" t="s">
        <v>40</v>
      </c>
      <c r="M647" t="s">
        <v>41</v>
      </c>
      <c r="N647" t="s">
        <v>1069</v>
      </c>
      <c r="O647" t="s">
        <v>45</v>
      </c>
      <c r="P647" t="s">
        <v>361</v>
      </c>
      <c r="Q647" t="s">
        <v>190</v>
      </c>
      <c r="R647" t="s">
        <v>191</v>
      </c>
      <c r="S647" t="s">
        <v>46</v>
      </c>
      <c r="T647" t="s">
        <v>2484</v>
      </c>
      <c r="U647" t="s">
        <v>2485</v>
      </c>
      <c r="V647" s="128">
        <v>4.02E-2</v>
      </c>
      <c r="W647" s="128">
        <v>3.866E-2</v>
      </c>
      <c r="X647" t="s">
        <v>231</v>
      </c>
      <c r="Z647" s="124">
        <v>6850</v>
      </c>
      <c r="AA647" s="126">
        <v>1</v>
      </c>
      <c r="AB647" s="130">
        <v>1008.9</v>
      </c>
      <c r="AD647" s="124">
        <v>69.11</v>
      </c>
      <c r="AG647" t="s">
        <v>236</v>
      </c>
      <c r="AH647" s="128">
        <v>5.0000000000000004E-6</v>
      </c>
      <c r="AI647" s="128">
        <v>2.1566247580742E-4</v>
      </c>
      <c r="AJ647" s="128">
        <v>3.4325665026341498E-5</v>
      </c>
    </row>
    <row r="648" spans="1:36">
      <c r="A648">
        <v>559</v>
      </c>
      <c r="B648">
        <v>7205</v>
      </c>
      <c r="C648" t="s">
        <v>2486</v>
      </c>
      <c r="D648" t="s">
        <v>2487</v>
      </c>
      <c r="E648" t="s">
        <v>35</v>
      </c>
      <c r="F648" t="s">
        <v>2488</v>
      </c>
      <c r="G648" t="s">
        <v>2489</v>
      </c>
      <c r="H648" t="s">
        <v>38</v>
      </c>
      <c r="I648" t="s">
        <v>223</v>
      </c>
      <c r="J648" t="s">
        <v>39</v>
      </c>
      <c r="K648" t="s">
        <v>39</v>
      </c>
      <c r="L648" t="s">
        <v>40</v>
      </c>
      <c r="M648" t="s">
        <v>41</v>
      </c>
      <c r="N648" t="s">
        <v>99</v>
      </c>
      <c r="O648" t="s">
        <v>45</v>
      </c>
      <c r="P648" t="s">
        <v>281</v>
      </c>
      <c r="Q648" t="s">
        <v>281</v>
      </c>
      <c r="R648" t="s">
        <v>281</v>
      </c>
      <c r="S648" t="s">
        <v>46</v>
      </c>
      <c r="T648" t="s">
        <v>2490</v>
      </c>
      <c r="U648" t="s">
        <v>2491</v>
      </c>
      <c r="V648" s="128">
        <v>6.7299999999999999E-2</v>
      </c>
      <c r="W648" s="128">
        <v>4.8230000000000002E-2</v>
      </c>
      <c r="X648" t="s">
        <v>231</v>
      </c>
      <c r="Z648" s="124">
        <v>678307</v>
      </c>
      <c r="AA648" s="126">
        <v>1</v>
      </c>
      <c r="AB648" s="130">
        <v>108.99</v>
      </c>
      <c r="AD648" s="124">
        <v>739.28700000000003</v>
      </c>
      <c r="AG648" t="s">
        <v>236</v>
      </c>
      <c r="AH648" s="128">
        <v>2.6210000000000001E-3</v>
      </c>
      <c r="AI648" s="128">
        <v>2.3070066404442999E-3</v>
      </c>
      <c r="AJ648" s="128">
        <v>3.6719200619838199E-4</v>
      </c>
    </row>
    <row r="649" spans="1:36">
      <c r="A649">
        <v>559</v>
      </c>
      <c r="B649">
        <v>7205</v>
      </c>
      <c r="C649" t="s">
        <v>2492</v>
      </c>
      <c r="D649" t="s">
        <v>2493</v>
      </c>
      <c r="E649" t="s">
        <v>35</v>
      </c>
      <c r="F649" t="s">
        <v>2494</v>
      </c>
      <c r="G649" t="s">
        <v>2495</v>
      </c>
      <c r="H649" t="s">
        <v>38</v>
      </c>
      <c r="I649" t="s">
        <v>223</v>
      </c>
      <c r="J649" t="s">
        <v>39</v>
      </c>
      <c r="K649" t="s">
        <v>39</v>
      </c>
      <c r="L649" t="s">
        <v>40</v>
      </c>
      <c r="M649" t="s">
        <v>41</v>
      </c>
      <c r="N649" t="s">
        <v>99</v>
      </c>
      <c r="O649" t="s">
        <v>45</v>
      </c>
      <c r="P649" t="s">
        <v>281</v>
      </c>
      <c r="Q649" t="s">
        <v>281</v>
      </c>
      <c r="R649" t="s">
        <v>281</v>
      </c>
      <c r="S649" t="s">
        <v>46</v>
      </c>
      <c r="T649" t="s">
        <v>2496</v>
      </c>
      <c r="U649" t="s">
        <v>81</v>
      </c>
      <c r="V649" s="128">
        <v>8.5000000000000006E-2</v>
      </c>
      <c r="W649" s="128">
        <v>7.9710000000000003E-2</v>
      </c>
      <c r="X649" t="s">
        <v>231</v>
      </c>
      <c r="Z649" s="124">
        <v>44600.89</v>
      </c>
      <c r="AA649" s="126">
        <v>1</v>
      </c>
      <c r="AB649" s="130">
        <v>99.29</v>
      </c>
      <c r="AD649" s="124">
        <v>44.283999999999999</v>
      </c>
      <c r="AG649" t="s">
        <v>236</v>
      </c>
      <c r="AH649" s="128">
        <v>1.6360000000000001E-3</v>
      </c>
      <c r="AI649" s="128">
        <v>1.3819264485139199E-4</v>
      </c>
      <c r="AJ649" s="128">
        <v>2.1995270241212199E-5</v>
      </c>
    </row>
    <row r="650" spans="1:36">
      <c r="A650">
        <v>559</v>
      </c>
      <c r="B650">
        <v>7205</v>
      </c>
      <c r="C650" t="s">
        <v>2497</v>
      </c>
      <c r="D650" t="s">
        <v>2498</v>
      </c>
      <c r="E650" t="s">
        <v>35</v>
      </c>
      <c r="F650" t="s">
        <v>2499</v>
      </c>
      <c r="G650" t="s">
        <v>2500</v>
      </c>
      <c r="H650" t="s">
        <v>38</v>
      </c>
      <c r="I650" t="s">
        <v>253</v>
      </c>
      <c r="J650" t="s">
        <v>39</v>
      </c>
      <c r="K650" t="s">
        <v>39</v>
      </c>
      <c r="L650" t="s">
        <v>40</v>
      </c>
      <c r="M650" t="s">
        <v>41</v>
      </c>
      <c r="N650" t="s">
        <v>43</v>
      </c>
      <c r="O650" t="s">
        <v>45</v>
      </c>
      <c r="P650" t="s">
        <v>281</v>
      </c>
      <c r="Q650" t="s">
        <v>281</v>
      </c>
      <c r="R650" t="s">
        <v>281</v>
      </c>
      <c r="S650" t="s">
        <v>46</v>
      </c>
      <c r="T650" t="s">
        <v>2501</v>
      </c>
      <c r="U650" t="s">
        <v>613</v>
      </c>
      <c r="V650" s="128">
        <v>6.0999999999999999E-2</v>
      </c>
      <c r="W650" s="128">
        <v>4.1009999999999998E-2</v>
      </c>
      <c r="X650" t="s">
        <v>231</v>
      </c>
      <c r="Z650" s="124">
        <v>699101</v>
      </c>
      <c r="AA650" s="126">
        <v>1</v>
      </c>
      <c r="AB650" s="130">
        <v>111</v>
      </c>
      <c r="AD650" s="124">
        <v>776.00199999999995</v>
      </c>
      <c r="AG650" t="s">
        <v>236</v>
      </c>
      <c r="AH650" s="128">
        <v>7.6940000000000003E-3</v>
      </c>
      <c r="AI650" s="128">
        <v>2.4215798556986201E-3</v>
      </c>
      <c r="AJ650" s="128">
        <v>3.85427917629365E-4</v>
      </c>
    </row>
    <row r="651" spans="1:36">
      <c r="A651">
        <v>559</v>
      </c>
      <c r="B651">
        <v>7205</v>
      </c>
      <c r="C651" t="s">
        <v>2497</v>
      </c>
      <c r="D651" t="s">
        <v>2498</v>
      </c>
      <c r="E651" t="s">
        <v>35</v>
      </c>
      <c r="F651" t="s">
        <v>2502</v>
      </c>
      <c r="G651" t="s">
        <v>2503</v>
      </c>
      <c r="H651" t="s">
        <v>38</v>
      </c>
      <c r="I651" t="s">
        <v>253</v>
      </c>
      <c r="J651" t="s">
        <v>39</v>
      </c>
      <c r="K651" t="s">
        <v>39</v>
      </c>
      <c r="L651" t="s">
        <v>40</v>
      </c>
      <c r="M651" t="s">
        <v>41</v>
      </c>
      <c r="N651" t="s">
        <v>43</v>
      </c>
      <c r="O651" t="s">
        <v>45</v>
      </c>
      <c r="P651" t="s">
        <v>281</v>
      </c>
      <c r="Q651" t="s">
        <v>281</v>
      </c>
      <c r="R651" t="s">
        <v>281</v>
      </c>
      <c r="S651" t="s">
        <v>46</v>
      </c>
      <c r="T651" t="s">
        <v>2504</v>
      </c>
      <c r="U651" t="s">
        <v>2098</v>
      </c>
      <c r="V651" s="128">
        <v>0.06</v>
      </c>
      <c r="W651" s="128">
        <v>4.7E-2</v>
      </c>
      <c r="X651" t="s">
        <v>231</v>
      </c>
      <c r="Z651" s="124">
        <v>443540</v>
      </c>
      <c r="AA651" s="126">
        <v>1</v>
      </c>
      <c r="AB651" s="130">
        <v>110.91</v>
      </c>
      <c r="AD651" s="124">
        <v>491.93</v>
      </c>
      <c r="AG651" t="s">
        <v>236</v>
      </c>
      <c r="AH651" s="128">
        <v>5.9500000000000004E-3</v>
      </c>
      <c r="AI651" s="128">
        <v>1.53510961024566E-3</v>
      </c>
      <c r="AJ651" s="128">
        <v>2.4433392069125702E-4</v>
      </c>
    </row>
    <row r="652" spans="1:36">
      <c r="A652">
        <v>559</v>
      </c>
      <c r="B652">
        <v>7205</v>
      </c>
      <c r="C652" t="s">
        <v>2505</v>
      </c>
      <c r="D652" t="s">
        <v>2506</v>
      </c>
      <c r="E652" t="s">
        <v>35</v>
      </c>
      <c r="F652" t="s">
        <v>2507</v>
      </c>
      <c r="G652" t="s">
        <v>2508</v>
      </c>
      <c r="H652" t="s">
        <v>38</v>
      </c>
      <c r="I652" t="s">
        <v>253</v>
      </c>
      <c r="J652" t="s">
        <v>39</v>
      </c>
      <c r="K652" t="s">
        <v>39</v>
      </c>
      <c r="L652" t="s">
        <v>40</v>
      </c>
      <c r="M652" t="s">
        <v>41</v>
      </c>
      <c r="N652" t="s">
        <v>43</v>
      </c>
      <c r="O652" t="s">
        <v>45</v>
      </c>
      <c r="P652" t="s">
        <v>2084</v>
      </c>
      <c r="Q652" t="s">
        <v>190</v>
      </c>
      <c r="R652" t="s">
        <v>191</v>
      </c>
      <c r="S652" t="s">
        <v>46</v>
      </c>
      <c r="T652" t="s">
        <v>2509</v>
      </c>
      <c r="U652" t="s">
        <v>81</v>
      </c>
      <c r="V652" s="128">
        <v>2.5999999999999999E-2</v>
      </c>
      <c r="W652" s="128">
        <v>2.0559999999999998E-2</v>
      </c>
      <c r="X652" t="s">
        <v>231</v>
      </c>
      <c r="Z652" s="124">
        <v>507551.97</v>
      </c>
      <c r="AA652" s="126">
        <v>1</v>
      </c>
      <c r="AB652" s="130">
        <v>119.56</v>
      </c>
      <c r="AD652" s="124">
        <v>606.82899999999995</v>
      </c>
      <c r="AG652" t="s">
        <v>236</v>
      </c>
      <c r="AH652" s="128">
        <v>1.611E-3</v>
      </c>
      <c r="AI652" s="128">
        <v>1.89366135869267E-3</v>
      </c>
      <c r="AJ652" s="128">
        <v>3.0140238921237098E-4</v>
      </c>
    </row>
    <row r="653" spans="1:36">
      <c r="A653">
        <v>559</v>
      </c>
      <c r="B653">
        <v>7205</v>
      </c>
      <c r="C653" t="s">
        <v>2505</v>
      </c>
      <c r="D653" t="s">
        <v>2506</v>
      </c>
      <c r="E653" t="s">
        <v>35</v>
      </c>
      <c r="F653" t="s">
        <v>2510</v>
      </c>
      <c r="G653" t="s">
        <v>2511</v>
      </c>
      <c r="H653" t="s">
        <v>38</v>
      </c>
      <c r="I653" t="s">
        <v>253</v>
      </c>
      <c r="J653" t="s">
        <v>39</v>
      </c>
      <c r="K653" t="s">
        <v>39</v>
      </c>
      <c r="L653" t="s">
        <v>40</v>
      </c>
      <c r="M653" t="s">
        <v>41</v>
      </c>
      <c r="N653" t="s">
        <v>43</v>
      </c>
      <c r="O653" t="s">
        <v>45</v>
      </c>
      <c r="P653" t="s">
        <v>2084</v>
      </c>
      <c r="Q653" t="s">
        <v>190</v>
      </c>
      <c r="R653" t="s">
        <v>191</v>
      </c>
      <c r="S653" t="s">
        <v>46</v>
      </c>
      <c r="T653" t="s">
        <v>2152</v>
      </c>
      <c r="U653" t="s">
        <v>2153</v>
      </c>
      <c r="V653" s="128">
        <v>2.4E-2</v>
      </c>
      <c r="W653" s="128">
        <v>9.4400000000000005E-3</v>
      </c>
      <c r="X653" t="s">
        <v>231</v>
      </c>
      <c r="Z653" s="124">
        <v>1142879.5900000001</v>
      </c>
      <c r="AA653" s="126">
        <v>1</v>
      </c>
      <c r="AB653" s="130">
        <v>119.4</v>
      </c>
      <c r="AD653" s="124">
        <v>1364.598</v>
      </c>
      <c r="AG653" t="s">
        <v>236</v>
      </c>
      <c r="AH653" s="128">
        <v>2.2950000000000002E-3</v>
      </c>
      <c r="AI653" s="128">
        <v>4.2583435578595402E-3</v>
      </c>
      <c r="AJ653" s="128">
        <v>6.7777425807117198E-4</v>
      </c>
    </row>
    <row r="654" spans="1:36">
      <c r="A654">
        <v>559</v>
      </c>
      <c r="B654">
        <v>7205</v>
      </c>
      <c r="C654" t="s">
        <v>2512</v>
      </c>
      <c r="D654" t="s">
        <v>2513</v>
      </c>
      <c r="E654" t="s">
        <v>35</v>
      </c>
      <c r="F654" t="s">
        <v>2514</v>
      </c>
      <c r="G654" t="s">
        <v>2515</v>
      </c>
      <c r="H654" t="s">
        <v>38</v>
      </c>
      <c r="I654" t="s">
        <v>253</v>
      </c>
      <c r="J654" t="s">
        <v>39</v>
      </c>
      <c r="K654" t="s">
        <v>39</v>
      </c>
      <c r="L654" t="s">
        <v>40</v>
      </c>
      <c r="M654" t="s">
        <v>41</v>
      </c>
      <c r="N654" t="s">
        <v>43</v>
      </c>
      <c r="O654" t="s">
        <v>45</v>
      </c>
      <c r="P654" t="s">
        <v>256</v>
      </c>
      <c r="Q654" t="s">
        <v>190</v>
      </c>
      <c r="R654" t="s">
        <v>191</v>
      </c>
      <c r="S654" t="s">
        <v>46</v>
      </c>
      <c r="T654" t="s">
        <v>2516</v>
      </c>
      <c r="U654" t="s">
        <v>81</v>
      </c>
      <c r="V654" s="128">
        <v>1.4E-2</v>
      </c>
      <c r="W654" s="128">
        <v>2.0729999999999998E-2</v>
      </c>
      <c r="X654" t="s">
        <v>231</v>
      </c>
      <c r="Z654" s="124">
        <v>1846408.3</v>
      </c>
      <c r="AA654" s="126">
        <v>1</v>
      </c>
      <c r="AB654" s="130">
        <v>117.67</v>
      </c>
      <c r="AD654" s="124">
        <v>2172.6689999999999</v>
      </c>
      <c r="AG654" t="s">
        <v>236</v>
      </c>
      <c r="AH654" s="128">
        <v>4.5770000000000003E-3</v>
      </c>
      <c r="AI654" s="128">
        <v>6.7799952602432398E-3</v>
      </c>
      <c r="AJ654" s="128">
        <v>1.0791299938108501E-3</v>
      </c>
    </row>
    <row r="655" spans="1:36">
      <c r="A655">
        <v>559</v>
      </c>
      <c r="B655">
        <v>7205</v>
      </c>
      <c r="C655" t="s">
        <v>2512</v>
      </c>
      <c r="D655" t="s">
        <v>2513</v>
      </c>
      <c r="E655" t="s">
        <v>35</v>
      </c>
      <c r="F655" t="s">
        <v>2517</v>
      </c>
      <c r="G655" t="s">
        <v>2518</v>
      </c>
      <c r="H655" t="s">
        <v>38</v>
      </c>
      <c r="I655" t="s">
        <v>253</v>
      </c>
      <c r="J655" t="s">
        <v>39</v>
      </c>
      <c r="K655" t="s">
        <v>39</v>
      </c>
      <c r="L655" t="s">
        <v>40</v>
      </c>
      <c r="M655" t="s">
        <v>41</v>
      </c>
      <c r="N655" t="s">
        <v>43</v>
      </c>
      <c r="O655" t="s">
        <v>45</v>
      </c>
      <c r="P655" t="s">
        <v>256</v>
      </c>
      <c r="Q655" t="s">
        <v>190</v>
      </c>
      <c r="R655" t="s">
        <v>191</v>
      </c>
      <c r="S655" t="s">
        <v>46</v>
      </c>
      <c r="T655" t="s">
        <v>2519</v>
      </c>
      <c r="U655" t="s">
        <v>2520</v>
      </c>
      <c r="V655" s="128">
        <v>3.1800000000000002E-2</v>
      </c>
      <c r="W655" s="128">
        <v>2.7119999999999998E-2</v>
      </c>
      <c r="X655" t="s">
        <v>231</v>
      </c>
      <c r="Z655" s="124">
        <v>469434</v>
      </c>
      <c r="AA655" s="126">
        <v>1</v>
      </c>
      <c r="AB655" s="130">
        <v>106.69</v>
      </c>
      <c r="AD655" s="124">
        <v>500.839</v>
      </c>
      <c r="AG655" t="s">
        <v>236</v>
      </c>
      <c r="AH655" s="128">
        <v>1.0269999999999999E-3</v>
      </c>
      <c r="AI655" s="128">
        <v>1.56291064632915E-3</v>
      </c>
      <c r="AJ655" s="128">
        <v>2.4875883999358101E-4</v>
      </c>
    </row>
    <row r="656" spans="1:36">
      <c r="A656">
        <v>559</v>
      </c>
      <c r="B656">
        <v>7205</v>
      </c>
      <c r="C656" t="s">
        <v>2521</v>
      </c>
      <c r="D656" t="s">
        <v>2522</v>
      </c>
      <c r="E656" t="s">
        <v>35</v>
      </c>
      <c r="F656" t="s">
        <v>2523</v>
      </c>
      <c r="G656" t="s">
        <v>2524</v>
      </c>
      <c r="H656" t="s">
        <v>38</v>
      </c>
      <c r="I656" t="s">
        <v>253</v>
      </c>
      <c r="J656" t="s">
        <v>39</v>
      </c>
      <c r="K656" t="s">
        <v>39</v>
      </c>
      <c r="L656" t="s">
        <v>40</v>
      </c>
      <c r="M656" t="s">
        <v>41</v>
      </c>
      <c r="N656" t="s">
        <v>43</v>
      </c>
      <c r="O656" t="s">
        <v>45</v>
      </c>
      <c r="P656" t="s">
        <v>361</v>
      </c>
      <c r="Q656" t="s">
        <v>190</v>
      </c>
      <c r="R656" t="s">
        <v>191</v>
      </c>
      <c r="S656" t="s">
        <v>46</v>
      </c>
      <c r="T656" t="s">
        <v>2525</v>
      </c>
      <c r="U656" t="s">
        <v>81</v>
      </c>
      <c r="V656" s="128">
        <v>3.0000000000000001E-3</v>
      </c>
      <c r="W656" s="128">
        <v>2.63E-2</v>
      </c>
      <c r="X656" t="s">
        <v>231</v>
      </c>
      <c r="Z656" s="124">
        <v>1779905</v>
      </c>
      <c r="AA656" s="126">
        <v>1</v>
      </c>
      <c r="AB656" s="130">
        <v>111.18</v>
      </c>
      <c r="AD656" s="124">
        <v>1978.8979999999999</v>
      </c>
      <c r="AG656" t="s">
        <v>236</v>
      </c>
      <c r="AH656" s="128">
        <v>3.5000000000000001E-3</v>
      </c>
      <c r="AI656" s="128">
        <v>6.1753188416730498E-3</v>
      </c>
      <c r="AJ656" s="128">
        <v>9.8288738083211606E-4</v>
      </c>
    </row>
    <row r="657" spans="1:36">
      <c r="A657">
        <v>559</v>
      </c>
      <c r="B657">
        <v>7205</v>
      </c>
      <c r="C657" t="s">
        <v>2521</v>
      </c>
      <c r="D657" t="s">
        <v>2522</v>
      </c>
      <c r="E657" t="s">
        <v>35</v>
      </c>
      <c r="F657" t="s">
        <v>2526</v>
      </c>
      <c r="G657" t="s">
        <v>2527</v>
      </c>
      <c r="H657" t="s">
        <v>38</v>
      </c>
      <c r="I657" t="s">
        <v>253</v>
      </c>
      <c r="J657" t="s">
        <v>39</v>
      </c>
      <c r="K657" t="s">
        <v>39</v>
      </c>
      <c r="L657" t="s">
        <v>40</v>
      </c>
      <c r="M657" t="s">
        <v>41</v>
      </c>
      <c r="N657" t="s">
        <v>43</v>
      </c>
      <c r="O657" t="s">
        <v>45</v>
      </c>
      <c r="P657" t="s">
        <v>361</v>
      </c>
      <c r="Q657" t="s">
        <v>190</v>
      </c>
      <c r="R657" t="s">
        <v>191</v>
      </c>
      <c r="S657" t="s">
        <v>46</v>
      </c>
      <c r="T657" t="s">
        <v>2152</v>
      </c>
      <c r="U657" t="s">
        <v>2153</v>
      </c>
      <c r="V657" s="128">
        <v>3.0000000000000001E-3</v>
      </c>
      <c r="W657" s="128">
        <v>9.2399999999999999E-3</v>
      </c>
      <c r="X657" t="s">
        <v>231</v>
      </c>
      <c r="Z657" s="124">
        <v>2156778</v>
      </c>
      <c r="AA657" s="126">
        <v>1</v>
      </c>
      <c r="AB657" s="130">
        <v>108.97</v>
      </c>
      <c r="AD657" s="124">
        <v>2350.241</v>
      </c>
      <c r="AG657" t="s">
        <v>236</v>
      </c>
      <c r="AH657" s="128">
        <v>4.6610000000000002E-3</v>
      </c>
      <c r="AI657" s="128">
        <v>7.3341246832277296E-3</v>
      </c>
      <c r="AJ657" s="128">
        <v>1.1673273535202399E-3</v>
      </c>
    </row>
    <row r="658" spans="1:36">
      <c r="A658">
        <v>559</v>
      </c>
      <c r="B658">
        <v>7205</v>
      </c>
      <c r="C658" t="s">
        <v>2521</v>
      </c>
      <c r="D658" t="s">
        <v>2522</v>
      </c>
      <c r="E658" t="s">
        <v>35</v>
      </c>
      <c r="F658" t="s">
        <v>2528</v>
      </c>
      <c r="G658" t="s">
        <v>2529</v>
      </c>
      <c r="H658" t="s">
        <v>38</v>
      </c>
      <c r="I658" t="s">
        <v>253</v>
      </c>
      <c r="J658" t="s">
        <v>39</v>
      </c>
      <c r="K658" t="s">
        <v>39</v>
      </c>
      <c r="L658" t="s">
        <v>40</v>
      </c>
      <c r="M658" t="s">
        <v>41</v>
      </c>
      <c r="N658" t="s">
        <v>43</v>
      </c>
      <c r="O658" t="s">
        <v>45</v>
      </c>
      <c r="P658" t="s">
        <v>361</v>
      </c>
      <c r="Q658" t="s">
        <v>190</v>
      </c>
      <c r="R658" t="s">
        <v>191</v>
      </c>
      <c r="S658" t="s">
        <v>46</v>
      </c>
      <c r="T658" t="s">
        <v>2530</v>
      </c>
      <c r="U658" t="s">
        <v>790</v>
      </c>
      <c r="V658" s="128">
        <v>3.0000000000000001E-3</v>
      </c>
      <c r="W658" s="128">
        <v>2.8039999999999999E-2</v>
      </c>
      <c r="X658" t="s">
        <v>231</v>
      </c>
      <c r="Z658" s="124">
        <v>428600</v>
      </c>
      <c r="AA658" s="126">
        <v>1</v>
      </c>
      <c r="AB658" s="130">
        <v>104.02</v>
      </c>
      <c r="AD658" s="124">
        <v>445.83</v>
      </c>
      <c r="AG658" t="s">
        <v>236</v>
      </c>
      <c r="AH658" s="128">
        <v>1.1839999999999999E-3</v>
      </c>
      <c r="AI658" s="128">
        <v>1.39124914109287E-3</v>
      </c>
      <c r="AJ658" s="128">
        <v>2.2143653784250999E-4</v>
      </c>
    </row>
    <row r="659" spans="1:36">
      <c r="A659">
        <v>559</v>
      </c>
      <c r="B659">
        <v>7205</v>
      </c>
      <c r="C659" t="s">
        <v>2521</v>
      </c>
      <c r="D659" t="s">
        <v>2522</v>
      </c>
      <c r="E659" t="s">
        <v>35</v>
      </c>
      <c r="F659" t="s">
        <v>2531</v>
      </c>
      <c r="G659" t="s">
        <v>2532</v>
      </c>
      <c r="H659" t="s">
        <v>38</v>
      </c>
      <c r="I659" t="s">
        <v>253</v>
      </c>
      <c r="J659" t="s">
        <v>39</v>
      </c>
      <c r="K659" t="s">
        <v>39</v>
      </c>
      <c r="L659" t="s">
        <v>968</v>
      </c>
      <c r="M659" t="s">
        <v>41</v>
      </c>
      <c r="N659" t="s">
        <v>43</v>
      </c>
      <c r="O659" t="s">
        <v>45</v>
      </c>
      <c r="P659" t="s">
        <v>2533</v>
      </c>
      <c r="Q659" t="s">
        <v>190</v>
      </c>
      <c r="R659" t="s">
        <v>191</v>
      </c>
      <c r="S659" t="s">
        <v>46</v>
      </c>
      <c r="T659" t="s">
        <v>2534</v>
      </c>
      <c r="U659" t="s">
        <v>2535</v>
      </c>
      <c r="V659" s="128">
        <v>5.0000000000000001E-3</v>
      </c>
      <c r="W659" s="128">
        <v>4.2639999999999997E-2</v>
      </c>
      <c r="X659" t="s">
        <v>231</v>
      </c>
      <c r="Z659" s="124">
        <v>722000</v>
      </c>
      <c r="AA659" s="126">
        <v>1</v>
      </c>
      <c r="AB659" s="130">
        <v>90.48</v>
      </c>
      <c r="AD659" s="124">
        <v>653.26599999999996</v>
      </c>
      <c r="AG659" t="s">
        <v>236</v>
      </c>
      <c r="AH659" s="128">
        <v>1.444E-3</v>
      </c>
      <c r="AI659" s="128">
        <v>2.0385702525742701E-3</v>
      </c>
      <c r="AJ659" s="128">
        <v>3.2446664335345399E-4</v>
      </c>
    </row>
    <row r="660" spans="1:36">
      <c r="A660">
        <v>559</v>
      </c>
      <c r="B660">
        <v>7205</v>
      </c>
      <c r="C660" t="s">
        <v>2521</v>
      </c>
      <c r="D660" t="s">
        <v>2522</v>
      </c>
      <c r="E660" t="s">
        <v>35</v>
      </c>
      <c r="F660" t="s">
        <v>2536</v>
      </c>
      <c r="G660" t="s">
        <v>2537</v>
      </c>
      <c r="H660" t="s">
        <v>38</v>
      </c>
      <c r="I660" t="s">
        <v>253</v>
      </c>
      <c r="J660" t="s">
        <v>39</v>
      </c>
      <c r="K660" t="s">
        <v>39</v>
      </c>
      <c r="L660" t="s">
        <v>968</v>
      </c>
      <c r="M660" t="s">
        <v>41</v>
      </c>
      <c r="N660" t="s">
        <v>43</v>
      </c>
      <c r="O660" t="s">
        <v>45</v>
      </c>
      <c r="P660" t="s">
        <v>361</v>
      </c>
      <c r="Q660" t="s">
        <v>190</v>
      </c>
      <c r="R660" t="s">
        <v>191</v>
      </c>
      <c r="S660" t="s">
        <v>46</v>
      </c>
      <c r="T660" s="118">
        <v>0.01</v>
      </c>
      <c r="U660" t="s">
        <v>266</v>
      </c>
      <c r="V660" s="128">
        <v>5.0000000000000001E-3</v>
      </c>
      <c r="W660" s="128">
        <v>1E-4</v>
      </c>
      <c r="X660" t="s">
        <v>231</v>
      </c>
      <c r="Z660" s="124">
        <v>995000</v>
      </c>
      <c r="AA660" s="126">
        <v>1</v>
      </c>
      <c r="AB660" s="130">
        <v>94.052999999999997</v>
      </c>
      <c r="AD660" s="124">
        <v>935.83</v>
      </c>
      <c r="AG660" t="s">
        <v>236</v>
      </c>
      <c r="AH660" s="128">
        <v>0</v>
      </c>
      <c r="AI660" s="128">
        <v>2.9203370977507899E-3</v>
      </c>
      <c r="AJ660" s="128">
        <v>4.6481202910285402E-4</v>
      </c>
    </row>
    <row r="661" spans="1:36">
      <c r="A661">
        <v>559</v>
      </c>
      <c r="B661">
        <v>7205</v>
      </c>
      <c r="C661" t="s">
        <v>2521</v>
      </c>
      <c r="D661" t="s">
        <v>2522</v>
      </c>
      <c r="E661" t="s">
        <v>35</v>
      </c>
      <c r="F661" t="s">
        <v>2538</v>
      </c>
      <c r="G661" t="s">
        <v>2539</v>
      </c>
      <c r="H661" t="s">
        <v>38</v>
      </c>
      <c r="I661" t="s">
        <v>253</v>
      </c>
      <c r="J661" t="s">
        <v>39</v>
      </c>
      <c r="K661" t="s">
        <v>39</v>
      </c>
      <c r="L661" t="s">
        <v>40</v>
      </c>
      <c r="M661" t="s">
        <v>41</v>
      </c>
      <c r="N661" t="s">
        <v>43</v>
      </c>
      <c r="O661" t="s">
        <v>45</v>
      </c>
      <c r="P661" t="s">
        <v>361</v>
      </c>
      <c r="Q661" t="s">
        <v>190</v>
      </c>
      <c r="R661" t="s">
        <v>191</v>
      </c>
      <c r="S661" t="s">
        <v>46</v>
      </c>
      <c r="T661" t="s">
        <v>2540</v>
      </c>
      <c r="U661" t="s">
        <v>258</v>
      </c>
      <c r="V661" s="128">
        <v>5.0000000000000001E-3</v>
      </c>
      <c r="W661" s="128">
        <v>2.9159999999999998E-2</v>
      </c>
      <c r="X661" t="s">
        <v>231</v>
      </c>
      <c r="Z661" s="124">
        <v>109998</v>
      </c>
      <c r="AA661" s="126">
        <v>1</v>
      </c>
      <c r="AB661" s="130">
        <v>91.59</v>
      </c>
      <c r="AD661" s="124">
        <v>100.747</v>
      </c>
      <c r="AG661" t="s">
        <v>236</v>
      </c>
      <c r="AH661" s="128">
        <v>1.83E-4</v>
      </c>
      <c r="AI661" s="128">
        <v>3.1439001245988903E-4</v>
      </c>
      <c r="AJ661" s="128">
        <v>5.0039517606957797E-5</v>
      </c>
    </row>
    <row r="662" spans="1:36">
      <c r="A662">
        <v>559</v>
      </c>
      <c r="B662">
        <v>7205</v>
      </c>
      <c r="C662" t="s">
        <v>2541</v>
      </c>
      <c r="D662" t="s">
        <v>2542</v>
      </c>
      <c r="E662" t="s">
        <v>35</v>
      </c>
      <c r="F662" t="s">
        <v>2543</v>
      </c>
      <c r="G662" t="s">
        <v>2544</v>
      </c>
      <c r="H662" t="s">
        <v>38</v>
      </c>
      <c r="I662" t="s">
        <v>253</v>
      </c>
      <c r="J662" t="s">
        <v>39</v>
      </c>
      <c r="K662" t="s">
        <v>39</v>
      </c>
      <c r="L662" t="s">
        <v>40</v>
      </c>
      <c r="M662" t="s">
        <v>41</v>
      </c>
      <c r="N662" t="s">
        <v>1075</v>
      </c>
      <c r="O662" t="s">
        <v>45</v>
      </c>
      <c r="P662" t="s">
        <v>281</v>
      </c>
      <c r="Q662" t="s">
        <v>281</v>
      </c>
      <c r="R662" t="s">
        <v>281</v>
      </c>
      <c r="S662" t="s">
        <v>46</v>
      </c>
      <c r="T662" t="s">
        <v>2362</v>
      </c>
      <c r="U662" t="s">
        <v>2068</v>
      </c>
      <c r="V662" s="128">
        <v>4.0899999999999999E-2</v>
      </c>
      <c r="W662" s="128">
        <v>2.9420000000000002E-2</v>
      </c>
      <c r="X662" t="s">
        <v>231</v>
      </c>
      <c r="Z662" s="124">
        <v>709000</v>
      </c>
      <c r="AA662" s="126">
        <v>1</v>
      </c>
      <c r="AB662" s="130">
        <v>107.19</v>
      </c>
      <c r="AD662" s="124">
        <v>759.97699999999998</v>
      </c>
      <c r="AG662" t="s">
        <v>236</v>
      </c>
      <c r="AH662" s="128">
        <v>2.098E-3</v>
      </c>
      <c r="AI662" s="128">
        <v>2.3715724640906602E-3</v>
      </c>
      <c r="AJ662" s="128">
        <v>3.7746854979428302E-4</v>
      </c>
    </row>
    <row r="663" spans="1:36">
      <c r="A663">
        <v>559</v>
      </c>
      <c r="B663">
        <v>7205</v>
      </c>
      <c r="C663" t="s">
        <v>2545</v>
      </c>
      <c r="D663" t="s">
        <v>2546</v>
      </c>
      <c r="E663" t="s">
        <v>35</v>
      </c>
      <c r="F663" t="s">
        <v>2547</v>
      </c>
      <c r="G663" t="s">
        <v>2548</v>
      </c>
      <c r="H663" t="s">
        <v>38</v>
      </c>
      <c r="I663" t="s">
        <v>253</v>
      </c>
      <c r="J663" t="s">
        <v>39</v>
      </c>
      <c r="K663" t="s">
        <v>39</v>
      </c>
      <c r="L663" t="s">
        <v>40</v>
      </c>
      <c r="M663" t="s">
        <v>41</v>
      </c>
      <c r="N663" t="s">
        <v>1069</v>
      </c>
      <c r="O663" t="s">
        <v>45</v>
      </c>
      <c r="P663" t="s">
        <v>189</v>
      </c>
      <c r="Q663" t="s">
        <v>190</v>
      </c>
      <c r="R663" t="s">
        <v>191</v>
      </c>
      <c r="S663" t="s">
        <v>46</v>
      </c>
      <c r="T663" t="s">
        <v>2549</v>
      </c>
      <c r="U663" t="s">
        <v>2550</v>
      </c>
      <c r="V663" s="128">
        <v>1.2200000000000001E-2</v>
      </c>
      <c r="W663" s="128">
        <v>1.7590000000000001E-2</v>
      </c>
      <c r="X663" t="s">
        <v>231</v>
      </c>
      <c r="Z663" s="124">
        <v>2343739</v>
      </c>
      <c r="AA663" s="126">
        <v>1</v>
      </c>
      <c r="AB663" s="130">
        <v>118.82</v>
      </c>
      <c r="AD663" s="124">
        <v>2784.8310000000001</v>
      </c>
      <c r="AG663" t="s">
        <v>236</v>
      </c>
      <c r="AH663" s="128">
        <v>7.7700000000000002E-4</v>
      </c>
      <c r="AI663" s="128">
        <v>8.6902983752649397E-3</v>
      </c>
      <c r="AJ663" s="128">
        <v>1.3831811486513599E-3</v>
      </c>
    </row>
    <row r="664" spans="1:36">
      <c r="A664">
        <v>559</v>
      </c>
      <c r="B664">
        <v>7205</v>
      </c>
      <c r="C664" t="s">
        <v>2545</v>
      </c>
      <c r="D664" t="s">
        <v>2546</v>
      </c>
      <c r="E664" t="s">
        <v>35</v>
      </c>
      <c r="F664" t="s">
        <v>2551</v>
      </c>
      <c r="G664" t="s">
        <v>2552</v>
      </c>
      <c r="H664" t="s">
        <v>38</v>
      </c>
      <c r="I664" t="s">
        <v>253</v>
      </c>
      <c r="J664" t="s">
        <v>39</v>
      </c>
      <c r="K664" t="s">
        <v>39</v>
      </c>
      <c r="L664" t="s">
        <v>40</v>
      </c>
      <c r="M664" t="s">
        <v>41</v>
      </c>
      <c r="N664" t="s">
        <v>1069</v>
      </c>
      <c r="O664" t="s">
        <v>45</v>
      </c>
      <c r="P664" t="s">
        <v>189</v>
      </c>
      <c r="Q664" t="s">
        <v>190</v>
      </c>
      <c r="R664" t="s">
        <v>191</v>
      </c>
      <c r="S664" t="s">
        <v>46</v>
      </c>
      <c r="T664" t="s">
        <v>2553</v>
      </c>
      <c r="U664" t="s">
        <v>44</v>
      </c>
      <c r="V664" s="128">
        <v>1E-3</v>
      </c>
      <c r="W664" s="128">
        <v>2.3130000000000001E-2</v>
      </c>
      <c r="X664" t="s">
        <v>231</v>
      </c>
      <c r="Z664" s="124">
        <v>4839502</v>
      </c>
      <c r="AA664" s="126">
        <v>1</v>
      </c>
      <c r="AB664" s="130">
        <v>108.87</v>
      </c>
      <c r="AD664" s="124">
        <v>5268.7659999999996</v>
      </c>
      <c r="AG664" t="s">
        <v>236</v>
      </c>
      <c r="AH664" s="128">
        <v>1.433E-3</v>
      </c>
      <c r="AI664" s="128">
        <v>1.6441626933237401E-2</v>
      </c>
      <c r="AJ664" s="128">
        <v>2.6169122675858999E-3</v>
      </c>
    </row>
    <row r="665" spans="1:36">
      <c r="A665">
        <v>559</v>
      </c>
      <c r="B665">
        <v>7205</v>
      </c>
      <c r="C665" t="s">
        <v>2545</v>
      </c>
      <c r="D665" t="s">
        <v>2546</v>
      </c>
      <c r="E665" t="s">
        <v>35</v>
      </c>
      <c r="F665" t="s">
        <v>2554</v>
      </c>
      <c r="G665" t="s">
        <v>2555</v>
      </c>
      <c r="H665" t="s">
        <v>38</v>
      </c>
      <c r="I665" t="s">
        <v>223</v>
      </c>
      <c r="J665" t="s">
        <v>39</v>
      </c>
      <c r="K665" t="s">
        <v>39</v>
      </c>
      <c r="L665" t="s">
        <v>40</v>
      </c>
      <c r="M665" t="s">
        <v>41</v>
      </c>
      <c r="N665" t="s">
        <v>1069</v>
      </c>
      <c r="O665" t="s">
        <v>45</v>
      </c>
      <c r="P665" t="s">
        <v>189</v>
      </c>
      <c r="Q665" t="s">
        <v>190</v>
      </c>
      <c r="R665" t="s">
        <v>191</v>
      </c>
      <c r="S665" t="s">
        <v>46</v>
      </c>
      <c r="T665" t="s">
        <v>2556</v>
      </c>
      <c r="U665" t="s">
        <v>2557</v>
      </c>
      <c r="V665" s="128">
        <v>2.7400000000000001E-2</v>
      </c>
      <c r="W665" s="128">
        <v>4.3900000000000002E-2</v>
      </c>
      <c r="X665" t="s">
        <v>231</v>
      </c>
      <c r="Z665" s="124">
        <v>1990000</v>
      </c>
      <c r="AA665" s="126">
        <v>1</v>
      </c>
      <c r="AB665" s="130">
        <v>98.89</v>
      </c>
      <c r="AD665" s="124">
        <v>1967.9110000000001</v>
      </c>
      <c r="AG665" t="s">
        <v>236</v>
      </c>
      <c r="AH665" s="128">
        <v>7.5500000000000003E-4</v>
      </c>
      <c r="AI665" s="128">
        <v>6.1410318013281201E-3</v>
      </c>
      <c r="AJ665" s="128">
        <v>9.7743012426850396E-4</v>
      </c>
    </row>
    <row r="666" spans="1:36">
      <c r="A666">
        <v>559</v>
      </c>
      <c r="B666">
        <v>7205</v>
      </c>
      <c r="C666" t="s">
        <v>2545</v>
      </c>
      <c r="D666" t="s">
        <v>2546</v>
      </c>
      <c r="E666" t="s">
        <v>35</v>
      </c>
      <c r="F666" t="s">
        <v>2558</v>
      </c>
      <c r="G666" t="s">
        <v>2559</v>
      </c>
      <c r="H666" t="s">
        <v>38</v>
      </c>
      <c r="I666" t="s">
        <v>253</v>
      </c>
      <c r="J666" t="s">
        <v>39</v>
      </c>
      <c r="K666" t="s">
        <v>39</v>
      </c>
      <c r="L666" t="s">
        <v>40</v>
      </c>
      <c r="M666" t="s">
        <v>41</v>
      </c>
      <c r="N666" t="s">
        <v>1069</v>
      </c>
      <c r="O666" t="s">
        <v>45</v>
      </c>
      <c r="P666" t="s">
        <v>189</v>
      </c>
      <c r="Q666" t="s">
        <v>190</v>
      </c>
      <c r="R666" t="s">
        <v>191</v>
      </c>
      <c r="S666" t="s">
        <v>46</v>
      </c>
      <c r="T666" t="s">
        <v>2560</v>
      </c>
      <c r="U666" t="s">
        <v>2561</v>
      </c>
      <c r="V666" s="128">
        <v>2.06E-2</v>
      </c>
      <c r="W666" s="128">
        <v>2.4250000000000001E-2</v>
      </c>
      <c r="X666" t="s">
        <v>231</v>
      </c>
      <c r="Z666" s="124">
        <v>1357595.38</v>
      </c>
      <c r="AA666" s="126">
        <v>1</v>
      </c>
      <c r="AB666" s="130">
        <v>107.31</v>
      </c>
      <c r="AD666" s="124">
        <v>1456.836</v>
      </c>
      <c r="AG666" t="s">
        <v>236</v>
      </c>
      <c r="AH666" s="128">
        <v>8.4800000000000001E-4</v>
      </c>
      <c r="AI666" s="128">
        <v>4.5461780349295199E-3</v>
      </c>
      <c r="AJ666" s="128">
        <v>7.2358709503293902E-4</v>
      </c>
    </row>
    <row r="667" spans="1:36">
      <c r="A667">
        <v>559</v>
      </c>
      <c r="B667">
        <v>7205</v>
      </c>
      <c r="C667" t="s">
        <v>2545</v>
      </c>
      <c r="D667" t="s">
        <v>2546</v>
      </c>
      <c r="E667" t="s">
        <v>35</v>
      </c>
      <c r="F667" t="s">
        <v>2562</v>
      </c>
      <c r="G667" t="s">
        <v>2563</v>
      </c>
      <c r="H667" t="s">
        <v>38</v>
      </c>
      <c r="I667" t="s">
        <v>253</v>
      </c>
      <c r="J667" t="s">
        <v>39</v>
      </c>
      <c r="K667" t="s">
        <v>39</v>
      </c>
      <c r="L667" t="s">
        <v>40</v>
      </c>
      <c r="M667" t="s">
        <v>41</v>
      </c>
      <c r="N667" t="s">
        <v>1069</v>
      </c>
      <c r="O667" t="s">
        <v>45</v>
      </c>
      <c r="P667" t="s">
        <v>189</v>
      </c>
      <c r="Q667" t="s">
        <v>190</v>
      </c>
      <c r="R667" t="s">
        <v>191</v>
      </c>
      <c r="S667" t="s">
        <v>46</v>
      </c>
      <c r="T667" t="s">
        <v>2564</v>
      </c>
      <c r="U667" t="s">
        <v>2565</v>
      </c>
      <c r="V667" s="128">
        <v>1.9900000000000001E-2</v>
      </c>
      <c r="W667" s="128">
        <v>2.486E-2</v>
      </c>
      <c r="X667" t="s">
        <v>231</v>
      </c>
      <c r="Z667" s="124">
        <v>2072387.56</v>
      </c>
      <c r="AA667" s="126">
        <v>1</v>
      </c>
      <c r="AB667" s="130">
        <v>104.27</v>
      </c>
      <c r="AD667" s="124">
        <v>2160.8789999999999</v>
      </c>
      <c r="AG667" t="s">
        <v>236</v>
      </c>
      <c r="AH667" s="128">
        <v>9.59E-4</v>
      </c>
      <c r="AI667" s="128">
        <v>6.7432031435471296E-3</v>
      </c>
      <c r="AJ667" s="128">
        <v>1.0732740197078299E-3</v>
      </c>
    </row>
    <row r="668" spans="1:36">
      <c r="A668">
        <v>559</v>
      </c>
      <c r="B668">
        <v>7205</v>
      </c>
      <c r="C668" t="s">
        <v>2545</v>
      </c>
      <c r="D668" t="s">
        <v>2546</v>
      </c>
      <c r="E668" t="s">
        <v>35</v>
      </c>
      <c r="F668" t="s">
        <v>2566</v>
      </c>
      <c r="G668" t="s">
        <v>2567</v>
      </c>
      <c r="H668" t="s">
        <v>38</v>
      </c>
      <c r="I668" t="s">
        <v>253</v>
      </c>
      <c r="J668" t="s">
        <v>39</v>
      </c>
      <c r="K668" t="s">
        <v>39</v>
      </c>
      <c r="L668" t="s">
        <v>40</v>
      </c>
      <c r="M668" t="s">
        <v>41</v>
      </c>
      <c r="N668" t="s">
        <v>1069</v>
      </c>
      <c r="O668" t="s">
        <v>45</v>
      </c>
      <c r="P668" t="s">
        <v>289</v>
      </c>
      <c r="Q668" t="s">
        <v>245</v>
      </c>
      <c r="R668" t="s">
        <v>191</v>
      </c>
      <c r="S668" t="s">
        <v>46</v>
      </c>
      <c r="T668" t="s">
        <v>2568</v>
      </c>
      <c r="U668" t="s">
        <v>2569</v>
      </c>
      <c r="V668" s="128">
        <v>5.0000000000000001E-3</v>
      </c>
      <c r="W668" s="128">
        <v>1.523E-2</v>
      </c>
      <c r="X668" t="s">
        <v>231</v>
      </c>
      <c r="Z668" s="124">
        <v>3426153</v>
      </c>
      <c r="AA668" s="126">
        <v>1</v>
      </c>
      <c r="AB668" s="130">
        <v>116.07</v>
      </c>
      <c r="AD668" s="124">
        <v>3976.7359999999999</v>
      </c>
      <c r="AG668" t="s">
        <v>236</v>
      </c>
      <c r="AH668" s="128">
        <v>4.4889999999999999E-3</v>
      </c>
      <c r="AI668" s="128">
        <v>1.24097385166609E-2</v>
      </c>
      <c r="AJ668" s="128">
        <v>1.9751814764835201E-3</v>
      </c>
    </row>
    <row r="669" spans="1:36">
      <c r="A669">
        <v>559</v>
      </c>
      <c r="B669">
        <v>7205</v>
      </c>
      <c r="C669" t="s">
        <v>2545</v>
      </c>
      <c r="D669" t="s">
        <v>2546</v>
      </c>
      <c r="E669" t="s">
        <v>35</v>
      </c>
      <c r="F669" t="s">
        <v>2574</v>
      </c>
      <c r="G669" t="s">
        <v>2575</v>
      </c>
      <c r="H669" t="s">
        <v>38</v>
      </c>
      <c r="I669" t="s">
        <v>253</v>
      </c>
      <c r="J669" t="s">
        <v>39</v>
      </c>
      <c r="K669" t="s">
        <v>39</v>
      </c>
      <c r="L669" t="s">
        <v>40</v>
      </c>
      <c r="M669" t="s">
        <v>41</v>
      </c>
      <c r="N669" t="s">
        <v>1069</v>
      </c>
      <c r="O669" t="s">
        <v>45</v>
      </c>
      <c r="P669" t="s">
        <v>189</v>
      </c>
      <c r="Q669" t="s">
        <v>190</v>
      </c>
      <c r="R669" t="s">
        <v>191</v>
      </c>
      <c r="S669" t="s">
        <v>46</v>
      </c>
      <c r="T669" t="s">
        <v>2576</v>
      </c>
      <c r="U669" t="s">
        <v>2577</v>
      </c>
      <c r="V669" s="128">
        <v>1.6400000000000001E-2</v>
      </c>
      <c r="W669" s="128">
        <v>2.3439999999999999E-2</v>
      </c>
      <c r="X669" t="s">
        <v>231</v>
      </c>
      <c r="Z669" s="124">
        <v>1156014.5</v>
      </c>
      <c r="AA669" s="126">
        <v>1</v>
      </c>
      <c r="AB669" s="130">
        <v>107.65</v>
      </c>
      <c r="AD669" s="124">
        <v>1244.45</v>
      </c>
      <c r="AG669" t="s">
        <v>236</v>
      </c>
      <c r="AH669" s="128">
        <v>1.433E-3</v>
      </c>
      <c r="AI669" s="128">
        <v>3.8834096793780798E-3</v>
      </c>
      <c r="AJ669" s="128">
        <v>6.1809834703658803E-4</v>
      </c>
    </row>
    <row r="670" spans="1:36">
      <c r="A670">
        <v>559</v>
      </c>
      <c r="B670">
        <v>7205</v>
      </c>
      <c r="C670" t="s">
        <v>2545</v>
      </c>
      <c r="D670" t="s">
        <v>2546</v>
      </c>
      <c r="E670" t="s">
        <v>35</v>
      </c>
      <c r="F670" t="s">
        <v>2578</v>
      </c>
      <c r="G670" t="s">
        <v>2579</v>
      </c>
      <c r="H670" t="s">
        <v>38</v>
      </c>
      <c r="I670" t="s">
        <v>253</v>
      </c>
      <c r="J670" t="s">
        <v>39</v>
      </c>
      <c r="K670" t="s">
        <v>39</v>
      </c>
      <c r="L670" t="s">
        <v>40</v>
      </c>
      <c r="M670" t="s">
        <v>41</v>
      </c>
      <c r="N670" t="s">
        <v>1069</v>
      </c>
      <c r="O670" t="s">
        <v>45</v>
      </c>
      <c r="P670" t="s">
        <v>189</v>
      </c>
      <c r="Q670" t="s">
        <v>190</v>
      </c>
      <c r="R670" t="s">
        <v>191</v>
      </c>
      <c r="S670" t="s">
        <v>46</v>
      </c>
      <c r="T670" t="s">
        <v>2580</v>
      </c>
      <c r="U670" t="s">
        <v>2581</v>
      </c>
      <c r="V670" s="128">
        <v>3.8E-3</v>
      </c>
      <c r="W670" s="128">
        <v>1E-4</v>
      </c>
      <c r="X670" t="s">
        <v>231</v>
      </c>
      <c r="Z670" s="124">
        <v>6038296</v>
      </c>
      <c r="AA670" s="126">
        <v>1</v>
      </c>
      <c r="AB670" s="130">
        <v>116.87</v>
      </c>
      <c r="AD670" s="124">
        <v>7056.9570000000003</v>
      </c>
      <c r="AG670" t="s">
        <v>236</v>
      </c>
      <c r="AH670" s="128">
        <v>2.013E-3</v>
      </c>
      <c r="AI670" s="128">
        <v>2.2021826446040199E-2</v>
      </c>
      <c r="AJ670" s="128">
        <v>3.50507817841252E-3</v>
      </c>
    </row>
    <row r="671" spans="1:36">
      <c r="A671">
        <v>559</v>
      </c>
      <c r="B671">
        <v>7205</v>
      </c>
      <c r="C671" t="s">
        <v>2545</v>
      </c>
      <c r="D671" t="s">
        <v>2546</v>
      </c>
      <c r="E671" t="s">
        <v>35</v>
      </c>
      <c r="F671" t="s">
        <v>2582</v>
      </c>
      <c r="G671" t="s">
        <v>2583</v>
      </c>
      <c r="H671" t="s">
        <v>38</v>
      </c>
      <c r="I671" t="s">
        <v>253</v>
      </c>
      <c r="J671" t="s">
        <v>39</v>
      </c>
      <c r="K671" t="s">
        <v>39</v>
      </c>
      <c r="L671" t="s">
        <v>40</v>
      </c>
      <c r="M671" t="s">
        <v>41</v>
      </c>
      <c r="N671" t="s">
        <v>1069</v>
      </c>
      <c r="O671" t="s">
        <v>45</v>
      </c>
      <c r="P671" t="s">
        <v>189</v>
      </c>
      <c r="Q671" t="s">
        <v>190</v>
      </c>
      <c r="R671" t="s">
        <v>191</v>
      </c>
      <c r="S671" t="s">
        <v>46</v>
      </c>
      <c r="T671" t="s">
        <v>2584</v>
      </c>
      <c r="U671" t="s">
        <v>2557</v>
      </c>
      <c r="V671" s="128">
        <v>1E-3</v>
      </c>
      <c r="W671" s="128">
        <v>2.334E-2</v>
      </c>
      <c r="X671" t="s">
        <v>231</v>
      </c>
      <c r="Z671" s="124">
        <v>4040860.38</v>
      </c>
      <c r="AA671" s="126">
        <v>1</v>
      </c>
      <c r="AB671" s="130">
        <v>107.76</v>
      </c>
      <c r="AD671" s="124">
        <v>4354.4309999999996</v>
      </c>
      <c r="AG671" t="s">
        <v>236</v>
      </c>
      <c r="AH671" s="128">
        <v>2.173E-3</v>
      </c>
      <c r="AI671" s="128">
        <v>1.3588368651395E-2</v>
      </c>
      <c r="AJ671" s="128">
        <v>2.1627767595450102E-3</v>
      </c>
    </row>
    <row r="672" spans="1:36">
      <c r="A672">
        <v>559</v>
      </c>
      <c r="B672">
        <v>7205</v>
      </c>
      <c r="C672" t="s">
        <v>2585</v>
      </c>
      <c r="D672" t="s">
        <v>2586</v>
      </c>
      <c r="E672" t="s">
        <v>35</v>
      </c>
      <c r="F672" t="s">
        <v>2587</v>
      </c>
      <c r="G672" t="s">
        <v>2588</v>
      </c>
      <c r="H672" t="s">
        <v>38</v>
      </c>
      <c r="I672" t="s">
        <v>1534</v>
      </c>
      <c r="J672" t="s">
        <v>39</v>
      </c>
      <c r="K672" t="s">
        <v>39</v>
      </c>
      <c r="L672" t="s">
        <v>40</v>
      </c>
      <c r="M672" t="s">
        <v>41</v>
      </c>
      <c r="N672" s="118" t="s">
        <v>1088</v>
      </c>
      <c r="O672" t="s">
        <v>45</v>
      </c>
      <c r="P672" t="s">
        <v>2286</v>
      </c>
      <c r="Q672" t="s">
        <v>245</v>
      </c>
      <c r="R672" t="s">
        <v>191</v>
      </c>
      <c r="S672" t="s">
        <v>46</v>
      </c>
      <c r="T672" t="s">
        <v>2589</v>
      </c>
      <c r="U672" t="s">
        <v>2590</v>
      </c>
      <c r="V672" s="128">
        <v>5.0000000000000001E-3</v>
      </c>
      <c r="W672" s="128">
        <v>2.6370000000000001E-2</v>
      </c>
      <c r="X672" t="s">
        <v>231</v>
      </c>
      <c r="Z672" s="124">
        <v>175000</v>
      </c>
      <c r="AA672" s="126">
        <v>1</v>
      </c>
      <c r="AB672" s="130">
        <v>90.5</v>
      </c>
      <c r="AD672" s="124">
        <v>158.375</v>
      </c>
      <c r="AG672" t="s">
        <v>236</v>
      </c>
      <c r="AH672" s="128">
        <v>5.8900000000000001E-4</v>
      </c>
      <c r="AI672" s="128">
        <v>4.94222508810277E-4</v>
      </c>
      <c r="AJ672" s="128">
        <v>7.8662345975516302E-5</v>
      </c>
    </row>
    <row r="673" spans="1:36">
      <c r="A673">
        <v>559</v>
      </c>
      <c r="B673">
        <v>7205</v>
      </c>
      <c r="C673" t="s">
        <v>2591</v>
      </c>
      <c r="D673" t="s">
        <v>2592</v>
      </c>
      <c r="E673" t="s">
        <v>35</v>
      </c>
      <c r="F673" t="s">
        <v>2593</v>
      </c>
      <c r="G673" t="s">
        <v>2594</v>
      </c>
      <c r="H673" t="s">
        <v>38</v>
      </c>
      <c r="I673" t="s">
        <v>253</v>
      </c>
      <c r="J673" t="s">
        <v>39</v>
      </c>
      <c r="K673" t="s">
        <v>39</v>
      </c>
      <c r="L673" t="s">
        <v>40</v>
      </c>
      <c r="M673" t="s">
        <v>41</v>
      </c>
      <c r="N673" t="s">
        <v>43</v>
      </c>
      <c r="O673" t="s">
        <v>45</v>
      </c>
      <c r="P673" t="s">
        <v>2084</v>
      </c>
      <c r="Q673" t="s">
        <v>190</v>
      </c>
      <c r="R673" t="s">
        <v>191</v>
      </c>
      <c r="S673" t="s">
        <v>46</v>
      </c>
      <c r="T673" t="s">
        <v>2595</v>
      </c>
      <c r="U673" t="s">
        <v>2596</v>
      </c>
      <c r="V673" s="128">
        <v>6.4999999999999997E-3</v>
      </c>
      <c r="W673" s="128">
        <v>2.3120000000000002E-2</v>
      </c>
      <c r="X673" t="s">
        <v>231</v>
      </c>
      <c r="Z673" s="124">
        <v>45500</v>
      </c>
      <c r="AA673" s="126">
        <v>1</v>
      </c>
      <c r="AB673" s="130">
        <v>113.67</v>
      </c>
      <c r="AD673" s="124">
        <v>51.72</v>
      </c>
      <c r="AG673" t="s">
        <v>236</v>
      </c>
      <c r="AH673" s="128">
        <v>8.6000000000000003E-5</v>
      </c>
      <c r="AI673" s="128">
        <v>1.6139614220862599E-4</v>
      </c>
      <c r="AJ673" s="128">
        <v>2.5688427684304999E-5</v>
      </c>
    </row>
    <row r="674" spans="1:36">
      <c r="A674">
        <v>559</v>
      </c>
      <c r="B674">
        <v>7205</v>
      </c>
      <c r="C674" t="s">
        <v>2591</v>
      </c>
      <c r="D674" t="s">
        <v>2592</v>
      </c>
      <c r="E674" t="s">
        <v>35</v>
      </c>
      <c r="F674" t="s">
        <v>2597</v>
      </c>
      <c r="G674" t="s">
        <v>2598</v>
      </c>
      <c r="H674" t="s">
        <v>38</v>
      </c>
      <c r="I674" t="s">
        <v>253</v>
      </c>
      <c r="J674" t="s">
        <v>39</v>
      </c>
      <c r="K674" t="s">
        <v>39</v>
      </c>
      <c r="L674" t="s">
        <v>40</v>
      </c>
      <c r="M674" t="s">
        <v>41</v>
      </c>
      <c r="N674" t="s">
        <v>43</v>
      </c>
      <c r="O674" t="s">
        <v>45</v>
      </c>
      <c r="P674" t="s">
        <v>2084</v>
      </c>
      <c r="Q674" t="s">
        <v>190</v>
      </c>
      <c r="R674" t="s">
        <v>191</v>
      </c>
      <c r="S674" t="s">
        <v>46</v>
      </c>
      <c r="T674" t="s">
        <v>2599</v>
      </c>
      <c r="U674" t="s">
        <v>2104</v>
      </c>
      <c r="V674" s="128">
        <v>1.43E-2</v>
      </c>
      <c r="W674" s="128">
        <v>2.5870000000000001E-2</v>
      </c>
      <c r="X674" t="s">
        <v>231</v>
      </c>
      <c r="Z674" s="124">
        <v>1046763.58</v>
      </c>
      <c r="AA674" s="126">
        <v>1</v>
      </c>
      <c r="AB674" s="130">
        <v>114.25</v>
      </c>
      <c r="AD674" s="124">
        <v>1195.9269999999999</v>
      </c>
      <c r="AG674" t="s">
        <v>236</v>
      </c>
      <c r="AH674" s="128">
        <v>5.4900000000000001E-4</v>
      </c>
      <c r="AI674" s="128">
        <v>3.7319920133534901E-3</v>
      </c>
      <c r="AJ674" s="128">
        <v>5.9399813181105305E-4</v>
      </c>
    </row>
    <row r="675" spans="1:36">
      <c r="A675">
        <v>559</v>
      </c>
      <c r="B675">
        <v>7205</v>
      </c>
      <c r="C675" t="s">
        <v>2591</v>
      </c>
      <c r="D675" t="s">
        <v>2592</v>
      </c>
      <c r="E675" t="s">
        <v>35</v>
      </c>
      <c r="F675" t="s">
        <v>2600</v>
      </c>
      <c r="G675" t="s">
        <v>2601</v>
      </c>
      <c r="H675" t="s">
        <v>38</v>
      </c>
      <c r="I675" t="s">
        <v>253</v>
      </c>
      <c r="J675" t="s">
        <v>39</v>
      </c>
      <c r="K675" t="s">
        <v>39</v>
      </c>
      <c r="L675" t="s">
        <v>40</v>
      </c>
      <c r="M675" t="s">
        <v>41</v>
      </c>
      <c r="N675" t="s">
        <v>43</v>
      </c>
      <c r="O675" t="s">
        <v>45</v>
      </c>
      <c r="P675" t="s">
        <v>2084</v>
      </c>
      <c r="Q675" t="s">
        <v>190</v>
      </c>
      <c r="R675" t="s">
        <v>191</v>
      </c>
      <c r="S675" t="s">
        <v>46</v>
      </c>
      <c r="T675" t="s">
        <v>2602</v>
      </c>
      <c r="U675" t="s">
        <v>2603</v>
      </c>
      <c r="V675" s="128">
        <v>2.1499999999999998E-2</v>
      </c>
      <c r="W675" s="128">
        <v>1E-4</v>
      </c>
      <c r="X675" t="s">
        <v>231</v>
      </c>
      <c r="Z675" s="124">
        <v>854294.29</v>
      </c>
      <c r="AA675" s="126">
        <v>1</v>
      </c>
      <c r="AB675" s="130">
        <v>121.27</v>
      </c>
      <c r="AD675" s="124">
        <v>1036.0029999999999</v>
      </c>
      <c r="AG675" t="s">
        <v>236</v>
      </c>
      <c r="AH675" s="128">
        <v>1.4920000000000001E-3</v>
      </c>
      <c r="AI675" s="128">
        <v>3.2329335207803801E-3</v>
      </c>
      <c r="AJ675" s="128">
        <v>5.1456607215171401E-4</v>
      </c>
    </row>
    <row r="676" spans="1:36">
      <c r="A676">
        <v>559</v>
      </c>
      <c r="B676">
        <v>7205</v>
      </c>
      <c r="C676" t="s">
        <v>2591</v>
      </c>
      <c r="D676" t="s">
        <v>2592</v>
      </c>
      <c r="E676" t="s">
        <v>35</v>
      </c>
      <c r="F676" t="s">
        <v>2604</v>
      </c>
      <c r="G676" t="s">
        <v>2605</v>
      </c>
      <c r="H676" t="s">
        <v>38</v>
      </c>
      <c r="I676" t="s">
        <v>253</v>
      </c>
      <c r="J676" t="s">
        <v>39</v>
      </c>
      <c r="K676" t="s">
        <v>39</v>
      </c>
      <c r="L676" t="s">
        <v>40</v>
      </c>
      <c r="M676" t="s">
        <v>41</v>
      </c>
      <c r="N676" t="s">
        <v>43</v>
      </c>
      <c r="O676" t="s">
        <v>45</v>
      </c>
      <c r="P676" t="s">
        <v>2084</v>
      </c>
      <c r="Q676" t="s">
        <v>190</v>
      </c>
      <c r="R676" t="s">
        <v>191</v>
      </c>
      <c r="S676" t="s">
        <v>46</v>
      </c>
      <c r="T676" t="s">
        <v>2606</v>
      </c>
      <c r="U676" t="s">
        <v>2252</v>
      </c>
      <c r="V676" s="128">
        <v>2.35E-2</v>
      </c>
      <c r="W676" s="128">
        <v>2.1170000000000001E-2</v>
      </c>
      <c r="X676" t="s">
        <v>231</v>
      </c>
      <c r="Z676" s="124">
        <v>1837243.71</v>
      </c>
      <c r="AA676" s="126">
        <v>1</v>
      </c>
      <c r="AB676" s="130">
        <v>119.55</v>
      </c>
      <c r="AC676" s="124">
        <v>53.11</v>
      </c>
      <c r="AD676" s="124">
        <v>2249.5349999999999</v>
      </c>
      <c r="AG676" t="s">
        <v>236</v>
      </c>
      <c r="AH676" s="128">
        <v>2.0530000000000001E-3</v>
      </c>
      <c r="AI676" s="128">
        <v>7.0198624490290396E-3</v>
      </c>
      <c r="AJ676" s="128">
        <v>1.11730817359036E-3</v>
      </c>
    </row>
    <row r="677" spans="1:36">
      <c r="A677">
        <v>559</v>
      </c>
      <c r="B677">
        <v>7205</v>
      </c>
      <c r="C677" t="s">
        <v>2607</v>
      </c>
      <c r="D677" t="s">
        <v>2608</v>
      </c>
      <c r="E677" t="s">
        <v>35</v>
      </c>
      <c r="F677" t="s">
        <v>2609</v>
      </c>
      <c r="G677" t="s">
        <v>2610</v>
      </c>
      <c r="H677" t="s">
        <v>38</v>
      </c>
      <c r="I677" t="s">
        <v>253</v>
      </c>
      <c r="J677" t="s">
        <v>39</v>
      </c>
      <c r="K677" t="s">
        <v>39</v>
      </c>
      <c r="L677" t="s">
        <v>40</v>
      </c>
      <c r="M677" t="s">
        <v>41</v>
      </c>
      <c r="N677" t="s">
        <v>43</v>
      </c>
      <c r="O677" t="s">
        <v>45</v>
      </c>
      <c r="P677" t="s">
        <v>2611</v>
      </c>
      <c r="Q677" t="s">
        <v>245</v>
      </c>
      <c r="R677" t="s">
        <v>191</v>
      </c>
      <c r="S677" t="s">
        <v>46</v>
      </c>
      <c r="T677" t="s">
        <v>2612</v>
      </c>
      <c r="U677" t="s">
        <v>613</v>
      </c>
      <c r="V677" s="128">
        <v>2.75E-2</v>
      </c>
      <c r="W677" s="128">
        <v>2.137E-2</v>
      </c>
      <c r="X677" t="s">
        <v>231</v>
      </c>
      <c r="Z677" s="124">
        <v>1382175.21</v>
      </c>
      <c r="AA677" s="126">
        <v>1</v>
      </c>
      <c r="AB677" s="130">
        <v>119.16</v>
      </c>
      <c r="AD677" s="124">
        <v>1647</v>
      </c>
      <c r="AG677" t="s">
        <v>236</v>
      </c>
      <c r="AH677" s="128">
        <v>4.3940000000000003E-3</v>
      </c>
      <c r="AI677" s="128">
        <v>5.1396019715404103E-3</v>
      </c>
      <c r="AJ677" s="128">
        <v>8.1803871991787097E-4</v>
      </c>
    </row>
    <row r="678" spans="1:36">
      <c r="A678">
        <v>559</v>
      </c>
      <c r="B678">
        <v>7205</v>
      </c>
      <c r="C678" t="s">
        <v>2607</v>
      </c>
      <c r="D678" t="s">
        <v>2608</v>
      </c>
      <c r="E678" t="s">
        <v>35</v>
      </c>
      <c r="F678" t="s">
        <v>3073</v>
      </c>
      <c r="G678" t="s">
        <v>3074</v>
      </c>
      <c r="H678" t="s">
        <v>38</v>
      </c>
      <c r="I678" t="s">
        <v>253</v>
      </c>
      <c r="J678" t="s">
        <v>39</v>
      </c>
      <c r="K678" t="s">
        <v>39</v>
      </c>
      <c r="L678" t="s">
        <v>40</v>
      </c>
      <c r="M678" t="s">
        <v>41</v>
      </c>
      <c r="N678" t="s">
        <v>43</v>
      </c>
      <c r="O678" t="s">
        <v>45</v>
      </c>
      <c r="P678" t="s">
        <v>2611</v>
      </c>
      <c r="Q678" t="s">
        <v>245</v>
      </c>
      <c r="R678" t="s">
        <v>191</v>
      </c>
      <c r="S678" t="s">
        <v>46</v>
      </c>
      <c r="T678" t="s">
        <v>3075</v>
      </c>
      <c r="U678" t="s">
        <v>258</v>
      </c>
      <c r="V678" s="128">
        <v>8.5000000000000006E-3</v>
      </c>
      <c r="W678" s="128">
        <v>2.5729999999999999E-2</v>
      </c>
      <c r="X678" t="s">
        <v>231</v>
      </c>
      <c r="Z678" s="124">
        <v>2013172.59</v>
      </c>
      <c r="AA678" s="126">
        <v>1</v>
      </c>
      <c r="AB678" s="130">
        <v>110.31</v>
      </c>
      <c r="AD678" s="124">
        <v>2220.7310000000002</v>
      </c>
      <c r="AG678" t="s">
        <v>236</v>
      </c>
      <c r="AH678" s="128">
        <v>3.398E-3</v>
      </c>
      <c r="AI678" s="128">
        <v>6.9299768906252498E-3</v>
      </c>
      <c r="AJ678" s="128">
        <v>1.10300164410756E-3</v>
      </c>
    </row>
    <row r="679" spans="1:36">
      <c r="A679">
        <v>559</v>
      </c>
      <c r="B679">
        <v>7205</v>
      </c>
      <c r="C679" t="s">
        <v>2613</v>
      </c>
      <c r="D679" t="s">
        <v>2614</v>
      </c>
      <c r="E679" t="s">
        <v>35</v>
      </c>
      <c r="F679" t="s">
        <v>2615</v>
      </c>
      <c r="G679" t="s">
        <v>2616</v>
      </c>
      <c r="H679" t="s">
        <v>38</v>
      </c>
      <c r="I679" t="s">
        <v>223</v>
      </c>
      <c r="J679" t="s">
        <v>39</v>
      </c>
      <c r="K679" t="s">
        <v>39</v>
      </c>
      <c r="L679" t="s">
        <v>40</v>
      </c>
      <c r="M679" t="s">
        <v>41</v>
      </c>
      <c r="N679" t="s">
        <v>1066</v>
      </c>
      <c r="O679" t="s">
        <v>45</v>
      </c>
      <c r="P679" t="s">
        <v>2188</v>
      </c>
      <c r="Q679" t="s">
        <v>245</v>
      </c>
      <c r="R679" t="s">
        <v>191</v>
      </c>
      <c r="S679" t="s">
        <v>46</v>
      </c>
      <c r="T679" t="s">
        <v>2152</v>
      </c>
      <c r="U679" t="s">
        <v>2153</v>
      </c>
      <c r="V679" s="128">
        <v>0.109</v>
      </c>
      <c r="W679" s="128">
        <v>7.0260000000000003E-2</v>
      </c>
      <c r="X679" t="s">
        <v>231</v>
      </c>
      <c r="Z679" s="124">
        <v>637003.69999999995</v>
      </c>
      <c r="AA679" s="126">
        <v>1</v>
      </c>
      <c r="AB679" s="130">
        <v>99.81</v>
      </c>
      <c r="AD679" s="124">
        <v>635.79300000000001</v>
      </c>
      <c r="AG679" t="s">
        <v>236</v>
      </c>
      <c r="AH679" s="128">
        <v>5.1929999999999997E-3</v>
      </c>
      <c r="AI679" s="128">
        <v>1.9840467609069101E-3</v>
      </c>
      <c r="AJ679" s="128">
        <v>3.1578847574903598E-4</v>
      </c>
    </row>
    <row r="680" spans="1:36">
      <c r="A680">
        <v>559</v>
      </c>
      <c r="B680">
        <v>7205</v>
      </c>
      <c r="C680" t="s">
        <v>267</v>
      </c>
      <c r="D680" t="s">
        <v>268</v>
      </c>
      <c r="E680" t="s">
        <v>35</v>
      </c>
      <c r="F680" t="s">
        <v>2617</v>
      </c>
      <c r="G680" t="s">
        <v>2618</v>
      </c>
      <c r="H680" t="s">
        <v>38</v>
      </c>
      <c r="I680" t="s">
        <v>253</v>
      </c>
      <c r="J680" t="s">
        <v>39</v>
      </c>
      <c r="K680" t="s">
        <v>39</v>
      </c>
      <c r="L680" t="s">
        <v>40</v>
      </c>
      <c r="M680" t="s">
        <v>41</v>
      </c>
      <c r="N680" s="118" t="s">
        <v>1089</v>
      </c>
      <c r="O680" t="s">
        <v>45</v>
      </c>
      <c r="P680" t="s">
        <v>189</v>
      </c>
      <c r="Q680" t="s">
        <v>190</v>
      </c>
      <c r="R680" t="s">
        <v>191</v>
      </c>
      <c r="S680" t="s">
        <v>46</v>
      </c>
      <c r="T680" t="s">
        <v>2619</v>
      </c>
      <c r="U680" t="s">
        <v>613</v>
      </c>
      <c r="V680" s="128">
        <v>1E-3</v>
      </c>
      <c r="W680" s="128">
        <v>1.7440000000000001E-2</v>
      </c>
      <c r="X680" t="s">
        <v>231</v>
      </c>
      <c r="Z680" s="124">
        <v>4043063.74</v>
      </c>
      <c r="AA680" s="126">
        <v>1</v>
      </c>
      <c r="AB680" s="130">
        <v>113.8</v>
      </c>
      <c r="AD680" s="124">
        <v>4601.0069999999996</v>
      </c>
      <c r="AG680" t="s">
        <v>236</v>
      </c>
      <c r="AH680" s="128">
        <v>9.4420000000000007E-3</v>
      </c>
      <c r="AI680" s="128">
        <v>1.4357827897923999E-2</v>
      </c>
      <c r="AJ680" s="128">
        <v>2.2852468380734499E-3</v>
      </c>
    </row>
    <row r="681" spans="1:36">
      <c r="A681">
        <v>559</v>
      </c>
      <c r="B681">
        <v>7205</v>
      </c>
      <c r="C681" t="s">
        <v>267</v>
      </c>
      <c r="D681" t="s">
        <v>268</v>
      </c>
      <c r="E681" t="s">
        <v>35</v>
      </c>
      <c r="F681" t="s">
        <v>2620</v>
      </c>
      <c r="G681" t="s">
        <v>2621</v>
      </c>
      <c r="H681" t="s">
        <v>38</v>
      </c>
      <c r="I681" t="s">
        <v>253</v>
      </c>
      <c r="J681" t="s">
        <v>39</v>
      </c>
      <c r="K681" t="s">
        <v>39</v>
      </c>
      <c r="L681" t="s">
        <v>40</v>
      </c>
      <c r="M681" t="s">
        <v>41</v>
      </c>
      <c r="N681" s="118" t="s">
        <v>1089</v>
      </c>
      <c r="O681" t="s">
        <v>45</v>
      </c>
      <c r="P681" t="s">
        <v>189</v>
      </c>
      <c r="Q681" t="s">
        <v>190</v>
      </c>
      <c r="R681" t="s">
        <v>191</v>
      </c>
      <c r="S681" t="s">
        <v>46</v>
      </c>
      <c r="T681" t="s">
        <v>2622</v>
      </c>
      <c r="U681" t="s">
        <v>2623</v>
      </c>
      <c r="V681" s="128">
        <v>2.07E-2</v>
      </c>
      <c r="W681" s="128">
        <v>2.8629999999999999E-2</v>
      </c>
      <c r="X681" t="s">
        <v>231</v>
      </c>
      <c r="Z681" s="124">
        <v>8327989.8399999999</v>
      </c>
      <c r="AA681" s="126">
        <v>1</v>
      </c>
      <c r="AB681" s="130">
        <v>106.7</v>
      </c>
      <c r="AD681" s="124">
        <v>8885.9650000000001</v>
      </c>
      <c r="AG681" t="s">
        <v>236</v>
      </c>
      <c r="AH681" s="128">
        <v>1.2620000000000001E-3</v>
      </c>
      <c r="AI681" s="128">
        <v>2.7729401699890001E-2</v>
      </c>
      <c r="AJ681" s="128">
        <v>4.4135176996727204E-3</v>
      </c>
    </row>
    <row r="682" spans="1:36">
      <c r="A682">
        <v>559</v>
      </c>
      <c r="B682">
        <v>7205</v>
      </c>
      <c r="C682" t="s">
        <v>2624</v>
      </c>
      <c r="D682" t="s">
        <v>2625</v>
      </c>
      <c r="E682" t="s">
        <v>35</v>
      </c>
      <c r="F682" t="s">
        <v>2626</v>
      </c>
      <c r="G682" t="s">
        <v>2627</v>
      </c>
      <c r="H682" t="s">
        <v>38</v>
      </c>
      <c r="I682" t="s">
        <v>253</v>
      </c>
      <c r="J682" t="s">
        <v>39</v>
      </c>
      <c r="K682" t="s">
        <v>39</v>
      </c>
      <c r="L682" t="s">
        <v>40</v>
      </c>
      <c r="M682" t="s">
        <v>41</v>
      </c>
      <c r="N682" t="s">
        <v>1069</v>
      </c>
      <c r="O682" t="s">
        <v>45</v>
      </c>
      <c r="P682" t="s">
        <v>189</v>
      </c>
      <c r="Q682" t="s">
        <v>190</v>
      </c>
      <c r="R682" t="s">
        <v>191</v>
      </c>
      <c r="S682" t="s">
        <v>46</v>
      </c>
      <c r="T682" t="s">
        <v>2628</v>
      </c>
      <c r="U682" t="s">
        <v>2629</v>
      </c>
      <c r="V682" s="128">
        <v>1.4999999999999999E-2</v>
      </c>
      <c r="W682" s="128">
        <v>2.1600000000000001E-2</v>
      </c>
      <c r="X682" t="s">
        <v>231</v>
      </c>
      <c r="Z682" s="124">
        <v>240534.23</v>
      </c>
      <c r="AA682" s="126">
        <v>1</v>
      </c>
      <c r="AB682" s="130">
        <v>116.38</v>
      </c>
      <c r="AD682" s="124">
        <v>279.93400000000003</v>
      </c>
      <c r="AG682" t="s">
        <v>236</v>
      </c>
      <c r="AH682" s="128">
        <v>1.291E-3</v>
      </c>
      <c r="AI682" s="128">
        <v>8.7355677182954401E-4</v>
      </c>
      <c r="AJ682" s="128">
        <v>1.3903863905415499E-4</v>
      </c>
    </row>
    <row r="683" spans="1:36">
      <c r="A683">
        <v>559</v>
      </c>
      <c r="B683">
        <v>7205</v>
      </c>
      <c r="C683" t="s">
        <v>2630</v>
      </c>
      <c r="D683" t="s">
        <v>2631</v>
      </c>
      <c r="E683" t="s">
        <v>35</v>
      </c>
      <c r="F683" t="s">
        <v>2632</v>
      </c>
      <c r="G683" t="s">
        <v>2633</v>
      </c>
      <c r="H683" t="s">
        <v>38</v>
      </c>
      <c r="I683" t="s">
        <v>253</v>
      </c>
      <c r="J683" t="s">
        <v>39</v>
      </c>
      <c r="K683" t="s">
        <v>39</v>
      </c>
      <c r="L683" t="s">
        <v>40</v>
      </c>
      <c r="M683" t="s">
        <v>41</v>
      </c>
      <c r="N683" t="s">
        <v>106</v>
      </c>
      <c r="O683" t="s">
        <v>45</v>
      </c>
      <c r="P683" t="s">
        <v>281</v>
      </c>
      <c r="Q683" t="s">
        <v>281</v>
      </c>
      <c r="R683" t="s">
        <v>281</v>
      </c>
      <c r="S683" t="s">
        <v>46</v>
      </c>
      <c r="T683" t="s">
        <v>2634</v>
      </c>
      <c r="U683" t="s">
        <v>2142</v>
      </c>
      <c r="V683" s="128">
        <v>4.7800000000000002E-2</v>
      </c>
      <c r="W683" s="128">
        <v>3.9190000000000003E-2</v>
      </c>
      <c r="X683" t="s">
        <v>231</v>
      </c>
      <c r="Z683" s="124">
        <v>117770</v>
      </c>
      <c r="AA683" s="126">
        <v>1</v>
      </c>
      <c r="AB683" s="130">
        <v>106.4</v>
      </c>
      <c r="AD683" s="124">
        <v>125.307</v>
      </c>
      <c r="AG683" t="s">
        <v>236</v>
      </c>
      <c r="AH683" s="128">
        <v>3.0899999999999998E-4</v>
      </c>
      <c r="AI683" s="128">
        <v>3.91031907143121E-4</v>
      </c>
      <c r="AJ683" s="128">
        <v>6.2238134886256701E-5</v>
      </c>
    </row>
    <row r="684" spans="1:36">
      <c r="A684">
        <v>559</v>
      </c>
      <c r="B684">
        <v>7205</v>
      </c>
      <c r="C684" t="s">
        <v>67</v>
      </c>
      <c r="D684" t="s">
        <v>68</v>
      </c>
      <c r="E684" t="s">
        <v>69</v>
      </c>
      <c r="F684" t="s">
        <v>2635</v>
      </c>
      <c r="G684" t="s">
        <v>2636</v>
      </c>
      <c r="H684" t="s">
        <v>38</v>
      </c>
      <c r="I684" t="s">
        <v>223</v>
      </c>
      <c r="J684" t="s">
        <v>39</v>
      </c>
      <c r="K684" t="s">
        <v>39</v>
      </c>
      <c r="L684" t="s">
        <v>40</v>
      </c>
      <c r="M684" t="s">
        <v>41</v>
      </c>
      <c r="N684" t="s">
        <v>73</v>
      </c>
      <c r="O684" t="s">
        <v>45</v>
      </c>
      <c r="P684" t="s">
        <v>2533</v>
      </c>
      <c r="Q684" t="s">
        <v>190</v>
      </c>
      <c r="R684" t="s">
        <v>191</v>
      </c>
      <c r="S684" t="s">
        <v>46</v>
      </c>
      <c r="T684" t="s">
        <v>2637</v>
      </c>
      <c r="U684" t="s">
        <v>2068</v>
      </c>
      <c r="V684" s="128">
        <v>0.06</v>
      </c>
      <c r="W684" s="128">
        <v>5.808E-2</v>
      </c>
      <c r="X684" t="s">
        <v>231</v>
      </c>
      <c r="Z684" s="124">
        <v>944426</v>
      </c>
      <c r="AA684" s="126">
        <v>1</v>
      </c>
      <c r="AB684" s="130">
        <v>102.43</v>
      </c>
      <c r="AD684" s="124">
        <v>967.37599999999998</v>
      </c>
      <c r="AG684" t="s">
        <v>236</v>
      </c>
      <c r="AH684" s="128">
        <v>9.4399999999999996E-4</v>
      </c>
      <c r="AI684" s="128">
        <v>3.0187767777257899E-3</v>
      </c>
      <c r="AJ684" s="128">
        <v>4.8048006531300802E-4</v>
      </c>
    </row>
    <row r="685" spans="1:36">
      <c r="A685">
        <v>559</v>
      </c>
      <c r="B685">
        <v>7205</v>
      </c>
      <c r="C685" t="s">
        <v>67</v>
      </c>
      <c r="D685" t="s">
        <v>68</v>
      </c>
      <c r="E685" t="s">
        <v>69</v>
      </c>
      <c r="F685" t="s">
        <v>2638</v>
      </c>
      <c r="G685" t="s">
        <v>2639</v>
      </c>
      <c r="H685" t="s">
        <v>38</v>
      </c>
      <c r="I685" t="s">
        <v>241</v>
      </c>
      <c r="J685" t="s">
        <v>39</v>
      </c>
      <c r="K685" t="s">
        <v>39</v>
      </c>
      <c r="L685" t="s">
        <v>40</v>
      </c>
      <c r="M685" t="s">
        <v>41</v>
      </c>
      <c r="N685" t="s">
        <v>73</v>
      </c>
      <c r="O685" t="s">
        <v>45</v>
      </c>
      <c r="P685" t="s">
        <v>2533</v>
      </c>
      <c r="Q685" t="s">
        <v>190</v>
      </c>
      <c r="R685" t="s">
        <v>191</v>
      </c>
      <c r="S685" t="s">
        <v>46</v>
      </c>
      <c r="T685" t="s">
        <v>2640</v>
      </c>
      <c r="U685" t="s">
        <v>433</v>
      </c>
      <c r="V685" s="128">
        <v>7.9500000000000001E-2</v>
      </c>
      <c r="W685" s="128">
        <v>6.9599999999999995E-2</v>
      </c>
      <c r="X685" t="s">
        <v>231</v>
      </c>
      <c r="Z685" s="124">
        <v>1026000</v>
      </c>
      <c r="AA685" s="126">
        <v>1</v>
      </c>
      <c r="AB685" s="130">
        <v>103.65</v>
      </c>
      <c r="AD685" s="124">
        <v>1063.4490000000001</v>
      </c>
      <c r="AG685" t="s">
        <v>236</v>
      </c>
      <c r="AH685" s="128">
        <v>0</v>
      </c>
      <c r="AI685" s="128">
        <v>3.3185820538076099E-3</v>
      </c>
      <c r="AJ685" s="128">
        <v>5.2819822045977502E-4</v>
      </c>
    </row>
    <row r="686" spans="1:36">
      <c r="A686">
        <v>559</v>
      </c>
      <c r="B686">
        <v>7205</v>
      </c>
      <c r="C686" t="s">
        <v>67</v>
      </c>
      <c r="D686" t="s">
        <v>68</v>
      </c>
      <c r="E686" t="s">
        <v>69</v>
      </c>
      <c r="F686" t="s">
        <v>2641</v>
      </c>
      <c r="G686" t="s">
        <v>2639</v>
      </c>
      <c r="H686" t="s">
        <v>38</v>
      </c>
      <c r="I686" t="s">
        <v>241</v>
      </c>
      <c r="J686" t="s">
        <v>39</v>
      </c>
      <c r="K686" t="s">
        <v>39</v>
      </c>
      <c r="L686" s="118" t="s">
        <v>968</v>
      </c>
      <c r="M686" t="s">
        <v>41</v>
      </c>
      <c r="N686" t="s">
        <v>73</v>
      </c>
      <c r="O686" t="s">
        <v>45</v>
      </c>
      <c r="P686" t="s">
        <v>2533</v>
      </c>
      <c r="Q686" t="s">
        <v>190</v>
      </c>
      <c r="R686" t="s">
        <v>191</v>
      </c>
      <c r="S686" t="s">
        <v>46</v>
      </c>
      <c r="T686" s="118">
        <v>0.01</v>
      </c>
      <c r="U686" t="s">
        <v>433</v>
      </c>
      <c r="V686" s="128">
        <v>7.9500000000000001E-2</v>
      </c>
      <c r="W686" s="128">
        <v>1E-4</v>
      </c>
      <c r="X686" t="s">
        <v>231</v>
      </c>
      <c r="Z686" s="124">
        <v>852000</v>
      </c>
      <c r="AA686" s="126">
        <v>1</v>
      </c>
      <c r="AB686" s="130">
        <v>102.48399999999999</v>
      </c>
      <c r="AD686" s="124">
        <v>873.16300000000001</v>
      </c>
      <c r="AG686" t="s">
        <v>236</v>
      </c>
      <c r="AH686" s="128">
        <v>0</v>
      </c>
      <c r="AI686" s="128">
        <v>2.7247790456708899E-3</v>
      </c>
      <c r="AJ686" s="128">
        <v>4.3368626110002102E-4</v>
      </c>
    </row>
    <row r="687" spans="1:36">
      <c r="A687">
        <v>559</v>
      </c>
      <c r="B687">
        <v>7205</v>
      </c>
      <c r="C687" t="s">
        <v>67</v>
      </c>
      <c r="D687" t="s">
        <v>68</v>
      </c>
      <c r="E687" t="s">
        <v>69</v>
      </c>
      <c r="F687" t="s">
        <v>2642</v>
      </c>
      <c r="G687" t="s">
        <v>2643</v>
      </c>
      <c r="H687" t="s">
        <v>38</v>
      </c>
      <c r="I687" t="s">
        <v>223</v>
      </c>
      <c r="J687" t="s">
        <v>39</v>
      </c>
      <c r="K687" t="s">
        <v>39</v>
      </c>
      <c r="L687" t="s">
        <v>40</v>
      </c>
      <c r="M687" t="s">
        <v>41</v>
      </c>
      <c r="N687" t="s">
        <v>73</v>
      </c>
      <c r="O687" t="s">
        <v>45</v>
      </c>
      <c r="P687" t="s">
        <v>361</v>
      </c>
      <c r="Q687" t="s">
        <v>190</v>
      </c>
      <c r="R687" t="s">
        <v>191</v>
      </c>
      <c r="S687" t="s">
        <v>46</v>
      </c>
      <c r="T687" t="s">
        <v>1910</v>
      </c>
      <c r="U687" t="s">
        <v>2064</v>
      </c>
      <c r="V687" s="128">
        <v>6.7000000000000004E-2</v>
      </c>
      <c r="W687" s="128">
        <v>5.033E-2</v>
      </c>
      <c r="X687" t="s">
        <v>231</v>
      </c>
      <c r="Z687" s="124">
        <v>477747.24</v>
      </c>
      <c r="AA687" s="126">
        <v>1</v>
      </c>
      <c r="AB687" s="130">
        <v>104.39</v>
      </c>
      <c r="AD687" s="124">
        <v>498.72</v>
      </c>
      <c r="AG687" t="s">
        <v>236</v>
      </c>
      <c r="AH687" s="128">
        <v>1.016E-3</v>
      </c>
      <c r="AI687" s="128">
        <v>1.5562987815334001E-3</v>
      </c>
      <c r="AJ687" s="128">
        <v>2.4770647028796102E-4</v>
      </c>
    </row>
    <row r="688" spans="1:36">
      <c r="A688">
        <v>559</v>
      </c>
      <c r="B688">
        <v>7205</v>
      </c>
      <c r="C688" t="s">
        <v>2644</v>
      </c>
      <c r="D688" t="s">
        <v>2645</v>
      </c>
      <c r="E688" t="s">
        <v>35</v>
      </c>
      <c r="F688" t="s">
        <v>2646</v>
      </c>
      <c r="G688" t="s">
        <v>2647</v>
      </c>
      <c r="H688" t="s">
        <v>38</v>
      </c>
      <c r="I688" t="s">
        <v>223</v>
      </c>
      <c r="J688" t="s">
        <v>39</v>
      </c>
      <c r="K688" t="s">
        <v>39</v>
      </c>
      <c r="L688" t="s">
        <v>40</v>
      </c>
      <c r="M688" t="s">
        <v>41</v>
      </c>
      <c r="N688" t="s">
        <v>1066</v>
      </c>
      <c r="O688" t="s">
        <v>45</v>
      </c>
      <c r="P688" t="s">
        <v>386</v>
      </c>
      <c r="Q688" t="s">
        <v>190</v>
      </c>
      <c r="R688" t="s">
        <v>191</v>
      </c>
      <c r="S688" t="s">
        <v>46</v>
      </c>
      <c r="T688" t="s">
        <v>2648</v>
      </c>
      <c r="U688" t="s">
        <v>2068</v>
      </c>
      <c r="V688" s="128">
        <v>5.2499999999999998E-2</v>
      </c>
      <c r="W688" s="128">
        <v>5.7570000000000003E-2</v>
      </c>
      <c r="X688" t="s">
        <v>231</v>
      </c>
      <c r="Z688" s="124">
        <v>723000</v>
      </c>
      <c r="AA688" s="126">
        <v>1</v>
      </c>
      <c r="AB688" s="130">
        <v>100.26</v>
      </c>
      <c r="AD688" s="124">
        <v>724.88</v>
      </c>
      <c r="AG688" t="s">
        <v>236</v>
      </c>
      <c r="AH688" s="128">
        <v>2.5669999999999998E-3</v>
      </c>
      <c r="AI688" s="128">
        <v>2.2620483873205502E-3</v>
      </c>
      <c r="AJ688" s="128">
        <v>3.6003627856835398E-4</v>
      </c>
    </row>
    <row r="689" spans="1:36">
      <c r="A689">
        <v>559</v>
      </c>
      <c r="B689">
        <v>7205</v>
      </c>
      <c r="C689" t="s">
        <v>75</v>
      </c>
      <c r="D689" t="s">
        <v>76</v>
      </c>
      <c r="E689" t="s">
        <v>35</v>
      </c>
      <c r="F689" t="s">
        <v>2649</v>
      </c>
      <c r="G689" t="s">
        <v>79</v>
      </c>
      <c r="H689" t="s">
        <v>38</v>
      </c>
      <c r="I689" t="s">
        <v>223</v>
      </c>
      <c r="J689" t="s">
        <v>39</v>
      </c>
      <c r="K689" t="s">
        <v>39</v>
      </c>
      <c r="L689" t="s">
        <v>40</v>
      </c>
      <c r="M689" t="s">
        <v>41</v>
      </c>
      <c r="N689" t="s">
        <v>80</v>
      </c>
      <c r="O689" t="s">
        <v>45</v>
      </c>
      <c r="P689" t="s">
        <v>281</v>
      </c>
      <c r="Q689" t="s">
        <v>281</v>
      </c>
      <c r="R689" t="s">
        <v>281</v>
      </c>
      <c r="S689" t="s">
        <v>46</v>
      </c>
      <c r="T689" t="s">
        <v>2063</v>
      </c>
      <c r="U689" t="s">
        <v>2333</v>
      </c>
      <c r="V689" s="128">
        <v>5.8999999999999997E-2</v>
      </c>
      <c r="W689" s="128">
        <v>5.2179999999999997E-2</v>
      </c>
      <c r="X689" t="s">
        <v>231</v>
      </c>
      <c r="Z689" s="124">
        <v>319234</v>
      </c>
      <c r="AA689" s="126">
        <v>1</v>
      </c>
      <c r="AB689" s="130">
        <v>102.44</v>
      </c>
      <c r="AD689" s="124">
        <v>327.02300000000002</v>
      </c>
      <c r="AG689" t="s">
        <v>236</v>
      </c>
      <c r="AH689" s="128">
        <v>3.1799999999999998E-4</v>
      </c>
      <c r="AI689" s="128">
        <v>1.0205037443406599E-3</v>
      </c>
      <c r="AJ689" s="128">
        <v>1.62427281589983E-4</v>
      </c>
    </row>
    <row r="690" spans="1:36">
      <c r="A690">
        <v>559</v>
      </c>
      <c r="B690">
        <v>7205</v>
      </c>
      <c r="C690" t="s">
        <v>2650</v>
      </c>
      <c r="D690" t="s">
        <v>2651</v>
      </c>
      <c r="E690" t="s">
        <v>35</v>
      </c>
      <c r="F690" t="s">
        <v>2652</v>
      </c>
      <c r="G690" t="s">
        <v>2653</v>
      </c>
      <c r="H690" t="s">
        <v>38</v>
      </c>
      <c r="I690" t="s">
        <v>223</v>
      </c>
      <c r="J690" t="s">
        <v>39</v>
      </c>
      <c r="K690" t="s">
        <v>39</v>
      </c>
      <c r="L690" t="s">
        <v>40</v>
      </c>
      <c r="M690" t="s">
        <v>41</v>
      </c>
      <c r="N690" t="s">
        <v>65</v>
      </c>
      <c r="O690" t="s">
        <v>45</v>
      </c>
      <c r="P690" t="s">
        <v>2188</v>
      </c>
      <c r="Q690" t="s">
        <v>245</v>
      </c>
      <c r="R690" t="s">
        <v>191</v>
      </c>
      <c r="S690" t="s">
        <v>46</v>
      </c>
      <c r="T690" t="s">
        <v>2654</v>
      </c>
      <c r="U690" t="s">
        <v>2068</v>
      </c>
      <c r="V690" s="128">
        <v>6.9500000000000006E-2</v>
      </c>
      <c r="W690" s="128">
        <v>5.6250000000000001E-2</v>
      </c>
      <c r="X690" t="s">
        <v>231</v>
      </c>
      <c r="Z690" s="124">
        <v>490839</v>
      </c>
      <c r="AA690" s="126">
        <v>1</v>
      </c>
      <c r="AB690" s="130">
        <v>105.39</v>
      </c>
      <c r="AD690" s="124">
        <v>517.29499999999996</v>
      </c>
      <c r="AG690" t="s">
        <v>236</v>
      </c>
      <c r="AH690" s="128">
        <v>6.11E-4</v>
      </c>
      <c r="AI690" s="128">
        <v>1.6142632515348499E-3</v>
      </c>
      <c r="AJ690" s="128">
        <v>2.5693231717323898E-4</v>
      </c>
    </row>
    <row r="691" spans="1:36">
      <c r="A691">
        <v>559</v>
      </c>
      <c r="B691">
        <v>7205</v>
      </c>
      <c r="C691" t="s">
        <v>2650</v>
      </c>
      <c r="D691" t="s">
        <v>2651</v>
      </c>
      <c r="E691" t="s">
        <v>35</v>
      </c>
      <c r="F691" t="s">
        <v>2655</v>
      </c>
      <c r="G691" t="s">
        <v>2656</v>
      </c>
      <c r="H691" t="s">
        <v>38</v>
      </c>
      <c r="I691" t="s">
        <v>223</v>
      </c>
      <c r="J691" t="s">
        <v>39</v>
      </c>
      <c r="K691" t="s">
        <v>39</v>
      </c>
      <c r="L691" t="s">
        <v>40</v>
      </c>
      <c r="M691" t="s">
        <v>41</v>
      </c>
      <c r="N691" t="s">
        <v>65</v>
      </c>
      <c r="O691" t="s">
        <v>45</v>
      </c>
      <c r="P691" t="s">
        <v>2188</v>
      </c>
      <c r="Q691" t="s">
        <v>245</v>
      </c>
      <c r="R691" t="s">
        <v>191</v>
      </c>
      <c r="S691" t="s">
        <v>46</v>
      </c>
      <c r="T691" t="s">
        <v>2657</v>
      </c>
      <c r="U691" t="s">
        <v>2658</v>
      </c>
      <c r="V691" s="128">
        <v>5.9799999999999999E-2</v>
      </c>
      <c r="W691" s="128">
        <v>6.2179999999999999E-2</v>
      </c>
      <c r="X691" t="s">
        <v>231</v>
      </c>
      <c r="Z691" s="124">
        <v>692000</v>
      </c>
      <c r="AA691" s="126">
        <v>1</v>
      </c>
      <c r="AB691" s="130">
        <v>99.13</v>
      </c>
      <c r="AD691" s="124">
        <v>685.98</v>
      </c>
      <c r="AG691" t="s">
        <v>236</v>
      </c>
      <c r="AH691" s="128">
        <v>4.6129999999999999E-3</v>
      </c>
      <c r="AI691" s="128">
        <v>2.1406570412291701E-3</v>
      </c>
      <c r="AJ691" s="128">
        <v>3.4071516733920299E-4</v>
      </c>
    </row>
    <row r="692" spans="1:36">
      <c r="A692">
        <v>559</v>
      </c>
      <c r="B692">
        <v>7205</v>
      </c>
      <c r="C692" t="s">
        <v>2659</v>
      </c>
      <c r="D692" t="s">
        <v>2660</v>
      </c>
      <c r="E692" t="s">
        <v>35</v>
      </c>
      <c r="F692" t="s">
        <v>2661</v>
      </c>
      <c r="G692" t="s">
        <v>2662</v>
      </c>
      <c r="H692" t="s">
        <v>38</v>
      </c>
      <c r="I692" t="s">
        <v>253</v>
      </c>
      <c r="J692" t="s">
        <v>39</v>
      </c>
      <c r="K692" t="s">
        <v>39</v>
      </c>
      <c r="L692" t="s">
        <v>40</v>
      </c>
      <c r="M692" t="s">
        <v>41</v>
      </c>
      <c r="N692" t="s">
        <v>43</v>
      </c>
      <c r="O692" t="s">
        <v>45</v>
      </c>
      <c r="P692" t="s">
        <v>189</v>
      </c>
      <c r="Q692" t="s">
        <v>190</v>
      </c>
      <c r="R692" t="s">
        <v>191</v>
      </c>
      <c r="S692" t="s">
        <v>46</v>
      </c>
      <c r="T692" t="s">
        <v>2663</v>
      </c>
      <c r="U692" t="s">
        <v>433</v>
      </c>
      <c r="V692" s="128">
        <v>1.6500000000000001E-2</v>
      </c>
      <c r="W692" s="128">
        <v>2.358E-2</v>
      </c>
      <c r="X692" t="s">
        <v>231</v>
      </c>
      <c r="Z692" s="124">
        <v>3885973</v>
      </c>
      <c r="AA692" s="126">
        <v>1</v>
      </c>
      <c r="AB692" s="130">
        <v>116.46</v>
      </c>
      <c r="AD692" s="124">
        <v>4525.6040000000003</v>
      </c>
      <c r="AG692" t="s">
        <v>236</v>
      </c>
      <c r="AH692" s="128">
        <v>1.8370000000000001E-3</v>
      </c>
      <c r="AI692" s="128">
        <v>1.4122528427855999E-2</v>
      </c>
      <c r="AJ692" s="128">
        <v>2.2477956738864999E-3</v>
      </c>
    </row>
    <row r="693" spans="1:36">
      <c r="A693">
        <v>559</v>
      </c>
      <c r="B693">
        <v>7205</v>
      </c>
      <c r="C693" t="s">
        <v>2659</v>
      </c>
      <c r="D693" t="s">
        <v>2660</v>
      </c>
      <c r="E693" t="s">
        <v>35</v>
      </c>
      <c r="F693" t="s">
        <v>2664</v>
      </c>
      <c r="G693" t="s">
        <v>2665</v>
      </c>
      <c r="H693" t="s">
        <v>38</v>
      </c>
      <c r="I693" t="s">
        <v>253</v>
      </c>
      <c r="J693" t="s">
        <v>39</v>
      </c>
      <c r="K693" t="s">
        <v>39</v>
      </c>
      <c r="L693" t="s">
        <v>40</v>
      </c>
      <c r="M693" t="s">
        <v>41</v>
      </c>
      <c r="N693" t="s">
        <v>43</v>
      </c>
      <c r="O693" t="s">
        <v>45</v>
      </c>
      <c r="P693" t="s">
        <v>189</v>
      </c>
      <c r="Q693" t="s">
        <v>190</v>
      </c>
      <c r="R693" t="s">
        <v>191</v>
      </c>
      <c r="S693" t="s">
        <v>46</v>
      </c>
      <c r="T693" t="s">
        <v>2666</v>
      </c>
      <c r="U693" t="s">
        <v>790</v>
      </c>
      <c r="V693" s="128">
        <v>8.3000000000000001E-3</v>
      </c>
      <c r="W693" s="128">
        <v>2.2210000000000001E-2</v>
      </c>
      <c r="X693" t="s">
        <v>231</v>
      </c>
      <c r="Z693" s="124">
        <v>125366.8</v>
      </c>
      <c r="AA693" s="126">
        <v>1</v>
      </c>
      <c r="AB693" s="130">
        <v>117.94</v>
      </c>
      <c r="AD693" s="124">
        <v>147.858</v>
      </c>
      <c r="AG693" t="s">
        <v>236</v>
      </c>
      <c r="AH693" s="128">
        <v>5.7399999999999997E-4</v>
      </c>
      <c r="AI693" s="128">
        <v>4.6140208969861802E-4</v>
      </c>
      <c r="AJ693" s="128">
        <v>7.3438522460400298E-5</v>
      </c>
    </row>
    <row r="694" spans="1:36">
      <c r="A694">
        <v>559</v>
      </c>
      <c r="B694">
        <v>7205</v>
      </c>
      <c r="C694" t="s">
        <v>2659</v>
      </c>
      <c r="D694" t="s">
        <v>2660</v>
      </c>
      <c r="E694" t="s">
        <v>35</v>
      </c>
      <c r="F694" t="s">
        <v>2667</v>
      </c>
      <c r="G694" t="s">
        <v>2668</v>
      </c>
      <c r="H694" t="s">
        <v>38</v>
      </c>
      <c r="I694" t="s">
        <v>253</v>
      </c>
      <c r="J694" t="s">
        <v>39</v>
      </c>
      <c r="K694" t="s">
        <v>39</v>
      </c>
      <c r="L694" t="s">
        <v>40</v>
      </c>
      <c r="M694" t="s">
        <v>41</v>
      </c>
      <c r="N694" t="s">
        <v>43</v>
      </c>
      <c r="O694" t="s">
        <v>45</v>
      </c>
      <c r="P694" t="s">
        <v>189</v>
      </c>
      <c r="Q694" t="s">
        <v>190</v>
      </c>
      <c r="R694" t="s">
        <v>191</v>
      </c>
      <c r="S694" t="s">
        <v>46</v>
      </c>
      <c r="T694" t="s">
        <v>2669</v>
      </c>
      <c r="U694" t="s">
        <v>2670</v>
      </c>
      <c r="V694" s="128">
        <v>9.5999999999999992E-3</v>
      </c>
      <c r="W694" s="128">
        <v>2.8199999999999999E-2</v>
      </c>
      <c r="X694" t="s">
        <v>231</v>
      </c>
      <c r="Z694" s="124">
        <v>2872244.94</v>
      </c>
      <c r="AA694" s="126">
        <v>1</v>
      </c>
      <c r="AB694" s="130">
        <v>93.74</v>
      </c>
      <c r="AD694" s="124">
        <v>2692.442</v>
      </c>
      <c r="AG694" t="s">
        <v>236</v>
      </c>
      <c r="AH694" s="128">
        <v>2.6310000000000001E-3</v>
      </c>
      <c r="AI694" s="128">
        <v>8.4019929982265505E-3</v>
      </c>
      <c r="AJ694" s="128">
        <v>1.3372933614484101E-3</v>
      </c>
    </row>
    <row r="695" spans="1:36">
      <c r="A695">
        <v>559</v>
      </c>
      <c r="B695">
        <v>7205</v>
      </c>
      <c r="C695" t="s">
        <v>407</v>
      </c>
      <c r="D695" t="s">
        <v>408</v>
      </c>
      <c r="E695" t="s">
        <v>35</v>
      </c>
      <c r="F695" t="s">
        <v>2671</v>
      </c>
      <c r="G695" t="s">
        <v>2672</v>
      </c>
      <c r="H695" t="s">
        <v>38</v>
      </c>
      <c r="I695" t="s">
        <v>253</v>
      </c>
      <c r="J695" t="s">
        <v>39</v>
      </c>
      <c r="K695" t="s">
        <v>39</v>
      </c>
      <c r="L695" t="s">
        <v>40</v>
      </c>
      <c r="M695" t="s">
        <v>41</v>
      </c>
      <c r="N695" s="118" t="s">
        <v>1089</v>
      </c>
      <c r="O695" t="s">
        <v>45</v>
      </c>
      <c r="P695" t="s">
        <v>189</v>
      </c>
      <c r="Q695" t="s">
        <v>190</v>
      </c>
      <c r="R695" t="s">
        <v>191</v>
      </c>
      <c r="S695" t="s">
        <v>46</v>
      </c>
      <c r="T695" t="s">
        <v>2673</v>
      </c>
      <c r="U695" t="s">
        <v>2674</v>
      </c>
      <c r="V695" s="128">
        <v>2.6499999999999999E-2</v>
      </c>
      <c r="W695" s="128">
        <v>2.487E-2</v>
      </c>
      <c r="X695" t="s">
        <v>231</v>
      </c>
      <c r="Z695" s="124">
        <v>1369294</v>
      </c>
      <c r="AA695" s="126">
        <v>1</v>
      </c>
      <c r="AB695" s="130">
        <v>120.26</v>
      </c>
      <c r="AD695" s="124">
        <v>1646.713</v>
      </c>
      <c r="AG695" t="s">
        <v>236</v>
      </c>
      <c r="AH695" s="128">
        <v>9.9099999999999991E-4</v>
      </c>
      <c r="AI695" s="128">
        <v>5.1387063144825596E-3</v>
      </c>
      <c r="AJ695" s="128">
        <v>8.1789616371271301E-4</v>
      </c>
    </row>
    <row r="696" spans="1:36">
      <c r="A696">
        <v>559</v>
      </c>
      <c r="B696">
        <v>7205</v>
      </c>
      <c r="C696" t="s">
        <v>2675</v>
      </c>
      <c r="D696" t="s">
        <v>2676</v>
      </c>
      <c r="E696" t="s">
        <v>35</v>
      </c>
      <c r="F696" t="s">
        <v>2677</v>
      </c>
      <c r="G696" t="s">
        <v>2678</v>
      </c>
      <c r="H696" t="s">
        <v>38</v>
      </c>
      <c r="I696" t="s">
        <v>223</v>
      </c>
      <c r="J696" t="s">
        <v>39</v>
      </c>
      <c r="K696" t="s">
        <v>39</v>
      </c>
      <c r="L696" t="s">
        <v>40</v>
      </c>
      <c r="M696" t="s">
        <v>41</v>
      </c>
      <c r="N696" t="s">
        <v>99</v>
      </c>
      <c r="O696" t="s">
        <v>45</v>
      </c>
      <c r="P696" t="s">
        <v>281</v>
      </c>
      <c r="Q696" t="s">
        <v>281</v>
      </c>
      <c r="R696" t="s">
        <v>281</v>
      </c>
      <c r="S696" t="s">
        <v>46</v>
      </c>
      <c r="T696" t="s">
        <v>2679</v>
      </c>
      <c r="U696" t="s">
        <v>2680</v>
      </c>
      <c r="V696" s="128">
        <v>4.4999999999999998E-2</v>
      </c>
      <c r="W696" s="128">
        <v>7.0980000000000001E-2</v>
      </c>
      <c r="X696" t="s">
        <v>231</v>
      </c>
      <c r="Z696" s="124">
        <v>1306061.53</v>
      </c>
      <c r="AA696" s="126">
        <v>1</v>
      </c>
      <c r="AB696" s="130">
        <v>98.3</v>
      </c>
      <c r="AD696" s="124">
        <v>1283.8579999999999</v>
      </c>
      <c r="AG696" t="s">
        <v>236</v>
      </c>
      <c r="AH696" s="128">
        <v>1.0884E-2</v>
      </c>
      <c r="AI696" s="128">
        <v>4.0063883877815096E-3</v>
      </c>
      <c r="AJ696" s="128">
        <v>6.3767210892642999E-4</v>
      </c>
    </row>
    <row r="697" spans="1:36">
      <c r="A697">
        <v>559</v>
      </c>
      <c r="B697">
        <v>7205</v>
      </c>
      <c r="C697" t="s">
        <v>2675</v>
      </c>
      <c r="D697" t="s">
        <v>2676</v>
      </c>
      <c r="E697" t="s">
        <v>35</v>
      </c>
      <c r="F697" t="s">
        <v>2681</v>
      </c>
      <c r="G697" t="s">
        <v>2682</v>
      </c>
      <c r="H697" t="s">
        <v>38</v>
      </c>
      <c r="I697" t="s">
        <v>223</v>
      </c>
      <c r="J697" t="s">
        <v>39</v>
      </c>
      <c r="K697" t="s">
        <v>39</v>
      </c>
      <c r="L697" t="s">
        <v>40</v>
      </c>
      <c r="M697" t="s">
        <v>41</v>
      </c>
      <c r="N697" t="s">
        <v>99</v>
      </c>
      <c r="O697" t="s">
        <v>45</v>
      </c>
      <c r="P697" t="s">
        <v>281</v>
      </c>
      <c r="Q697" t="s">
        <v>281</v>
      </c>
      <c r="R697" t="s">
        <v>281</v>
      </c>
      <c r="S697" t="s">
        <v>46</v>
      </c>
      <c r="T697" t="s">
        <v>2683</v>
      </c>
      <c r="U697" t="s">
        <v>2128</v>
      </c>
      <c r="V697" s="128">
        <v>6.5000000000000002E-2</v>
      </c>
      <c r="W697" s="128">
        <v>7.6619999999999994E-2</v>
      </c>
      <c r="X697" t="s">
        <v>231</v>
      </c>
      <c r="Z697" s="124">
        <v>616949.02</v>
      </c>
      <c r="AA697" s="126">
        <v>1</v>
      </c>
      <c r="AB697" s="130">
        <v>98.62</v>
      </c>
      <c r="AD697" s="124">
        <v>608.43499999999995</v>
      </c>
      <c r="AG697" t="s">
        <v>236</v>
      </c>
      <c r="AH697" s="128">
        <v>3.1640000000000001E-3</v>
      </c>
      <c r="AI697" s="128">
        <v>1.8986729799294201E-3</v>
      </c>
      <c r="AJ697" s="128">
        <v>3.02200058028735E-4</v>
      </c>
    </row>
    <row r="698" spans="1:36">
      <c r="A698">
        <v>559</v>
      </c>
      <c r="B698">
        <v>7205</v>
      </c>
      <c r="C698" t="s">
        <v>2684</v>
      </c>
      <c r="D698" t="s">
        <v>2685</v>
      </c>
      <c r="E698" t="s">
        <v>35</v>
      </c>
      <c r="F698" t="s">
        <v>2686</v>
      </c>
      <c r="G698" t="s">
        <v>2687</v>
      </c>
      <c r="H698" t="s">
        <v>38</v>
      </c>
      <c r="I698" t="s">
        <v>253</v>
      </c>
      <c r="J698" t="s">
        <v>39</v>
      </c>
      <c r="K698" t="s">
        <v>39</v>
      </c>
      <c r="L698" t="s">
        <v>40</v>
      </c>
      <c r="M698" t="s">
        <v>41</v>
      </c>
      <c r="N698" t="s">
        <v>43</v>
      </c>
      <c r="O698" t="s">
        <v>45</v>
      </c>
      <c r="P698" t="s">
        <v>281</v>
      </c>
      <c r="Q698" t="s">
        <v>281</v>
      </c>
      <c r="R698" t="s">
        <v>281</v>
      </c>
      <c r="S698" t="s">
        <v>46</v>
      </c>
      <c r="T698" t="s">
        <v>2688</v>
      </c>
      <c r="U698" t="s">
        <v>2124</v>
      </c>
      <c r="V698" s="128">
        <v>3.39E-2</v>
      </c>
      <c r="W698" s="128">
        <v>3.32E-2</v>
      </c>
      <c r="X698" t="s">
        <v>231</v>
      </c>
      <c r="Z698" s="124">
        <v>1329239</v>
      </c>
      <c r="AA698" s="126">
        <v>1</v>
      </c>
      <c r="AB698" s="130">
        <v>101.98</v>
      </c>
      <c r="AD698" s="124">
        <v>1355.558</v>
      </c>
      <c r="AG698" t="s">
        <v>236</v>
      </c>
      <c r="AH698" s="128">
        <v>6.0419999999999996E-3</v>
      </c>
      <c r="AI698" s="128">
        <v>4.23013254673752E-3</v>
      </c>
      <c r="AJ698" s="128">
        <v>6.7328408557267201E-4</v>
      </c>
    </row>
    <row r="699" spans="1:36">
      <c r="A699">
        <v>559</v>
      </c>
      <c r="B699">
        <v>7205</v>
      </c>
      <c r="C699" t="s">
        <v>2689</v>
      </c>
      <c r="D699" t="s">
        <v>2690</v>
      </c>
      <c r="E699" t="s">
        <v>35</v>
      </c>
      <c r="F699" t="s">
        <v>2691</v>
      </c>
      <c r="G699" t="s">
        <v>2692</v>
      </c>
      <c r="H699" t="s">
        <v>38</v>
      </c>
      <c r="I699" t="s">
        <v>223</v>
      </c>
      <c r="J699" t="s">
        <v>39</v>
      </c>
      <c r="K699" t="s">
        <v>536</v>
      </c>
      <c r="L699" t="s">
        <v>40</v>
      </c>
      <c r="M699" t="s">
        <v>41</v>
      </c>
      <c r="N699" t="s">
        <v>224</v>
      </c>
      <c r="O699" t="s">
        <v>45</v>
      </c>
      <c r="P699" t="s">
        <v>1946</v>
      </c>
      <c r="Q699" t="s">
        <v>245</v>
      </c>
      <c r="R699" t="s">
        <v>191</v>
      </c>
      <c r="S699" t="s">
        <v>46</v>
      </c>
      <c r="T699" t="s">
        <v>2693</v>
      </c>
      <c r="U699" t="s">
        <v>790</v>
      </c>
      <c r="V699" s="128">
        <v>2.75E-2</v>
      </c>
      <c r="W699" s="128">
        <v>4.1320000000000003E-2</v>
      </c>
      <c r="X699" t="s">
        <v>231</v>
      </c>
      <c r="Z699" s="124">
        <v>261592.97</v>
      </c>
      <c r="AA699" s="126">
        <v>1</v>
      </c>
      <c r="AB699" s="130">
        <v>99.75</v>
      </c>
      <c r="AD699" s="124">
        <v>260.93900000000002</v>
      </c>
      <c r="AG699" t="s">
        <v>236</v>
      </c>
      <c r="AH699" s="128">
        <v>3.6670000000000001E-3</v>
      </c>
      <c r="AI699" s="128">
        <v>8.1428205894699404E-4</v>
      </c>
      <c r="AJ699" s="128">
        <v>1.2960424889739899E-4</v>
      </c>
    </row>
    <row r="700" spans="1:36">
      <c r="A700">
        <v>559</v>
      </c>
      <c r="B700">
        <v>7205</v>
      </c>
      <c r="C700" t="s">
        <v>82</v>
      </c>
      <c r="D700" t="s">
        <v>83</v>
      </c>
      <c r="E700" t="s">
        <v>35</v>
      </c>
      <c r="F700" t="s">
        <v>2694</v>
      </c>
      <c r="G700" t="s">
        <v>2695</v>
      </c>
      <c r="H700" t="s">
        <v>38</v>
      </c>
      <c r="I700" t="s">
        <v>253</v>
      </c>
      <c r="J700" t="s">
        <v>39</v>
      </c>
      <c r="K700" t="s">
        <v>39</v>
      </c>
      <c r="L700" t="s">
        <v>40</v>
      </c>
      <c r="M700" t="s">
        <v>41</v>
      </c>
      <c r="N700" t="s">
        <v>65</v>
      </c>
      <c r="O700" t="s">
        <v>45</v>
      </c>
      <c r="P700" t="s">
        <v>281</v>
      </c>
      <c r="Q700" t="s">
        <v>281</v>
      </c>
      <c r="R700" t="s">
        <v>281</v>
      </c>
      <c r="S700" t="s">
        <v>46</v>
      </c>
      <c r="T700" t="s">
        <v>2696</v>
      </c>
      <c r="U700" t="s">
        <v>2068</v>
      </c>
      <c r="V700" s="128">
        <v>4.9000000000000002E-2</v>
      </c>
      <c r="W700" s="128">
        <v>3.7879999999999997E-2</v>
      </c>
      <c r="X700" t="s">
        <v>231</v>
      </c>
      <c r="Z700" s="124">
        <v>965789.17</v>
      </c>
      <c r="AA700" s="126">
        <v>1</v>
      </c>
      <c r="AB700" s="130">
        <v>107.48</v>
      </c>
      <c r="AD700" s="124">
        <v>1038.03</v>
      </c>
      <c r="AG700" t="s">
        <v>236</v>
      </c>
      <c r="AH700" s="128">
        <v>1.464E-3</v>
      </c>
      <c r="AI700" s="128">
        <v>3.23926055010777E-3</v>
      </c>
      <c r="AJ700" s="128">
        <v>5.1557310635407601E-4</v>
      </c>
    </row>
    <row r="701" spans="1:36">
      <c r="A701">
        <v>559</v>
      </c>
      <c r="B701">
        <v>7205</v>
      </c>
      <c r="C701" t="s">
        <v>82</v>
      </c>
      <c r="D701" t="s">
        <v>83</v>
      </c>
      <c r="E701" t="s">
        <v>35</v>
      </c>
      <c r="F701" t="s">
        <v>2697</v>
      </c>
      <c r="G701" t="s">
        <v>2695</v>
      </c>
      <c r="H701" t="s">
        <v>38</v>
      </c>
      <c r="I701" t="s">
        <v>253</v>
      </c>
      <c r="J701" t="s">
        <v>39</v>
      </c>
      <c r="K701" t="s">
        <v>39</v>
      </c>
      <c r="L701" s="118" t="s">
        <v>968</v>
      </c>
      <c r="M701" t="s">
        <v>41</v>
      </c>
      <c r="N701" t="s">
        <v>65</v>
      </c>
      <c r="O701" t="s">
        <v>45</v>
      </c>
      <c r="P701" t="s">
        <v>281</v>
      </c>
      <c r="Q701" t="s">
        <v>281</v>
      </c>
      <c r="R701" t="s">
        <v>281</v>
      </c>
      <c r="S701" t="s">
        <v>46</v>
      </c>
      <c r="T701" t="s">
        <v>2698</v>
      </c>
      <c r="U701" t="s">
        <v>2068</v>
      </c>
      <c r="V701" s="128">
        <v>4.9000000000000002E-2</v>
      </c>
      <c r="W701" s="128">
        <v>3.1629999999999998E-2</v>
      </c>
      <c r="X701" t="s">
        <v>231</v>
      </c>
      <c r="Z701" s="124">
        <v>785000</v>
      </c>
      <c r="AA701" s="126">
        <v>1</v>
      </c>
      <c r="AB701" s="130">
        <v>106.96</v>
      </c>
      <c r="AD701" s="124">
        <v>839.63699999999994</v>
      </c>
      <c r="AG701" t="s">
        <v>236</v>
      </c>
      <c r="AH701" s="128">
        <v>1.7240000000000001E-3</v>
      </c>
      <c r="AI701" s="128">
        <v>2.6201576828192401E-3</v>
      </c>
      <c r="AJ701" s="128">
        <v>4.1703432458487102E-4</v>
      </c>
    </row>
    <row r="702" spans="1:36">
      <c r="A702">
        <v>559</v>
      </c>
      <c r="B702">
        <v>7205</v>
      </c>
      <c r="C702" t="s">
        <v>2699</v>
      </c>
      <c r="D702" t="s">
        <v>2700</v>
      </c>
      <c r="E702" t="s">
        <v>276</v>
      </c>
      <c r="F702" t="s">
        <v>2701</v>
      </c>
      <c r="G702" t="s">
        <v>2702</v>
      </c>
      <c r="H702" t="s">
        <v>38</v>
      </c>
      <c r="I702" t="s">
        <v>241</v>
      </c>
      <c r="J702" t="s">
        <v>39</v>
      </c>
      <c r="K702" t="s">
        <v>129</v>
      </c>
      <c r="L702" t="s">
        <v>40</v>
      </c>
      <c r="M702" t="s">
        <v>41</v>
      </c>
      <c r="N702" t="s">
        <v>1066</v>
      </c>
      <c r="O702" t="s">
        <v>45</v>
      </c>
      <c r="P702" t="s">
        <v>2703</v>
      </c>
      <c r="Q702" t="s">
        <v>245</v>
      </c>
      <c r="R702" t="s">
        <v>191</v>
      </c>
      <c r="S702" t="s">
        <v>46</v>
      </c>
      <c r="T702" t="s">
        <v>2704</v>
      </c>
      <c r="U702" t="s">
        <v>74</v>
      </c>
      <c r="V702" s="128">
        <v>7.2356000000000004E-2</v>
      </c>
      <c r="W702" s="128">
        <v>9.4400000000000005E-3</v>
      </c>
      <c r="X702" t="s">
        <v>231</v>
      </c>
      <c r="Z702" s="124">
        <v>710600</v>
      </c>
      <c r="AA702" s="126">
        <v>1</v>
      </c>
      <c r="AB702" s="130">
        <v>88.66</v>
      </c>
      <c r="AD702" s="124">
        <v>630.01800000000003</v>
      </c>
      <c r="AG702" t="s">
        <v>236</v>
      </c>
      <c r="AH702" s="128">
        <v>1.688E-3</v>
      </c>
      <c r="AI702" s="128">
        <v>1.9660240365381699E-3</v>
      </c>
      <c r="AJ702" s="128">
        <v>3.12919909962488E-4</v>
      </c>
    </row>
    <row r="703" spans="1:36">
      <c r="A703">
        <v>559</v>
      </c>
      <c r="B703">
        <v>7205</v>
      </c>
      <c r="C703" t="s">
        <v>2705</v>
      </c>
      <c r="D703" t="s">
        <v>2706</v>
      </c>
      <c r="E703" t="s">
        <v>276</v>
      </c>
      <c r="F703" t="s">
        <v>2707</v>
      </c>
      <c r="G703" t="s">
        <v>2708</v>
      </c>
      <c r="H703" t="s">
        <v>38</v>
      </c>
      <c r="I703" t="s">
        <v>223</v>
      </c>
      <c r="J703" t="s">
        <v>39</v>
      </c>
      <c r="K703" t="s">
        <v>39</v>
      </c>
      <c r="L703" t="s">
        <v>40</v>
      </c>
      <c r="M703" t="s">
        <v>41</v>
      </c>
      <c r="N703" t="s">
        <v>1076</v>
      </c>
      <c r="O703" t="s">
        <v>45</v>
      </c>
      <c r="P703" t="s">
        <v>2188</v>
      </c>
      <c r="Q703" t="s">
        <v>245</v>
      </c>
      <c r="R703" t="s">
        <v>191</v>
      </c>
      <c r="S703" t="s">
        <v>46</v>
      </c>
      <c r="T703" t="s">
        <v>2709</v>
      </c>
      <c r="U703" t="s">
        <v>2710</v>
      </c>
      <c r="V703" s="128">
        <v>7.0000000000000007E-2</v>
      </c>
      <c r="W703" s="128">
        <v>7.4050000000000005E-2</v>
      </c>
      <c r="X703" t="s">
        <v>231</v>
      </c>
      <c r="Z703" s="124">
        <v>493000</v>
      </c>
      <c r="AA703" s="126">
        <v>1</v>
      </c>
      <c r="AB703" s="130">
        <v>101.28</v>
      </c>
      <c r="AD703" s="124">
        <v>499.31</v>
      </c>
      <c r="AG703" t="s">
        <v>236</v>
      </c>
      <c r="AH703" s="128">
        <v>7.9500000000000003E-4</v>
      </c>
      <c r="AI703" s="128">
        <v>1.5581401014242301E-3</v>
      </c>
      <c r="AJ703" s="128">
        <v>2.4799954180883E-4</v>
      </c>
    </row>
    <row r="704" spans="1:36">
      <c r="A704">
        <v>559</v>
      </c>
      <c r="B704">
        <v>7205</v>
      </c>
      <c r="C704" t="s">
        <v>2711</v>
      </c>
      <c r="D704" t="s">
        <v>2712</v>
      </c>
      <c r="E704" t="s">
        <v>35</v>
      </c>
      <c r="F704" t="s">
        <v>2713</v>
      </c>
      <c r="G704" t="s">
        <v>2714</v>
      </c>
      <c r="H704" t="s">
        <v>38</v>
      </c>
      <c r="I704" t="s">
        <v>253</v>
      </c>
      <c r="J704" t="s">
        <v>39</v>
      </c>
      <c r="K704" t="s">
        <v>39</v>
      </c>
      <c r="L704" t="s">
        <v>40</v>
      </c>
      <c r="M704" t="s">
        <v>41</v>
      </c>
      <c r="N704" t="s">
        <v>43</v>
      </c>
      <c r="O704" t="s">
        <v>45</v>
      </c>
      <c r="P704" t="s">
        <v>2611</v>
      </c>
      <c r="Q704" t="s">
        <v>245</v>
      </c>
      <c r="R704" t="s">
        <v>191</v>
      </c>
      <c r="S704" t="s">
        <v>46</v>
      </c>
      <c r="T704" t="s">
        <v>2715</v>
      </c>
      <c r="U704" t="s">
        <v>2716</v>
      </c>
      <c r="V704" s="128">
        <v>1.9599999999999999E-2</v>
      </c>
      <c r="W704" s="128">
        <v>2.2380000000000001E-2</v>
      </c>
      <c r="X704" t="s">
        <v>231</v>
      </c>
      <c r="Z704" s="124">
        <v>1834921.3</v>
      </c>
      <c r="AA704" s="126">
        <v>1</v>
      </c>
      <c r="AB704" s="130">
        <v>119.16</v>
      </c>
      <c r="AD704" s="124">
        <v>2186.4920000000002</v>
      </c>
      <c r="AG704" t="s">
        <v>236</v>
      </c>
      <c r="AH704" s="128">
        <v>2.137E-3</v>
      </c>
      <c r="AI704" s="128">
        <v>6.8231328871116801E-3</v>
      </c>
      <c r="AJ704" s="128">
        <v>1.0859959435982299E-3</v>
      </c>
    </row>
    <row r="705" spans="1:36">
      <c r="A705">
        <v>559</v>
      </c>
      <c r="B705">
        <v>7205</v>
      </c>
      <c r="C705" t="s">
        <v>2711</v>
      </c>
      <c r="D705" t="s">
        <v>2712</v>
      </c>
      <c r="E705" t="s">
        <v>35</v>
      </c>
      <c r="F705" t="s">
        <v>2717</v>
      </c>
      <c r="G705" t="s">
        <v>2718</v>
      </c>
      <c r="H705" t="s">
        <v>38</v>
      </c>
      <c r="I705" t="s">
        <v>253</v>
      </c>
      <c r="J705" t="s">
        <v>39</v>
      </c>
      <c r="K705" t="s">
        <v>39</v>
      </c>
      <c r="L705" t="s">
        <v>40</v>
      </c>
      <c r="M705" t="s">
        <v>41</v>
      </c>
      <c r="N705" t="s">
        <v>43</v>
      </c>
      <c r="O705" t="s">
        <v>45</v>
      </c>
      <c r="P705" t="s">
        <v>2084</v>
      </c>
      <c r="Q705" t="s">
        <v>190</v>
      </c>
      <c r="R705" t="s">
        <v>191</v>
      </c>
      <c r="S705" t="s">
        <v>46</v>
      </c>
      <c r="T705" t="s">
        <v>2719</v>
      </c>
      <c r="U705" t="s">
        <v>2720</v>
      </c>
      <c r="V705" s="128">
        <v>0.03</v>
      </c>
      <c r="W705" s="128">
        <v>2.9190000000000001E-2</v>
      </c>
      <c r="X705" t="s">
        <v>231</v>
      </c>
      <c r="Z705" s="124">
        <v>546176</v>
      </c>
      <c r="AA705" s="126">
        <v>1</v>
      </c>
      <c r="AB705" s="130">
        <v>107.68</v>
      </c>
      <c r="AD705" s="124">
        <v>588.12199999999996</v>
      </c>
      <c r="AG705" t="s">
        <v>236</v>
      </c>
      <c r="AH705" s="128">
        <v>6.8900000000000005E-4</v>
      </c>
      <c r="AI705" s="128">
        <v>1.83528515798711E-3</v>
      </c>
      <c r="AJ705" s="128">
        <v>2.9211100969246299E-4</v>
      </c>
    </row>
    <row r="706" spans="1:36">
      <c r="A706">
        <v>559</v>
      </c>
      <c r="B706">
        <v>7205</v>
      </c>
      <c r="C706" t="s">
        <v>2721</v>
      </c>
      <c r="D706" t="s">
        <v>2722</v>
      </c>
      <c r="E706" t="s">
        <v>35</v>
      </c>
      <c r="F706" t="s">
        <v>2723</v>
      </c>
      <c r="G706" t="s">
        <v>2724</v>
      </c>
      <c r="H706" t="s">
        <v>38</v>
      </c>
      <c r="I706" t="s">
        <v>223</v>
      </c>
      <c r="J706" t="s">
        <v>39</v>
      </c>
      <c r="K706" t="s">
        <v>39</v>
      </c>
      <c r="L706" t="s">
        <v>40</v>
      </c>
      <c r="M706" t="s">
        <v>41</v>
      </c>
      <c r="N706" t="s">
        <v>1095</v>
      </c>
      <c r="O706" t="s">
        <v>45</v>
      </c>
      <c r="P706" t="s">
        <v>256</v>
      </c>
      <c r="Q706" t="s">
        <v>190</v>
      </c>
      <c r="R706" t="s">
        <v>191</v>
      </c>
      <c r="S706" t="s">
        <v>46</v>
      </c>
      <c r="T706" t="s">
        <v>2725</v>
      </c>
      <c r="U706" t="s">
        <v>2726</v>
      </c>
      <c r="V706" s="128">
        <v>3.5499999999999997E-2</v>
      </c>
      <c r="W706" s="128">
        <v>5.1130000000000002E-2</v>
      </c>
      <c r="X706" t="s">
        <v>231</v>
      </c>
      <c r="Z706" s="124">
        <v>97247</v>
      </c>
      <c r="AA706" s="126">
        <v>1</v>
      </c>
      <c r="AB706" s="130">
        <v>100.49</v>
      </c>
      <c r="AD706" s="124">
        <v>97.724000000000004</v>
      </c>
      <c r="AG706" t="s">
        <v>236</v>
      </c>
      <c r="AH706" s="128">
        <v>6.8400000000000004E-4</v>
      </c>
      <c r="AI706" s="128">
        <v>3.0495443365564597E-4</v>
      </c>
      <c r="AJ706" s="128">
        <v>4.8537714772915802E-5</v>
      </c>
    </row>
    <row r="707" spans="1:36">
      <c r="A707">
        <v>559</v>
      </c>
      <c r="B707">
        <v>7205</v>
      </c>
      <c r="C707" t="s">
        <v>2727</v>
      </c>
      <c r="D707" t="s">
        <v>2728</v>
      </c>
      <c r="E707" t="s">
        <v>276</v>
      </c>
      <c r="F707" t="s">
        <v>2729</v>
      </c>
      <c r="G707" t="s">
        <v>2730</v>
      </c>
      <c r="H707" t="s">
        <v>38</v>
      </c>
      <c r="I707" t="s">
        <v>223</v>
      </c>
      <c r="J707" t="s">
        <v>39</v>
      </c>
      <c r="K707" t="s">
        <v>39</v>
      </c>
      <c r="L707" t="s">
        <v>40</v>
      </c>
      <c r="M707" t="s">
        <v>41</v>
      </c>
      <c r="N707" t="s">
        <v>224</v>
      </c>
      <c r="O707" t="s">
        <v>45</v>
      </c>
      <c r="P707" t="s">
        <v>264</v>
      </c>
      <c r="Q707" t="s">
        <v>190</v>
      </c>
      <c r="R707" t="s">
        <v>191</v>
      </c>
      <c r="S707" t="s">
        <v>46</v>
      </c>
      <c r="T707" t="s">
        <v>2731</v>
      </c>
      <c r="U707" t="s">
        <v>2732</v>
      </c>
      <c r="V707" s="128">
        <v>6.3899999999999998E-2</v>
      </c>
      <c r="W707" s="128">
        <v>6.1440000000000002E-2</v>
      </c>
      <c r="X707" t="s">
        <v>231</v>
      </c>
      <c r="Z707" s="124">
        <v>688000</v>
      </c>
      <c r="AA707" s="126">
        <v>1</v>
      </c>
      <c r="AB707" s="130">
        <v>101.93</v>
      </c>
      <c r="AD707" s="124">
        <v>701.27800000000002</v>
      </c>
      <c r="AG707" t="s">
        <v>236</v>
      </c>
      <c r="AH707" s="128">
        <v>1.67E-3</v>
      </c>
      <c r="AI707" s="128">
        <v>2.18839823344882E-3</v>
      </c>
      <c r="AJ707" s="128">
        <v>3.4831383820651298E-4</v>
      </c>
    </row>
    <row r="708" spans="1:36">
      <c r="A708">
        <v>559</v>
      </c>
      <c r="B708">
        <v>7205</v>
      </c>
      <c r="C708" t="s">
        <v>2727</v>
      </c>
      <c r="D708" t="s">
        <v>2728</v>
      </c>
      <c r="E708" t="s">
        <v>276</v>
      </c>
      <c r="F708" t="s">
        <v>2733</v>
      </c>
      <c r="G708" t="s">
        <v>2734</v>
      </c>
      <c r="H708" t="s">
        <v>38</v>
      </c>
      <c r="I708" t="s">
        <v>223</v>
      </c>
      <c r="J708" t="s">
        <v>39</v>
      </c>
      <c r="K708" t="s">
        <v>129</v>
      </c>
      <c r="L708" t="s">
        <v>40</v>
      </c>
      <c r="M708" t="s">
        <v>41</v>
      </c>
      <c r="N708" t="s">
        <v>224</v>
      </c>
      <c r="O708" t="s">
        <v>45</v>
      </c>
      <c r="P708" t="s">
        <v>264</v>
      </c>
      <c r="Q708" t="s">
        <v>190</v>
      </c>
      <c r="R708" t="s">
        <v>191</v>
      </c>
      <c r="S708" t="s">
        <v>46</v>
      </c>
      <c r="T708" t="s">
        <v>2735</v>
      </c>
      <c r="U708" t="s">
        <v>1861</v>
      </c>
      <c r="V708" s="128">
        <v>6.4399999999999999E-2</v>
      </c>
      <c r="W708" s="128">
        <v>6.3479999999999995E-2</v>
      </c>
      <c r="X708" t="s">
        <v>231</v>
      </c>
      <c r="Z708" s="124">
        <v>429245.64</v>
      </c>
      <c r="AA708" s="126">
        <v>1</v>
      </c>
      <c r="AB708" s="130">
        <v>100.31</v>
      </c>
      <c r="AD708" s="124">
        <v>430.57600000000002</v>
      </c>
      <c r="AG708" t="s">
        <v>236</v>
      </c>
      <c r="AH708" s="128">
        <v>1.168E-3</v>
      </c>
      <c r="AI708" s="128">
        <v>1.34364956561119E-3</v>
      </c>
      <c r="AJ708" s="128">
        <v>2.13860407237207E-4</v>
      </c>
    </row>
    <row r="709" spans="1:36">
      <c r="A709">
        <v>559</v>
      </c>
      <c r="B709">
        <v>7205</v>
      </c>
      <c r="C709" t="s">
        <v>2736</v>
      </c>
      <c r="D709" t="s">
        <v>2737</v>
      </c>
      <c r="E709" t="s">
        <v>35</v>
      </c>
      <c r="F709" t="s">
        <v>2738</v>
      </c>
      <c r="G709" t="s">
        <v>2739</v>
      </c>
      <c r="H709" t="s">
        <v>38</v>
      </c>
      <c r="I709" t="s">
        <v>253</v>
      </c>
      <c r="J709" t="s">
        <v>39</v>
      </c>
      <c r="K709" t="s">
        <v>39</v>
      </c>
      <c r="L709" t="s">
        <v>40</v>
      </c>
      <c r="M709" t="s">
        <v>41</v>
      </c>
      <c r="N709" t="s">
        <v>43</v>
      </c>
      <c r="O709" t="s">
        <v>45</v>
      </c>
      <c r="P709" t="s">
        <v>1977</v>
      </c>
      <c r="Q709" t="s">
        <v>190</v>
      </c>
      <c r="R709" t="s">
        <v>191</v>
      </c>
      <c r="S709" t="s">
        <v>46</v>
      </c>
      <c r="T709" t="s">
        <v>2740</v>
      </c>
      <c r="U709" t="s">
        <v>2741</v>
      </c>
      <c r="V709" s="128">
        <v>1.34E-2</v>
      </c>
      <c r="W709" s="128">
        <v>2.4719999999999999E-2</v>
      </c>
      <c r="X709" t="s">
        <v>231</v>
      </c>
      <c r="Z709" s="124">
        <v>1753941.31</v>
      </c>
      <c r="AA709" s="126">
        <v>1</v>
      </c>
      <c r="AB709" s="130">
        <v>116.87</v>
      </c>
      <c r="AD709" s="124">
        <v>2049.8310000000001</v>
      </c>
      <c r="AG709" t="s">
        <v>236</v>
      </c>
      <c r="AH709" s="128">
        <v>8.8199999999999997E-4</v>
      </c>
      <c r="AI709" s="128">
        <v>6.3966707040132601E-3</v>
      </c>
      <c r="AJ709" s="128">
        <v>1.01811859039326E-3</v>
      </c>
    </row>
    <row r="710" spans="1:36">
      <c r="A710">
        <v>559</v>
      </c>
      <c r="B710">
        <v>7205</v>
      </c>
      <c r="C710" t="s">
        <v>2736</v>
      </c>
      <c r="D710" t="s">
        <v>2737</v>
      </c>
      <c r="E710" t="s">
        <v>35</v>
      </c>
      <c r="F710" t="s">
        <v>2742</v>
      </c>
      <c r="G710" t="s">
        <v>2743</v>
      </c>
      <c r="H710" t="s">
        <v>38</v>
      </c>
      <c r="I710" t="s">
        <v>253</v>
      </c>
      <c r="J710" t="s">
        <v>39</v>
      </c>
      <c r="K710" t="s">
        <v>39</v>
      </c>
      <c r="L710" t="s">
        <v>40</v>
      </c>
      <c r="M710" t="s">
        <v>41</v>
      </c>
      <c r="N710" t="s">
        <v>43</v>
      </c>
      <c r="O710" t="s">
        <v>45</v>
      </c>
      <c r="P710" t="s">
        <v>1946</v>
      </c>
      <c r="Q710" t="s">
        <v>245</v>
      </c>
      <c r="R710" t="s">
        <v>191</v>
      </c>
      <c r="S710" t="s">
        <v>46</v>
      </c>
      <c r="T710" t="s">
        <v>2744</v>
      </c>
      <c r="U710" t="s">
        <v>2098</v>
      </c>
      <c r="V710" s="128">
        <v>1.77E-2</v>
      </c>
      <c r="W710" s="128">
        <v>2.0840000000000001E-2</v>
      </c>
      <c r="X710" t="s">
        <v>231</v>
      </c>
      <c r="Z710" s="124">
        <v>3259826.12</v>
      </c>
      <c r="AA710" s="126">
        <v>1</v>
      </c>
      <c r="AB710" s="130">
        <v>117.94</v>
      </c>
      <c r="AD710" s="124">
        <v>3844.6390000000001</v>
      </c>
      <c r="AG710" t="s">
        <v>236</v>
      </c>
      <c r="AH710" s="128">
        <v>1.34E-3</v>
      </c>
      <c r="AI710" s="128">
        <v>1.19975191503822E-2</v>
      </c>
      <c r="AJ710" s="128">
        <v>1.9095710645132501E-3</v>
      </c>
    </row>
    <row r="711" spans="1:36">
      <c r="A711">
        <v>559</v>
      </c>
      <c r="B711">
        <v>7205</v>
      </c>
      <c r="C711" t="s">
        <v>2745</v>
      </c>
      <c r="D711" t="s">
        <v>2746</v>
      </c>
      <c r="E711" t="s">
        <v>35</v>
      </c>
      <c r="F711" t="s">
        <v>2747</v>
      </c>
      <c r="G711" t="s">
        <v>2748</v>
      </c>
      <c r="H711" t="s">
        <v>38</v>
      </c>
      <c r="I711" t="s">
        <v>223</v>
      </c>
      <c r="J711" t="s">
        <v>39</v>
      </c>
      <c r="K711" t="s">
        <v>39</v>
      </c>
      <c r="L711" t="s">
        <v>40</v>
      </c>
      <c r="M711" t="s">
        <v>41</v>
      </c>
      <c r="N711" t="s">
        <v>43</v>
      </c>
      <c r="O711" t="s">
        <v>45</v>
      </c>
      <c r="P711" t="s">
        <v>189</v>
      </c>
      <c r="Q711" t="s">
        <v>190</v>
      </c>
      <c r="R711" t="s">
        <v>191</v>
      </c>
      <c r="S711" t="s">
        <v>46</v>
      </c>
      <c r="T711" t="s">
        <v>2749</v>
      </c>
      <c r="U711" t="s">
        <v>2323</v>
      </c>
      <c r="V711" s="128">
        <v>1.44E-2</v>
      </c>
      <c r="W711" s="128">
        <v>4.0489999999999998E-2</v>
      </c>
      <c r="X711" t="s">
        <v>231</v>
      </c>
      <c r="Z711" s="124">
        <v>1516196.26</v>
      </c>
      <c r="AA711" s="126">
        <v>1</v>
      </c>
      <c r="AB711" s="130">
        <v>96.94</v>
      </c>
      <c r="AD711" s="124">
        <v>1469.8009999999999</v>
      </c>
      <c r="AG711" t="s">
        <v>236</v>
      </c>
      <c r="AH711" s="128">
        <v>7.5810000000000001E-3</v>
      </c>
      <c r="AI711" s="128">
        <v>4.5866365707359098E-3</v>
      </c>
      <c r="AJ711" s="128">
        <v>7.3002663043355502E-4</v>
      </c>
    </row>
    <row r="712" spans="1:36">
      <c r="A712">
        <v>559</v>
      </c>
      <c r="B712">
        <v>7205</v>
      </c>
      <c r="C712" t="s">
        <v>2750</v>
      </c>
      <c r="D712" t="s">
        <v>2751</v>
      </c>
      <c r="E712" t="s">
        <v>35</v>
      </c>
      <c r="F712" t="s">
        <v>2752</v>
      </c>
      <c r="G712" t="s">
        <v>2753</v>
      </c>
      <c r="H712" t="s">
        <v>38</v>
      </c>
      <c r="I712" t="s">
        <v>223</v>
      </c>
      <c r="J712" t="s">
        <v>39</v>
      </c>
      <c r="K712" t="s">
        <v>39</v>
      </c>
      <c r="L712" t="s">
        <v>40</v>
      </c>
      <c r="M712" t="s">
        <v>41</v>
      </c>
      <c r="N712" t="s">
        <v>99</v>
      </c>
      <c r="O712" t="s">
        <v>45</v>
      </c>
      <c r="P712" t="s">
        <v>2188</v>
      </c>
      <c r="Q712" t="s">
        <v>245</v>
      </c>
      <c r="R712" t="s">
        <v>191</v>
      </c>
      <c r="S712" t="s">
        <v>46</v>
      </c>
      <c r="T712" t="s">
        <v>2754</v>
      </c>
      <c r="U712" t="s">
        <v>613</v>
      </c>
      <c r="V712" s="128">
        <v>7.3999999999999996E-2</v>
      </c>
      <c r="W712" s="128">
        <v>5.1139999999999998E-2</v>
      </c>
      <c r="X712" t="s">
        <v>231</v>
      </c>
      <c r="Z712" s="124">
        <v>186452.63</v>
      </c>
      <c r="AA712" s="126">
        <v>1</v>
      </c>
      <c r="AB712" s="130">
        <v>104.39</v>
      </c>
      <c r="AD712" s="124">
        <v>194.63800000000001</v>
      </c>
      <c r="AG712" t="s">
        <v>236</v>
      </c>
      <c r="AH712" s="128">
        <v>2.1129999999999999E-3</v>
      </c>
      <c r="AI712" s="128">
        <v>6.0738393984797795E-4</v>
      </c>
      <c r="AJ712" s="128">
        <v>9.6673552427445206E-5</v>
      </c>
    </row>
    <row r="713" spans="1:36">
      <c r="A713">
        <v>559</v>
      </c>
      <c r="B713">
        <v>7205</v>
      </c>
      <c r="C713" t="s">
        <v>765</v>
      </c>
      <c r="D713" t="s">
        <v>766</v>
      </c>
      <c r="E713" t="s">
        <v>35</v>
      </c>
      <c r="F713" t="s">
        <v>2755</v>
      </c>
      <c r="G713" t="s">
        <v>2756</v>
      </c>
      <c r="H713" t="s">
        <v>38</v>
      </c>
      <c r="I713" t="s">
        <v>223</v>
      </c>
      <c r="J713" t="s">
        <v>39</v>
      </c>
      <c r="K713" t="s">
        <v>39</v>
      </c>
      <c r="L713" t="s">
        <v>40</v>
      </c>
      <c r="M713" t="s">
        <v>41</v>
      </c>
      <c r="N713" t="s">
        <v>1069</v>
      </c>
      <c r="O713" t="s">
        <v>45</v>
      </c>
      <c r="P713" t="s">
        <v>189</v>
      </c>
      <c r="Q713" t="s">
        <v>190</v>
      </c>
      <c r="R713" t="s">
        <v>191</v>
      </c>
      <c r="S713" t="s">
        <v>46</v>
      </c>
      <c r="T713" t="s">
        <v>2757</v>
      </c>
      <c r="U713" t="s">
        <v>2758</v>
      </c>
      <c r="V713" s="128">
        <v>4.8800000000000003E-2</v>
      </c>
      <c r="W713" s="128">
        <v>4.4069999999999998E-2</v>
      </c>
      <c r="X713" t="s">
        <v>231</v>
      </c>
      <c r="Z713" s="124">
        <v>4942000</v>
      </c>
      <c r="AA713" s="126">
        <v>1</v>
      </c>
      <c r="AB713" s="130">
        <v>105.75</v>
      </c>
      <c r="AD713" s="124">
        <v>5226.165</v>
      </c>
      <c r="AG713" t="s">
        <v>236</v>
      </c>
      <c r="AH713" s="128">
        <v>1.111E-3</v>
      </c>
      <c r="AI713" s="128">
        <v>1.6308687468075501E-2</v>
      </c>
      <c r="AJ713" s="128">
        <v>2.59575311352887E-3</v>
      </c>
    </row>
    <row r="714" spans="1:36">
      <c r="A714">
        <v>559</v>
      </c>
      <c r="B714">
        <v>7205</v>
      </c>
      <c r="C714" t="s">
        <v>765</v>
      </c>
      <c r="D714" t="s">
        <v>766</v>
      </c>
      <c r="E714" t="s">
        <v>35</v>
      </c>
      <c r="F714" t="s">
        <v>2759</v>
      </c>
      <c r="G714" t="s">
        <v>2760</v>
      </c>
      <c r="H714" t="s">
        <v>38</v>
      </c>
      <c r="I714" t="s">
        <v>253</v>
      </c>
      <c r="J714" t="s">
        <v>39</v>
      </c>
      <c r="K714" t="s">
        <v>39</v>
      </c>
      <c r="L714" t="s">
        <v>40</v>
      </c>
      <c r="M714" t="s">
        <v>41</v>
      </c>
      <c r="N714" t="s">
        <v>1069</v>
      </c>
      <c r="O714" t="s">
        <v>45</v>
      </c>
      <c r="P714" t="s">
        <v>189</v>
      </c>
      <c r="Q714" t="s">
        <v>190</v>
      </c>
      <c r="R714" t="s">
        <v>191</v>
      </c>
      <c r="S714" t="s">
        <v>46</v>
      </c>
      <c r="T714" t="s">
        <v>2761</v>
      </c>
      <c r="U714" t="s">
        <v>2762</v>
      </c>
      <c r="V714" s="128">
        <v>1E-3</v>
      </c>
      <c r="W714" s="128">
        <v>2.3619999999999999E-2</v>
      </c>
      <c r="X714" t="s">
        <v>231</v>
      </c>
      <c r="Z714" s="124">
        <v>2467876.67</v>
      </c>
      <c r="AA714" s="126">
        <v>1</v>
      </c>
      <c r="AB714" s="130">
        <v>107.18</v>
      </c>
      <c r="AD714" s="124">
        <v>2645.07</v>
      </c>
      <c r="AG714" t="s">
        <v>236</v>
      </c>
      <c r="AH714" s="128">
        <v>2.9260000000000002E-3</v>
      </c>
      <c r="AI714" s="128">
        <v>8.2541640889671995E-3</v>
      </c>
      <c r="AJ714" s="128">
        <v>1.31376434648441E-3</v>
      </c>
    </row>
    <row r="715" spans="1:36">
      <c r="A715">
        <v>559</v>
      </c>
      <c r="B715">
        <v>7205</v>
      </c>
      <c r="C715" t="s">
        <v>765</v>
      </c>
      <c r="D715" t="s">
        <v>766</v>
      </c>
      <c r="E715" t="s">
        <v>35</v>
      </c>
      <c r="F715" t="s">
        <v>2763</v>
      </c>
      <c r="G715" t="s">
        <v>2764</v>
      </c>
      <c r="H715" t="s">
        <v>38</v>
      </c>
      <c r="I715" t="s">
        <v>253</v>
      </c>
      <c r="J715" t="s">
        <v>39</v>
      </c>
      <c r="K715" t="s">
        <v>39</v>
      </c>
      <c r="L715" t="s">
        <v>40</v>
      </c>
      <c r="M715" t="s">
        <v>41</v>
      </c>
      <c r="N715" t="s">
        <v>1069</v>
      </c>
      <c r="O715" t="s">
        <v>45</v>
      </c>
      <c r="P715" t="s">
        <v>189</v>
      </c>
      <c r="Q715" t="s">
        <v>190</v>
      </c>
      <c r="R715" t="s">
        <v>191</v>
      </c>
      <c r="S715" t="s">
        <v>46</v>
      </c>
      <c r="T715" t="s">
        <v>2765</v>
      </c>
      <c r="U715" t="s">
        <v>2766</v>
      </c>
      <c r="V715" s="128">
        <v>1.3899999999999999E-2</v>
      </c>
      <c r="W715" s="128">
        <v>2.4320000000000001E-2</v>
      </c>
      <c r="X715" t="s">
        <v>231</v>
      </c>
      <c r="Z715" s="124">
        <v>6156018.9100000001</v>
      </c>
      <c r="AA715" s="126">
        <v>1</v>
      </c>
      <c r="AB715" s="130">
        <v>106.02</v>
      </c>
      <c r="AD715" s="124">
        <v>6526.6109999999999</v>
      </c>
      <c r="AG715" t="s">
        <v>236</v>
      </c>
      <c r="AH715" s="128">
        <v>1.9859999999999999E-3</v>
      </c>
      <c r="AI715" s="128">
        <v>2.0366839369879899E-2</v>
      </c>
      <c r="AJ715" s="128">
        <v>3.24166410145491E-3</v>
      </c>
    </row>
    <row r="716" spans="1:36">
      <c r="A716">
        <v>559</v>
      </c>
      <c r="B716">
        <v>7205</v>
      </c>
      <c r="C716" t="s">
        <v>765</v>
      </c>
      <c r="D716" t="s">
        <v>766</v>
      </c>
      <c r="E716" t="s">
        <v>35</v>
      </c>
      <c r="F716" t="s">
        <v>2767</v>
      </c>
      <c r="G716" t="s">
        <v>2768</v>
      </c>
      <c r="H716" t="s">
        <v>38</v>
      </c>
      <c r="I716" t="s">
        <v>253</v>
      </c>
      <c r="J716" t="s">
        <v>39</v>
      </c>
      <c r="K716" t="s">
        <v>39</v>
      </c>
      <c r="L716" t="s">
        <v>40</v>
      </c>
      <c r="M716" t="s">
        <v>41</v>
      </c>
      <c r="N716" t="s">
        <v>1069</v>
      </c>
      <c r="O716" t="s">
        <v>45</v>
      </c>
      <c r="P716" t="s">
        <v>189</v>
      </c>
      <c r="Q716" t="s">
        <v>190</v>
      </c>
      <c r="R716" t="s">
        <v>191</v>
      </c>
      <c r="S716" t="s">
        <v>46</v>
      </c>
      <c r="T716" t="s">
        <v>2769</v>
      </c>
      <c r="U716" t="s">
        <v>2770</v>
      </c>
      <c r="V716" s="128">
        <v>6.0000000000000001E-3</v>
      </c>
      <c r="W716" s="128">
        <v>1.687E-2</v>
      </c>
      <c r="X716" t="s">
        <v>231</v>
      </c>
      <c r="Z716" s="124">
        <v>3272694.2</v>
      </c>
      <c r="AA716" s="126">
        <v>1</v>
      </c>
      <c r="AB716" s="130">
        <v>118.2</v>
      </c>
      <c r="AD716" s="124">
        <v>3868.3249999999998</v>
      </c>
      <c r="AG716" t="s">
        <v>236</v>
      </c>
      <c r="AH716" s="128">
        <v>4.9049999999999996E-3</v>
      </c>
      <c r="AI716" s="128">
        <v>1.20714321150796E-2</v>
      </c>
      <c r="AJ716" s="128">
        <v>1.92133533485193E-3</v>
      </c>
    </row>
    <row r="717" spans="1:36">
      <c r="A717">
        <v>559</v>
      </c>
      <c r="B717">
        <v>7205</v>
      </c>
      <c r="C717" t="s">
        <v>765</v>
      </c>
      <c r="D717" t="s">
        <v>766</v>
      </c>
      <c r="E717" t="s">
        <v>35</v>
      </c>
      <c r="F717" t="s">
        <v>2771</v>
      </c>
      <c r="G717" t="s">
        <v>2772</v>
      </c>
      <c r="H717" t="s">
        <v>38</v>
      </c>
      <c r="I717" t="s">
        <v>253</v>
      </c>
      <c r="J717" t="s">
        <v>39</v>
      </c>
      <c r="K717" t="s">
        <v>39</v>
      </c>
      <c r="L717" t="s">
        <v>40</v>
      </c>
      <c r="M717" t="s">
        <v>41</v>
      </c>
      <c r="N717" t="s">
        <v>1069</v>
      </c>
      <c r="O717" t="s">
        <v>45</v>
      </c>
      <c r="P717" t="s">
        <v>189</v>
      </c>
      <c r="Q717" t="s">
        <v>190</v>
      </c>
      <c r="R717" t="s">
        <v>191</v>
      </c>
      <c r="S717" t="s">
        <v>46</v>
      </c>
      <c r="T717" t="s">
        <v>2773</v>
      </c>
      <c r="U717" t="s">
        <v>2774</v>
      </c>
      <c r="V717" s="128">
        <v>1.7500000000000002E-2</v>
      </c>
      <c r="W717" s="128">
        <v>2.359E-2</v>
      </c>
      <c r="X717" t="s">
        <v>231</v>
      </c>
      <c r="Z717" s="124">
        <v>6775235.3600000003</v>
      </c>
      <c r="AA717" s="126">
        <v>1</v>
      </c>
      <c r="AB717" s="130">
        <v>116.01</v>
      </c>
      <c r="AD717" s="124">
        <v>7859.951</v>
      </c>
      <c r="AG717" t="s">
        <v>236</v>
      </c>
      <c r="AH717" s="128">
        <v>3.6470000000000001E-3</v>
      </c>
      <c r="AI717" s="128">
        <v>2.4527636783361801E-2</v>
      </c>
      <c r="AJ717" s="128">
        <v>3.90391254186132E-3</v>
      </c>
    </row>
    <row r="718" spans="1:36">
      <c r="A718">
        <v>559</v>
      </c>
      <c r="B718">
        <v>7205</v>
      </c>
      <c r="C718" t="s">
        <v>765</v>
      </c>
      <c r="D718" t="s">
        <v>766</v>
      </c>
      <c r="E718" t="s">
        <v>35</v>
      </c>
      <c r="F718" t="s">
        <v>2775</v>
      </c>
      <c r="G718" t="s">
        <v>2776</v>
      </c>
      <c r="H718" t="s">
        <v>38</v>
      </c>
      <c r="I718" t="s">
        <v>253</v>
      </c>
      <c r="J718" t="s">
        <v>39</v>
      </c>
      <c r="K718" t="s">
        <v>39</v>
      </c>
      <c r="L718" t="s">
        <v>40</v>
      </c>
      <c r="M718" t="s">
        <v>41</v>
      </c>
      <c r="N718" t="s">
        <v>1069</v>
      </c>
      <c r="O718" t="s">
        <v>45</v>
      </c>
      <c r="P718" t="s">
        <v>189</v>
      </c>
      <c r="Q718" t="s">
        <v>190</v>
      </c>
      <c r="R718" t="s">
        <v>191</v>
      </c>
      <c r="S718" t="s">
        <v>46</v>
      </c>
      <c r="T718" t="s">
        <v>2777</v>
      </c>
      <c r="U718" t="s">
        <v>2778</v>
      </c>
      <c r="V718" s="128">
        <v>2.6100000000000002E-2</v>
      </c>
      <c r="W718" s="128">
        <v>2.5270000000000001E-2</v>
      </c>
      <c r="X718" t="s">
        <v>231</v>
      </c>
      <c r="Z718" s="124">
        <v>3334000</v>
      </c>
      <c r="AA718" s="126">
        <v>1</v>
      </c>
      <c r="AB718" s="130">
        <v>101.96</v>
      </c>
      <c r="AD718" s="124">
        <v>3399.346</v>
      </c>
      <c r="AG718" t="s">
        <v>236</v>
      </c>
      <c r="AH718" s="128">
        <v>9.7499999999999996E-4</v>
      </c>
      <c r="AI718" s="128">
        <v>1.06079463685757E-2</v>
      </c>
      <c r="AJ718" s="128">
        <v>1.68840134243047E-3</v>
      </c>
    </row>
    <row r="719" spans="1:36">
      <c r="A719">
        <v>559</v>
      </c>
      <c r="B719">
        <v>7205</v>
      </c>
      <c r="C719" t="s">
        <v>2779</v>
      </c>
      <c r="D719" t="s">
        <v>2780</v>
      </c>
      <c r="E719" t="s">
        <v>35</v>
      </c>
      <c r="F719" t="s">
        <v>2781</v>
      </c>
      <c r="G719" t="s">
        <v>2782</v>
      </c>
      <c r="H719" t="s">
        <v>38</v>
      </c>
      <c r="I719" t="s">
        <v>223</v>
      </c>
      <c r="J719" t="s">
        <v>39</v>
      </c>
      <c r="K719" t="s">
        <v>39</v>
      </c>
      <c r="L719" t="s">
        <v>40</v>
      </c>
      <c r="M719" t="s">
        <v>41</v>
      </c>
      <c r="N719" s="118" t="s">
        <v>1088</v>
      </c>
      <c r="O719" t="s">
        <v>45</v>
      </c>
      <c r="P719" t="s">
        <v>256</v>
      </c>
      <c r="Q719" t="s">
        <v>190</v>
      </c>
      <c r="R719" t="s">
        <v>191</v>
      </c>
      <c r="S719" t="s">
        <v>46</v>
      </c>
      <c r="T719" t="s">
        <v>2783</v>
      </c>
      <c r="U719" t="s">
        <v>2784</v>
      </c>
      <c r="V719" s="128">
        <v>2.29E-2</v>
      </c>
      <c r="W719" s="128">
        <v>5.0180000000000002E-2</v>
      </c>
      <c r="X719" t="s">
        <v>231</v>
      </c>
      <c r="Z719" s="124">
        <v>1440039.56</v>
      </c>
      <c r="AA719" s="126">
        <v>1</v>
      </c>
      <c r="AB719" s="130">
        <v>99.05</v>
      </c>
      <c r="AD719" s="124">
        <v>1426.3589999999999</v>
      </c>
      <c r="AG719" t="s">
        <v>236</v>
      </c>
      <c r="AH719" s="128">
        <v>8.6940000000000003E-3</v>
      </c>
      <c r="AI719" s="128">
        <v>4.45107380880833E-3</v>
      </c>
      <c r="AJ719" s="128">
        <v>7.0844994242350403E-4</v>
      </c>
    </row>
    <row r="720" spans="1:36">
      <c r="A720">
        <v>559</v>
      </c>
      <c r="B720">
        <v>7205</v>
      </c>
      <c r="C720" t="s">
        <v>108</v>
      </c>
      <c r="D720" t="s">
        <v>109</v>
      </c>
      <c r="E720" t="s">
        <v>35</v>
      </c>
      <c r="F720" t="s">
        <v>3076</v>
      </c>
      <c r="G720" t="s">
        <v>3077</v>
      </c>
      <c r="H720" t="s">
        <v>38</v>
      </c>
      <c r="I720" t="s">
        <v>223</v>
      </c>
      <c r="J720" t="s">
        <v>39</v>
      </c>
      <c r="K720" t="s">
        <v>39</v>
      </c>
      <c r="L720" t="s">
        <v>40</v>
      </c>
      <c r="M720" t="s">
        <v>41</v>
      </c>
      <c r="N720" t="s">
        <v>106</v>
      </c>
      <c r="O720" t="s">
        <v>45</v>
      </c>
      <c r="P720" t="s">
        <v>281</v>
      </c>
      <c r="Q720" t="s">
        <v>281</v>
      </c>
      <c r="R720" t="s">
        <v>281</v>
      </c>
      <c r="S720" t="s">
        <v>46</v>
      </c>
      <c r="T720" t="s">
        <v>3078</v>
      </c>
      <c r="U720" t="s">
        <v>3079</v>
      </c>
      <c r="V720" s="128">
        <v>7.4999999999999997E-2</v>
      </c>
      <c r="W720" s="128">
        <v>5.2789999999999997E-2</v>
      </c>
      <c r="X720" t="s">
        <v>231</v>
      </c>
      <c r="Z720" s="124">
        <v>67466.12</v>
      </c>
      <c r="AA720" s="126">
        <v>1</v>
      </c>
      <c r="AB720" s="130">
        <v>126.86</v>
      </c>
      <c r="AD720" s="124">
        <v>85.587999999999994</v>
      </c>
      <c r="AG720" t="s">
        <v>236</v>
      </c>
      <c r="AH720" s="128">
        <v>2.4099999999999998E-3</v>
      </c>
      <c r="AI720" s="128">
        <v>2.67083054612283E-4</v>
      </c>
      <c r="AJ720" s="128">
        <v>4.2509961144190403E-5</v>
      </c>
    </row>
    <row r="721" spans="1:36">
      <c r="A721">
        <v>559</v>
      </c>
      <c r="B721">
        <v>7205</v>
      </c>
      <c r="C721" t="s">
        <v>108</v>
      </c>
      <c r="D721" t="s">
        <v>109</v>
      </c>
      <c r="E721" t="s">
        <v>35</v>
      </c>
      <c r="F721" t="s">
        <v>2785</v>
      </c>
      <c r="G721" t="s">
        <v>2786</v>
      </c>
      <c r="H721" t="s">
        <v>38</v>
      </c>
      <c r="I721" t="s">
        <v>223</v>
      </c>
      <c r="J721" t="s">
        <v>39</v>
      </c>
      <c r="K721" t="s">
        <v>39</v>
      </c>
      <c r="L721" t="s">
        <v>40</v>
      </c>
      <c r="M721" t="s">
        <v>41</v>
      </c>
      <c r="N721" t="s">
        <v>106</v>
      </c>
      <c r="O721" t="s">
        <v>45</v>
      </c>
      <c r="P721" t="s">
        <v>281</v>
      </c>
      <c r="Q721" t="s">
        <v>281</v>
      </c>
      <c r="R721" t="s">
        <v>281</v>
      </c>
      <c r="S721" t="s">
        <v>46</v>
      </c>
      <c r="T721" t="s">
        <v>2787</v>
      </c>
      <c r="U721" t="s">
        <v>2232</v>
      </c>
      <c r="V721" s="128">
        <v>0.10539999999999999</v>
      </c>
      <c r="W721" s="128">
        <v>1E-4</v>
      </c>
      <c r="X721" t="s">
        <v>231</v>
      </c>
      <c r="Z721" s="124">
        <v>209957</v>
      </c>
      <c r="AA721" s="126">
        <v>1</v>
      </c>
      <c r="AB721" s="130">
        <v>158.97</v>
      </c>
      <c r="AD721" s="124">
        <v>333.76900000000001</v>
      </c>
      <c r="AG721" t="s">
        <v>236</v>
      </c>
      <c r="AH721" s="128">
        <v>1.4059999999999999E-3</v>
      </c>
      <c r="AI721" s="128">
        <v>1.04155312426986E-3</v>
      </c>
      <c r="AJ721" s="128">
        <v>1.6577758145905799E-4</v>
      </c>
    </row>
    <row r="722" spans="1:36">
      <c r="A722">
        <v>559</v>
      </c>
      <c r="B722">
        <v>7205</v>
      </c>
      <c r="C722" t="s">
        <v>3080</v>
      </c>
      <c r="D722" t="s">
        <v>3081</v>
      </c>
      <c r="E722" t="s">
        <v>276</v>
      </c>
      <c r="F722" t="s">
        <v>3082</v>
      </c>
      <c r="G722" t="s">
        <v>3083</v>
      </c>
      <c r="H722" t="s">
        <v>38</v>
      </c>
      <c r="I722" t="s">
        <v>253</v>
      </c>
      <c r="J722" t="s">
        <v>39</v>
      </c>
      <c r="K722" t="s">
        <v>39</v>
      </c>
      <c r="L722" t="s">
        <v>40</v>
      </c>
      <c r="M722" t="s">
        <v>41</v>
      </c>
      <c r="N722" t="s">
        <v>99</v>
      </c>
      <c r="O722" t="s">
        <v>45</v>
      </c>
      <c r="P722" t="s">
        <v>281</v>
      </c>
      <c r="Q722" t="s">
        <v>281</v>
      </c>
      <c r="R722" t="s">
        <v>281</v>
      </c>
      <c r="S722" t="s">
        <v>46</v>
      </c>
      <c r="T722" t="s">
        <v>310</v>
      </c>
      <c r="U722" t="s">
        <v>3084</v>
      </c>
      <c r="V722" s="128">
        <v>0.06</v>
      </c>
      <c r="W722" s="128">
        <v>1E-4</v>
      </c>
      <c r="X722" t="s">
        <v>231</v>
      </c>
      <c r="Z722" s="124">
        <v>1831442.1</v>
      </c>
      <c r="AA722" s="126">
        <v>1</v>
      </c>
      <c r="AB722" s="130">
        <v>7.53</v>
      </c>
      <c r="AD722" s="124">
        <v>137.90799999999999</v>
      </c>
      <c r="AG722" t="s">
        <v>236</v>
      </c>
      <c r="AH722" s="128">
        <v>1.5553000000000001E-2</v>
      </c>
      <c r="AI722" s="128">
        <v>4.3035223474682203E-4</v>
      </c>
      <c r="AJ722" s="128">
        <v>6.8496508713217102E-5</v>
      </c>
    </row>
    <row r="723" spans="1:36">
      <c r="A723">
        <v>559</v>
      </c>
      <c r="B723">
        <v>7205</v>
      </c>
      <c r="C723" t="s">
        <v>3080</v>
      </c>
      <c r="D723" t="s">
        <v>3081</v>
      </c>
      <c r="E723" t="s">
        <v>276</v>
      </c>
      <c r="F723" t="s">
        <v>3085</v>
      </c>
      <c r="G723" t="s">
        <v>3086</v>
      </c>
      <c r="H723" t="s">
        <v>38</v>
      </c>
      <c r="I723" t="s">
        <v>253</v>
      </c>
      <c r="J723" t="s">
        <v>39</v>
      </c>
      <c r="K723" t="s">
        <v>39</v>
      </c>
      <c r="L723" t="s">
        <v>40</v>
      </c>
      <c r="M723" t="s">
        <v>41</v>
      </c>
      <c r="N723" t="s">
        <v>99</v>
      </c>
      <c r="O723" t="s">
        <v>45</v>
      </c>
      <c r="P723" t="s">
        <v>281</v>
      </c>
      <c r="Q723" t="s">
        <v>281</v>
      </c>
      <c r="R723" t="s">
        <v>281</v>
      </c>
      <c r="S723" t="s">
        <v>46</v>
      </c>
      <c r="T723" t="s">
        <v>310</v>
      </c>
      <c r="U723" t="s">
        <v>3084</v>
      </c>
      <c r="V723" s="128">
        <v>6.9000000000000006E-2</v>
      </c>
      <c r="W723" s="128">
        <v>1E-4</v>
      </c>
      <c r="X723" t="s">
        <v>231</v>
      </c>
      <c r="Z723" s="124">
        <v>2116380</v>
      </c>
      <c r="AA723" s="126">
        <v>1</v>
      </c>
      <c r="AB723" s="130">
        <v>7</v>
      </c>
      <c r="AD723" s="124">
        <v>148.14699999999999</v>
      </c>
      <c r="AG723" t="s">
        <v>236</v>
      </c>
      <c r="AH723" s="128">
        <v>1.2251E-2</v>
      </c>
      <c r="AI723" s="128">
        <v>4.6230392627442799E-4</v>
      </c>
      <c r="AJ723" s="128">
        <v>7.3582062221287599E-5</v>
      </c>
    </row>
    <row r="724" spans="1:36">
      <c r="A724">
        <v>559</v>
      </c>
      <c r="B724">
        <v>7205</v>
      </c>
      <c r="C724" t="s">
        <v>2788</v>
      </c>
      <c r="D724" t="s">
        <v>2789</v>
      </c>
      <c r="E724" t="s">
        <v>35</v>
      </c>
      <c r="F724" t="s">
        <v>2790</v>
      </c>
      <c r="G724" t="s">
        <v>2791</v>
      </c>
      <c r="H724" t="s">
        <v>38</v>
      </c>
      <c r="I724" t="s">
        <v>223</v>
      </c>
      <c r="J724" t="s">
        <v>39</v>
      </c>
      <c r="K724" t="s">
        <v>39</v>
      </c>
      <c r="L724" t="s">
        <v>40</v>
      </c>
      <c r="M724" t="s">
        <v>41</v>
      </c>
      <c r="N724" t="s">
        <v>1068</v>
      </c>
      <c r="O724" t="s">
        <v>45</v>
      </c>
      <c r="P724" t="s">
        <v>2084</v>
      </c>
      <c r="Q724" t="s">
        <v>190</v>
      </c>
      <c r="R724" t="s">
        <v>191</v>
      </c>
      <c r="S724" t="s">
        <v>46</v>
      </c>
      <c r="T724" t="s">
        <v>2792</v>
      </c>
      <c r="U724" t="s">
        <v>74</v>
      </c>
      <c r="V724" s="128">
        <v>3.3000000000000002E-2</v>
      </c>
      <c r="W724" s="128">
        <v>4.8520000000000001E-2</v>
      </c>
      <c r="X724" t="s">
        <v>231</v>
      </c>
      <c r="Z724" s="124">
        <v>134256</v>
      </c>
      <c r="AA724" s="126">
        <v>1</v>
      </c>
      <c r="AB724" s="130">
        <v>99.69</v>
      </c>
      <c r="AD724" s="124">
        <v>133.84</v>
      </c>
      <c r="AG724" t="s">
        <v>236</v>
      </c>
      <c r="AH724" s="128">
        <v>4.35E-4</v>
      </c>
      <c r="AI724" s="128">
        <v>4.1765837346607599E-4</v>
      </c>
      <c r="AJ724" s="128">
        <v>6.6476105170215803E-5</v>
      </c>
    </row>
    <row r="725" spans="1:36">
      <c r="A725">
        <v>559</v>
      </c>
      <c r="B725">
        <v>7205</v>
      </c>
      <c r="C725" t="s">
        <v>2793</v>
      </c>
      <c r="D725" t="s">
        <v>2794</v>
      </c>
      <c r="E725" t="s">
        <v>35</v>
      </c>
      <c r="F725" t="s">
        <v>2795</v>
      </c>
      <c r="G725" t="s">
        <v>2796</v>
      </c>
      <c r="H725" t="s">
        <v>38</v>
      </c>
      <c r="I725" t="s">
        <v>223</v>
      </c>
      <c r="J725" t="s">
        <v>39</v>
      </c>
      <c r="K725" t="s">
        <v>39</v>
      </c>
      <c r="L725" t="s">
        <v>968</v>
      </c>
      <c r="M725" t="s">
        <v>41</v>
      </c>
      <c r="N725" t="s">
        <v>619</v>
      </c>
      <c r="O725" t="s">
        <v>45</v>
      </c>
      <c r="P725" t="s">
        <v>281</v>
      </c>
      <c r="Q725" t="s">
        <v>281</v>
      </c>
      <c r="R725" t="s">
        <v>281</v>
      </c>
      <c r="S725" t="s">
        <v>46</v>
      </c>
      <c r="T725" s="118">
        <v>0.01</v>
      </c>
      <c r="U725" t="s">
        <v>2068</v>
      </c>
      <c r="V725" s="128">
        <v>4.9200000000000001E-2</v>
      </c>
      <c r="W725" s="128">
        <v>1E-4</v>
      </c>
      <c r="X725" t="s">
        <v>231</v>
      </c>
      <c r="Z725" s="124">
        <v>785000</v>
      </c>
      <c r="AA725" s="126">
        <v>1</v>
      </c>
      <c r="AB725" s="130">
        <v>101.251</v>
      </c>
      <c r="AD725" s="124">
        <v>794.82399999999996</v>
      </c>
      <c r="AG725" t="s">
        <v>236</v>
      </c>
      <c r="AH725" s="128">
        <v>0</v>
      </c>
      <c r="AI725" s="128">
        <v>2.4803149656145002E-3</v>
      </c>
      <c r="AJ725" s="128">
        <v>3.9477642251279401E-4</v>
      </c>
    </row>
    <row r="726" spans="1:36">
      <c r="A726">
        <v>559</v>
      </c>
      <c r="B726">
        <v>7205</v>
      </c>
      <c r="C726" t="s">
        <v>2797</v>
      </c>
      <c r="D726" t="s">
        <v>2798</v>
      </c>
      <c r="E726" t="s">
        <v>35</v>
      </c>
      <c r="F726" t="s">
        <v>2799</v>
      </c>
      <c r="G726" t="s">
        <v>2800</v>
      </c>
      <c r="H726" t="s">
        <v>38</v>
      </c>
      <c r="I726" t="s">
        <v>1534</v>
      </c>
      <c r="J726" t="s">
        <v>39</v>
      </c>
      <c r="K726" t="s">
        <v>39</v>
      </c>
      <c r="L726" t="s">
        <v>40</v>
      </c>
      <c r="M726" t="s">
        <v>41</v>
      </c>
      <c r="N726" t="s">
        <v>65</v>
      </c>
      <c r="O726" t="s">
        <v>45</v>
      </c>
      <c r="P726" t="s">
        <v>281</v>
      </c>
      <c r="Q726" t="s">
        <v>281</v>
      </c>
      <c r="R726" t="s">
        <v>281</v>
      </c>
      <c r="S726" t="s">
        <v>46</v>
      </c>
      <c r="T726" t="s">
        <v>2801</v>
      </c>
      <c r="U726" t="s">
        <v>363</v>
      </c>
      <c r="V726" s="128">
        <v>0.03</v>
      </c>
      <c r="W726" s="128">
        <v>0</v>
      </c>
      <c r="X726" t="s">
        <v>231</v>
      </c>
      <c r="Z726" s="124">
        <v>71498</v>
      </c>
      <c r="AA726" s="126">
        <v>1</v>
      </c>
      <c r="AB726" s="130">
        <v>132.4</v>
      </c>
      <c r="AD726" s="124">
        <v>94.662999999999997</v>
      </c>
      <c r="AG726" t="s">
        <v>236</v>
      </c>
      <c r="AH726" s="128">
        <v>4.5770000000000003E-3</v>
      </c>
      <c r="AI726" s="128">
        <v>2.9540495228306402E-4</v>
      </c>
      <c r="AJ726" s="128">
        <v>4.7017782770172601E-5</v>
      </c>
    </row>
    <row r="727" spans="1:36">
      <c r="A727">
        <v>559</v>
      </c>
      <c r="B727">
        <v>7205</v>
      </c>
      <c r="C727" t="s">
        <v>2797</v>
      </c>
      <c r="D727" t="s">
        <v>2798</v>
      </c>
      <c r="E727" t="s">
        <v>35</v>
      </c>
      <c r="F727" t="s">
        <v>3087</v>
      </c>
      <c r="G727" t="s">
        <v>3088</v>
      </c>
      <c r="H727" t="s">
        <v>38</v>
      </c>
      <c r="I727" t="s">
        <v>253</v>
      </c>
      <c r="J727" t="s">
        <v>39</v>
      </c>
      <c r="K727" t="s">
        <v>39</v>
      </c>
      <c r="L727" t="s">
        <v>40</v>
      </c>
      <c r="M727" t="s">
        <v>41</v>
      </c>
      <c r="N727" t="s">
        <v>65</v>
      </c>
      <c r="O727" t="s">
        <v>45</v>
      </c>
      <c r="P727" t="s">
        <v>281</v>
      </c>
      <c r="Q727" t="s">
        <v>281</v>
      </c>
      <c r="R727" t="s">
        <v>281</v>
      </c>
      <c r="S727" t="s">
        <v>46</v>
      </c>
      <c r="T727" t="s">
        <v>2834</v>
      </c>
      <c r="U727" t="s">
        <v>2098</v>
      </c>
      <c r="V727" s="128">
        <v>0.04</v>
      </c>
      <c r="W727" s="128">
        <v>3.3020000000000001E-2</v>
      </c>
      <c r="X727" t="s">
        <v>231</v>
      </c>
      <c r="Z727" s="124">
        <v>489300</v>
      </c>
      <c r="AA727" s="126">
        <v>1</v>
      </c>
      <c r="AB727" s="130">
        <v>117.02</v>
      </c>
      <c r="AD727" s="124">
        <v>572.57899999999995</v>
      </c>
      <c r="AG727" t="s">
        <v>236</v>
      </c>
      <c r="AH727" s="128">
        <v>7.535E-3</v>
      </c>
      <c r="AI727" s="128">
        <v>1.7867804936443799E-3</v>
      </c>
      <c r="AJ727" s="128">
        <v>2.8439082168010599E-4</v>
      </c>
    </row>
    <row r="728" spans="1:36">
      <c r="A728">
        <v>559</v>
      </c>
      <c r="B728">
        <v>7205</v>
      </c>
      <c r="C728" t="s">
        <v>2797</v>
      </c>
      <c r="D728" t="s">
        <v>2798</v>
      </c>
      <c r="E728" t="s">
        <v>35</v>
      </c>
      <c r="F728" t="s">
        <v>2802</v>
      </c>
      <c r="G728" t="s">
        <v>2803</v>
      </c>
      <c r="H728" t="s">
        <v>38</v>
      </c>
      <c r="I728" t="s">
        <v>223</v>
      </c>
      <c r="J728" t="s">
        <v>39</v>
      </c>
      <c r="K728" t="s">
        <v>39</v>
      </c>
      <c r="L728" t="s">
        <v>40</v>
      </c>
      <c r="M728" t="s">
        <v>41</v>
      </c>
      <c r="N728" t="s">
        <v>65</v>
      </c>
      <c r="O728" t="s">
        <v>45</v>
      </c>
      <c r="P728" t="s">
        <v>281</v>
      </c>
      <c r="Q728" t="s">
        <v>281</v>
      </c>
      <c r="R728" t="s">
        <v>281</v>
      </c>
      <c r="S728" t="s">
        <v>46</v>
      </c>
      <c r="T728" t="s">
        <v>2804</v>
      </c>
      <c r="U728" t="s">
        <v>2128</v>
      </c>
      <c r="V728" s="128">
        <v>7.3499999999999996E-2</v>
      </c>
      <c r="W728" s="128">
        <v>6.5769999999999995E-2</v>
      </c>
      <c r="X728" t="s">
        <v>231</v>
      </c>
      <c r="Z728" s="124">
        <v>20000</v>
      </c>
      <c r="AA728" s="126">
        <v>1</v>
      </c>
      <c r="AB728" s="130">
        <v>104.27</v>
      </c>
      <c r="AD728" s="124">
        <v>20.853999999999999</v>
      </c>
      <c r="AG728" t="s">
        <v>236</v>
      </c>
      <c r="AH728" s="128">
        <v>6.7000000000000002E-5</v>
      </c>
      <c r="AI728" s="128">
        <v>6.5076661081165001E-5</v>
      </c>
      <c r="AJ728" s="128">
        <v>1.03578504370855E-5</v>
      </c>
    </row>
    <row r="729" spans="1:36">
      <c r="A729">
        <v>559</v>
      </c>
      <c r="B729">
        <v>7205</v>
      </c>
      <c r="C729" t="s">
        <v>2797</v>
      </c>
      <c r="D729" t="s">
        <v>2798</v>
      </c>
      <c r="E729" t="s">
        <v>35</v>
      </c>
      <c r="F729" t="s">
        <v>2805</v>
      </c>
      <c r="G729" t="s">
        <v>2806</v>
      </c>
      <c r="H729" t="s">
        <v>38</v>
      </c>
      <c r="I729" t="s">
        <v>223</v>
      </c>
      <c r="J729" t="s">
        <v>39</v>
      </c>
      <c r="K729" t="s">
        <v>39</v>
      </c>
      <c r="L729" t="s">
        <v>40</v>
      </c>
      <c r="M729" t="s">
        <v>41</v>
      </c>
      <c r="N729" t="s">
        <v>65</v>
      </c>
      <c r="O729" t="s">
        <v>45</v>
      </c>
      <c r="P729" t="s">
        <v>281</v>
      </c>
      <c r="Q729" t="s">
        <v>281</v>
      </c>
      <c r="R729" t="s">
        <v>281</v>
      </c>
      <c r="S729" t="s">
        <v>46</v>
      </c>
      <c r="T729" t="s">
        <v>2807</v>
      </c>
      <c r="U729" t="s">
        <v>2142</v>
      </c>
      <c r="V729" s="128">
        <v>6.3200000000000006E-2</v>
      </c>
      <c r="W729" s="128">
        <v>6.8309999999999996E-2</v>
      </c>
      <c r="X729" t="s">
        <v>231</v>
      </c>
      <c r="Z729" s="124">
        <v>634000</v>
      </c>
      <c r="AA729" s="126">
        <v>1</v>
      </c>
      <c r="AB729" s="130">
        <v>99.08</v>
      </c>
      <c r="AD729" s="124">
        <v>628.16700000000003</v>
      </c>
      <c r="AG729" t="s">
        <v>236</v>
      </c>
      <c r="AH729" s="128">
        <v>1.8270000000000001E-3</v>
      </c>
      <c r="AI729" s="128">
        <v>1.9602485842862001E-3</v>
      </c>
      <c r="AJ729" s="128">
        <v>3.1200066687843002E-4</v>
      </c>
    </row>
    <row r="730" spans="1:36">
      <c r="A730">
        <v>559</v>
      </c>
      <c r="B730">
        <v>7205</v>
      </c>
      <c r="C730" t="s">
        <v>2808</v>
      </c>
      <c r="D730" t="s">
        <v>2809</v>
      </c>
      <c r="E730" t="s">
        <v>35</v>
      </c>
      <c r="F730" t="s">
        <v>2810</v>
      </c>
      <c r="G730" t="s">
        <v>2811</v>
      </c>
      <c r="H730" t="s">
        <v>38</v>
      </c>
      <c r="I730" t="s">
        <v>253</v>
      </c>
      <c r="J730" t="s">
        <v>39</v>
      </c>
      <c r="K730" t="s">
        <v>39</v>
      </c>
      <c r="L730" t="s">
        <v>40</v>
      </c>
      <c r="M730" t="s">
        <v>41</v>
      </c>
      <c r="N730" t="s">
        <v>99</v>
      </c>
      <c r="O730" t="s">
        <v>45</v>
      </c>
      <c r="P730" t="s">
        <v>2703</v>
      </c>
      <c r="Q730" t="s">
        <v>245</v>
      </c>
      <c r="R730" t="s">
        <v>191</v>
      </c>
      <c r="S730" t="s">
        <v>46</v>
      </c>
      <c r="T730" t="s">
        <v>2812</v>
      </c>
      <c r="U730" t="s">
        <v>2813</v>
      </c>
      <c r="V730" s="128">
        <v>2.6700000000000002E-2</v>
      </c>
      <c r="W730" s="128">
        <v>2.8479999999999998E-2</v>
      </c>
      <c r="X730" t="s">
        <v>231</v>
      </c>
      <c r="Z730" s="124">
        <v>547022</v>
      </c>
      <c r="AA730" s="126">
        <v>1</v>
      </c>
      <c r="AB730" s="130">
        <v>99.11</v>
      </c>
      <c r="AD730" s="124">
        <v>542.154</v>
      </c>
      <c r="AG730" t="s">
        <v>236</v>
      </c>
      <c r="AH730" s="128">
        <v>1.3680000000000001E-3</v>
      </c>
      <c r="AI730" s="128">
        <v>1.69183561171906E-3</v>
      </c>
      <c r="AJ730" s="128">
        <v>2.6927903090272399E-4</v>
      </c>
    </row>
    <row r="731" spans="1:36">
      <c r="A731">
        <v>559</v>
      </c>
      <c r="B731">
        <v>7205</v>
      </c>
      <c r="C731" t="s">
        <v>2814</v>
      </c>
      <c r="D731" t="s">
        <v>2815</v>
      </c>
      <c r="E731" t="s">
        <v>35</v>
      </c>
      <c r="F731" t="s">
        <v>2816</v>
      </c>
      <c r="G731" t="s">
        <v>2817</v>
      </c>
      <c r="H731" t="s">
        <v>38</v>
      </c>
      <c r="I731" t="s">
        <v>223</v>
      </c>
      <c r="J731" t="s">
        <v>39</v>
      </c>
      <c r="K731" t="s">
        <v>39</v>
      </c>
      <c r="L731" t="s">
        <v>40</v>
      </c>
      <c r="M731" t="s">
        <v>41</v>
      </c>
      <c r="N731" t="s">
        <v>224</v>
      </c>
      <c r="O731" t="s">
        <v>45</v>
      </c>
      <c r="P731" t="s">
        <v>2042</v>
      </c>
      <c r="Q731" t="s">
        <v>245</v>
      </c>
      <c r="R731" t="s">
        <v>191</v>
      </c>
      <c r="S731" t="s">
        <v>46</v>
      </c>
      <c r="T731" t="s">
        <v>2152</v>
      </c>
      <c r="U731" t="s">
        <v>2153</v>
      </c>
      <c r="V731" s="128">
        <v>4.99E-2</v>
      </c>
      <c r="W731" s="128">
        <v>4.9110000000000001E-2</v>
      </c>
      <c r="X731" t="s">
        <v>231</v>
      </c>
      <c r="Z731" s="124">
        <v>1600042.03</v>
      </c>
      <c r="AA731" s="126">
        <v>1</v>
      </c>
      <c r="AB731" s="130">
        <v>100.1</v>
      </c>
      <c r="AD731" s="124">
        <v>1601.6420000000001</v>
      </c>
      <c r="AG731" t="s">
        <v>236</v>
      </c>
      <c r="AH731" s="128">
        <v>8.8889999999999993E-3</v>
      </c>
      <c r="AI731" s="128">
        <v>4.9980588038185097E-3</v>
      </c>
      <c r="AJ731" s="128">
        <v>7.9551016763357003E-4</v>
      </c>
    </row>
    <row r="732" spans="1:36">
      <c r="A732">
        <v>559</v>
      </c>
      <c r="B732">
        <v>7205</v>
      </c>
      <c r="C732" t="s">
        <v>2818</v>
      </c>
      <c r="D732" t="s">
        <v>2819</v>
      </c>
      <c r="E732" t="s">
        <v>35</v>
      </c>
      <c r="F732" t="s">
        <v>2820</v>
      </c>
      <c r="G732" t="s">
        <v>2821</v>
      </c>
      <c r="H732" t="s">
        <v>38</v>
      </c>
      <c r="I732" t="s">
        <v>223</v>
      </c>
      <c r="J732" t="s">
        <v>39</v>
      </c>
      <c r="K732" t="s">
        <v>39</v>
      </c>
      <c r="L732" t="s">
        <v>40</v>
      </c>
      <c r="M732" t="s">
        <v>41</v>
      </c>
      <c r="N732" t="s">
        <v>99</v>
      </c>
      <c r="O732" t="s">
        <v>45</v>
      </c>
      <c r="P732" t="s">
        <v>361</v>
      </c>
      <c r="Q732" t="s">
        <v>190</v>
      </c>
      <c r="R732" t="s">
        <v>191</v>
      </c>
      <c r="S732" t="s">
        <v>46</v>
      </c>
      <c r="T732" t="s">
        <v>2822</v>
      </c>
      <c r="U732" t="s">
        <v>2142</v>
      </c>
      <c r="V732" s="128">
        <v>4.99E-2</v>
      </c>
      <c r="W732" s="128">
        <v>5.3429999999999998E-2</v>
      </c>
      <c r="X732" t="s">
        <v>231</v>
      </c>
      <c r="Z732" s="124">
        <v>150918</v>
      </c>
      <c r="AA732" s="126">
        <v>1</v>
      </c>
      <c r="AB732" s="130">
        <v>99.71</v>
      </c>
      <c r="AD732" s="124">
        <v>150.47999999999999</v>
      </c>
      <c r="AG732" t="s">
        <v>236</v>
      </c>
      <c r="AH732" s="128">
        <v>7.5500000000000003E-4</v>
      </c>
      <c r="AI732" s="128">
        <v>4.6958655137574701E-4</v>
      </c>
      <c r="AJ732" s="128">
        <v>7.4741192704253604E-5</v>
      </c>
    </row>
    <row r="733" spans="1:36">
      <c r="A733">
        <v>559</v>
      </c>
      <c r="B733">
        <v>7205</v>
      </c>
      <c r="C733" t="s">
        <v>2823</v>
      </c>
      <c r="D733" t="s">
        <v>2824</v>
      </c>
      <c r="E733" t="s">
        <v>276</v>
      </c>
      <c r="F733" t="s">
        <v>2825</v>
      </c>
      <c r="G733" t="s">
        <v>2826</v>
      </c>
      <c r="H733" t="s">
        <v>38</v>
      </c>
      <c r="I733" t="s">
        <v>223</v>
      </c>
      <c r="J733" t="s">
        <v>39</v>
      </c>
      <c r="K733" t="s">
        <v>39</v>
      </c>
      <c r="L733" t="s">
        <v>40</v>
      </c>
      <c r="M733" t="s">
        <v>41</v>
      </c>
      <c r="N733" t="s">
        <v>1066</v>
      </c>
      <c r="O733" t="s">
        <v>45</v>
      </c>
      <c r="P733" t="s">
        <v>2703</v>
      </c>
      <c r="Q733" t="s">
        <v>245</v>
      </c>
      <c r="R733" t="s">
        <v>191</v>
      </c>
      <c r="S733" t="s">
        <v>46</v>
      </c>
      <c r="T733" t="s">
        <v>2827</v>
      </c>
      <c r="U733" t="s">
        <v>2573</v>
      </c>
      <c r="V733" s="128">
        <v>5.8500000000000003E-2</v>
      </c>
      <c r="W733" s="128">
        <v>6.5790000000000001E-2</v>
      </c>
      <c r="X733" t="s">
        <v>231</v>
      </c>
      <c r="Z733" s="124">
        <v>1814429</v>
      </c>
      <c r="AA733" s="126">
        <v>1</v>
      </c>
      <c r="AB733" s="130">
        <v>99.35</v>
      </c>
      <c r="AD733" s="124">
        <v>1802.635</v>
      </c>
      <c r="AG733" t="s">
        <v>236</v>
      </c>
      <c r="AH733" s="128">
        <v>6.8469999999999998E-3</v>
      </c>
      <c r="AI733" s="128">
        <v>5.6252748015613203E-3</v>
      </c>
      <c r="AJ733" s="128">
        <v>8.95340266296202E-4</v>
      </c>
    </row>
    <row r="734" spans="1:36">
      <c r="A734">
        <v>559</v>
      </c>
      <c r="B734">
        <v>7205</v>
      </c>
      <c r="C734" t="s">
        <v>3089</v>
      </c>
      <c r="D734" t="s">
        <v>3090</v>
      </c>
      <c r="E734" t="s">
        <v>276</v>
      </c>
      <c r="F734" t="s">
        <v>3091</v>
      </c>
      <c r="G734" t="s">
        <v>3092</v>
      </c>
      <c r="H734" t="s">
        <v>38</v>
      </c>
      <c r="I734" t="s">
        <v>253</v>
      </c>
      <c r="J734" t="s">
        <v>39</v>
      </c>
      <c r="K734" t="s">
        <v>39</v>
      </c>
      <c r="L734" t="s">
        <v>40</v>
      </c>
      <c r="M734" t="s">
        <v>41</v>
      </c>
      <c r="N734" t="s">
        <v>58</v>
      </c>
      <c r="O734" t="s">
        <v>45</v>
      </c>
      <c r="P734" t="s">
        <v>281</v>
      </c>
      <c r="Q734" t="s">
        <v>281</v>
      </c>
      <c r="R734" t="s">
        <v>281</v>
      </c>
      <c r="S734" t="s">
        <v>46</v>
      </c>
      <c r="T734" t="s">
        <v>310</v>
      </c>
      <c r="U734" t="s">
        <v>790</v>
      </c>
      <c r="V734" s="128">
        <v>6.8000000000000005E-2</v>
      </c>
      <c r="W734" s="128">
        <v>0</v>
      </c>
      <c r="X734" t="s">
        <v>231</v>
      </c>
      <c r="Z734" s="124">
        <v>1027297.76</v>
      </c>
      <c r="AA734" s="126">
        <v>1</v>
      </c>
      <c r="AB734" s="130">
        <v>27.5</v>
      </c>
      <c r="AD734" s="124">
        <v>282.50700000000001</v>
      </c>
      <c r="AG734" t="s">
        <v>236</v>
      </c>
      <c r="AH734" s="128">
        <v>2.2620000000000001E-3</v>
      </c>
      <c r="AI734" s="128">
        <v>8.8158649386995303E-4</v>
      </c>
      <c r="AJ734" s="128">
        <v>1.40316680345213E-4</v>
      </c>
    </row>
    <row r="735" spans="1:36">
      <c r="A735">
        <v>559</v>
      </c>
      <c r="B735">
        <v>7205</v>
      </c>
      <c r="C735" t="s">
        <v>2828</v>
      </c>
      <c r="D735" t="s">
        <v>2829</v>
      </c>
      <c r="E735" t="s">
        <v>35</v>
      </c>
      <c r="F735" t="s">
        <v>2830</v>
      </c>
      <c r="G735" t="s">
        <v>2831</v>
      </c>
      <c r="H735" t="s">
        <v>38</v>
      </c>
      <c r="I735" t="s">
        <v>223</v>
      </c>
      <c r="J735" t="s">
        <v>39</v>
      </c>
      <c r="K735" t="s">
        <v>39</v>
      </c>
      <c r="L735" t="s">
        <v>40</v>
      </c>
      <c r="M735" t="s">
        <v>41</v>
      </c>
      <c r="N735" t="s">
        <v>92</v>
      </c>
      <c r="O735" t="s">
        <v>45</v>
      </c>
      <c r="P735" t="s">
        <v>256</v>
      </c>
      <c r="Q735" t="s">
        <v>190</v>
      </c>
      <c r="R735" t="s">
        <v>191</v>
      </c>
      <c r="S735" t="s">
        <v>46</v>
      </c>
      <c r="T735" t="s">
        <v>2216</v>
      </c>
      <c r="U735" t="s">
        <v>2217</v>
      </c>
      <c r="V735" s="128">
        <v>2.75E-2</v>
      </c>
      <c r="W735" s="128">
        <v>5.024E-2</v>
      </c>
      <c r="X735" t="s">
        <v>231</v>
      </c>
      <c r="Z735" s="124">
        <v>352148.07</v>
      </c>
      <c r="AA735" s="126">
        <v>1</v>
      </c>
      <c r="AB735" s="130">
        <v>99.34</v>
      </c>
      <c r="AD735" s="124">
        <v>349.82400000000001</v>
      </c>
      <c r="AG735" t="s">
        <v>236</v>
      </c>
      <c r="AH735" s="128">
        <v>7.6579999999999999E-3</v>
      </c>
      <c r="AI735" s="128">
        <v>1.0916548818358401E-3</v>
      </c>
      <c r="AJ735" s="128">
        <v>1.73751968941174E-4</v>
      </c>
    </row>
    <row r="736" spans="1:36">
      <c r="A736">
        <v>559</v>
      </c>
      <c r="B736">
        <v>7205</v>
      </c>
      <c r="C736" t="s">
        <v>2828</v>
      </c>
      <c r="D736" t="s">
        <v>2829</v>
      </c>
      <c r="E736" t="s">
        <v>35</v>
      </c>
      <c r="F736" t="s">
        <v>2832</v>
      </c>
      <c r="G736" t="s">
        <v>2833</v>
      </c>
      <c r="H736" t="s">
        <v>38</v>
      </c>
      <c r="I736" t="s">
        <v>223</v>
      </c>
      <c r="J736" t="s">
        <v>39</v>
      </c>
      <c r="K736" t="s">
        <v>39</v>
      </c>
      <c r="L736" t="s">
        <v>40</v>
      </c>
      <c r="M736" t="s">
        <v>41</v>
      </c>
      <c r="N736" t="s">
        <v>92</v>
      </c>
      <c r="O736" t="s">
        <v>45</v>
      </c>
      <c r="P736" t="s">
        <v>256</v>
      </c>
      <c r="Q736" t="s">
        <v>190</v>
      </c>
      <c r="R736" t="s">
        <v>191</v>
      </c>
      <c r="S736" t="s">
        <v>46</v>
      </c>
      <c r="T736" t="s">
        <v>2834</v>
      </c>
      <c r="U736" t="s">
        <v>2835</v>
      </c>
      <c r="V736" s="128">
        <v>2.1499999999999998E-2</v>
      </c>
      <c r="W736" s="128">
        <v>4.7739999999999998E-2</v>
      </c>
      <c r="X736" t="s">
        <v>231</v>
      </c>
      <c r="Z736" s="124">
        <v>630391.47</v>
      </c>
      <c r="AA736" s="126">
        <v>1</v>
      </c>
      <c r="AB736" s="130">
        <v>96.67</v>
      </c>
      <c r="AC736" s="124">
        <v>66.576999999999998</v>
      </c>
      <c r="AD736" s="124">
        <v>675.976</v>
      </c>
      <c r="AG736" t="s">
        <v>236</v>
      </c>
      <c r="AH736" s="128">
        <v>1.1609999999999999E-3</v>
      </c>
      <c r="AI736" s="128">
        <v>2.1094400410487301E-3</v>
      </c>
      <c r="AJ736" s="128">
        <v>3.3574655011773603E-4</v>
      </c>
    </row>
    <row r="737" spans="1:36">
      <c r="A737">
        <v>559</v>
      </c>
      <c r="B737">
        <v>7205</v>
      </c>
      <c r="C737" t="s">
        <v>2828</v>
      </c>
      <c r="D737" t="s">
        <v>2829</v>
      </c>
      <c r="E737" t="s">
        <v>35</v>
      </c>
      <c r="F737" t="s">
        <v>2836</v>
      </c>
      <c r="G737" t="s">
        <v>2837</v>
      </c>
      <c r="H737" t="s">
        <v>38</v>
      </c>
      <c r="I737" t="s">
        <v>253</v>
      </c>
      <c r="J737" t="s">
        <v>39</v>
      </c>
      <c r="K737" t="s">
        <v>39</v>
      </c>
      <c r="L737" t="s">
        <v>40</v>
      </c>
      <c r="M737" t="s">
        <v>41</v>
      </c>
      <c r="N737" t="s">
        <v>92</v>
      </c>
      <c r="O737" t="s">
        <v>45</v>
      </c>
      <c r="P737" t="s">
        <v>256</v>
      </c>
      <c r="Q737" t="s">
        <v>190</v>
      </c>
      <c r="R737" t="s">
        <v>191</v>
      </c>
      <c r="S737" t="s">
        <v>46</v>
      </c>
      <c r="T737" t="s">
        <v>2838</v>
      </c>
      <c r="U737" t="s">
        <v>2839</v>
      </c>
      <c r="V737" s="128">
        <v>2.41E-2</v>
      </c>
      <c r="W737" s="128">
        <v>2.8160000000000001E-2</v>
      </c>
      <c r="X737" t="s">
        <v>231</v>
      </c>
      <c r="Z737" s="124">
        <v>639000</v>
      </c>
      <c r="AA737" s="126">
        <v>1</v>
      </c>
      <c r="AB737" s="130">
        <v>99.15</v>
      </c>
      <c r="AD737" s="124">
        <v>633.56799999999998</v>
      </c>
      <c r="AG737" t="s">
        <v>236</v>
      </c>
      <c r="AH737" s="128">
        <v>1.2780000000000001E-3</v>
      </c>
      <c r="AI737" s="128">
        <v>1.9771037952528098E-3</v>
      </c>
      <c r="AJ737" s="128">
        <v>3.1468340676362399E-4</v>
      </c>
    </row>
    <row r="738" spans="1:36">
      <c r="A738">
        <v>559</v>
      </c>
      <c r="B738">
        <v>7205</v>
      </c>
      <c r="C738" t="s">
        <v>2840</v>
      </c>
      <c r="D738" t="s">
        <v>2841</v>
      </c>
      <c r="E738" t="s">
        <v>35</v>
      </c>
      <c r="F738" t="s">
        <v>2842</v>
      </c>
      <c r="G738" t="s">
        <v>2843</v>
      </c>
      <c r="H738" t="s">
        <v>38</v>
      </c>
      <c r="I738" t="s">
        <v>223</v>
      </c>
      <c r="J738" t="s">
        <v>39</v>
      </c>
      <c r="K738" t="s">
        <v>39</v>
      </c>
      <c r="L738" t="s">
        <v>40</v>
      </c>
      <c r="M738" t="s">
        <v>41</v>
      </c>
      <c r="N738" t="s">
        <v>99</v>
      </c>
      <c r="O738" t="s">
        <v>45</v>
      </c>
      <c r="P738" t="s">
        <v>386</v>
      </c>
      <c r="Q738" t="s">
        <v>190</v>
      </c>
      <c r="R738" t="s">
        <v>191</v>
      </c>
      <c r="S738" t="s">
        <v>46</v>
      </c>
      <c r="T738" t="s">
        <v>2844</v>
      </c>
      <c r="U738" t="s">
        <v>2142</v>
      </c>
      <c r="V738" s="128">
        <v>5.74E-2</v>
      </c>
      <c r="W738" s="128">
        <v>5.1380000000000002E-2</v>
      </c>
      <c r="X738" t="s">
        <v>231</v>
      </c>
      <c r="Z738" s="124">
        <v>118380</v>
      </c>
      <c r="AA738" s="126">
        <v>1</v>
      </c>
      <c r="AB738" s="130">
        <v>104.48</v>
      </c>
      <c r="AD738" s="124">
        <v>123.68300000000001</v>
      </c>
      <c r="AG738" t="s">
        <v>236</v>
      </c>
      <c r="AH738" s="128">
        <v>1.63E-4</v>
      </c>
      <c r="AI738" s="128">
        <v>3.8596452790860402E-4</v>
      </c>
      <c r="AJ738" s="128">
        <v>6.1431591413572102E-5</v>
      </c>
    </row>
    <row r="739" spans="1:36">
      <c r="A739">
        <v>559</v>
      </c>
      <c r="B739">
        <v>7205</v>
      </c>
      <c r="C739" t="s">
        <v>2845</v>
      </c>
      <c r="D739" t="s">
        <v>2846</v>
      </c>
      <c r="E739" t="s">
        <v>35</v>
      </c>
      <c r="F739" t="s">
        <v>2847</v>
      </c>
      <c r="G739" t="s">
        <v>2848</v>
      </c>
      <c r="H739" t="s">
        <v>38</v>
      </c>
      <c r="I739" t="s">
        <v>253</v>
      </c>
      <c r="J739" t="s">
        <v>39</v>
      </c>
      <c r="K739" t="s">
        <v>39</v>
      </c>
      <c r="L739" t="s">
        <v>40</v>
      </c>
      <c r="M739" t="s">
        <v>41</v>
      </c>
      <c r="N739" t="s">
        <v>43</v>
      </c>
      <c r="O739" t="s">
        <v>45</v>
      </c>
      <c r="P739" t="s">
        <v>2084</v>
      </c>
      <c r="Q739" t="s">
        <v>190</v>
      </c>
      <c r="R739" t="s">
        <v>191</v>
      </c>
      <c r="S739" t="s">
        <v>46</v>
      </c>
      <c r="T739" t="s">
        <v>2849</v>
      </c>
      <c r="U739" t="s">
        <v>1983</v>
      </c>
      <c r="V739" s="128">
        <v>2.1499999999999998E-2</v>
      </c>
      <c r="W739" s="128">
        <v>1.7250000000000001E-2</v>
      </c>
      <c r="X739" t="s">
        <v>231</v>
      </c>
      <c r="Z739" s="124">
        <v>303034</v>
      </c>
      <c r="AA739" s="126">
        <v>1</v>
      </c>
      <c r="AB739" s="130">
        <v>120.7</v>
      </c>
      <c r="AD739" s="124">
        <v>365.762</v>
      </c>
      <c r="AG739" t="s">
        <v>236</v>
      </c>
      <c r="AH739" s="128">
        <v>4.3300000000000001E-4</v>
      </c>
      <c r="AI739" s="128">
        <v>1.14139120472246E-3</v>
      </c>
      <c r="AJ739" s="128">
        <v>1.81668192441143E-4</v>
      </c>
    </row>
    <row r="740" spans="1:36">
      <c r="A740">
        <v>559</v>
      </c>
      <c r="B740">
        <v>7205</v>
      </c>
      <c r="C740" t="s">
        <v>2845</v>
      </c>
      <c r="D740" t="s">
        <v>2846</v>
      </c>
      <c r="E740" t="s">
        <v>35</v>
      </c>
      <c r="F740" t="s">
        <v>2850</v>
      </c>
      <c r="G740" t="s">
        <v>2851</v>
      </c>
      <c r="H740" t="s">
        <v>38</v>
      </c>
      <c r="I740" t="s">
        <v>253</v>
      </c>
      <c r="J740" t="s">
        <v>39</v>
      </c>
      <c r="K740" t="s">
        <v>39</v>
      </c>
      <c r="L740" t="s">
        <v>40</v>
      </c>
      <c r="M740" t="s">
        <v>41</v>
      </c>
      <c r="N740" t="s">
        <v>43</v>
      </c>
      <c r="O740" t="s">
        <v>45</v>
      </c>
      <c r="P740" t="s">
        <v>2084</v>
      </c>
      <c r="Q740" t="s">
        <v>190</v>
      </c>
      <c r="R740" t="s">
        <v>191</v>
      </c>
      <c r="S740" t="s">
        <v>46</v>
      </c>
      <c r="T740" t="s">
        <v>2852</v>
      </c>
      <c r="U740" t="s">
        <v>1983</v>
      </c>
      <c r="V740" s="128">
        <v>1.6E-2</v>
      </c>
      <c r="W740" s="128">
        <v>2.0709999999999999E-2</v>
      </c>
      <c r="X740" t="s">
        <v>231</v>
      </c>
      <c r="Z740" s="124">
        <v>713237.9</v>
      </c>
      <c r="AA740" s="126">
        <v>1</v>
      </c>
      <c r="AB740" s="130">
        <v>119.78</v>
      </c>
      <c r="AD740" s="124">
        <v>854.31600000000003</v>
      </c>
      <c r="AG740" t="s">
        <v>236</v>
      </c>
      <c r="AH740" s="128">
        <v>4.9150000000000001E-3</v>
      </c>
      <c r="AI740" s="128">
        <v>2.6659660494799801E-3</v>
      </c>
      <c r="AJ740" s="128">
        <v>4.2432535953897398E-4</v>
      </c>
    </row>
    <row r="741" spans="1:36">
      <c r="A741">
        <v>559</v>
      </c>
      <c r="B741">
        <v>7205</v>
      </c>
      <c r="C741" t="s">
        <v>2845</v>
      </c>
      <c r="D741" t="s">
        <v>2846</v>
      </c>
      <c r="E741" t="s">
        <v>35</v>
      </c>
      <c r="F741" t="s">
        <v>2853</v>
      </c>
      <c r="G741" t="s">
        <v>2854</v>
      </c>
      <c r="H741" t="s">
        <v>38</v>
      </c>
      <c r="I741" t="s">
        <v>253</v>
      </c>
      <c r="J741" t="s">
        <v>39</v>
      </c>
      <c r="K741" t="s">
        <v>39</v>
      </c>
      <c r="L741" t="s">
        <v>40</v>
      </c>
      <c r="M741" t="s">
        <v>41</v>
      </c>
      <c r="N741" t="s">
        <v>43</v>
      </c>
      <c r="O741" t="s">
        <v>45</v>
      </c>
      <c r="P741" t="s">
        <v>2084</v>
      </c>
      <c r="Q741" t="s">
        <v>190</v>
      </c>
      <c r="R741" t="s">
        <v>191</v>
      </c>
      <c r="S741" t="s">
        <v>46</v>
      </c>
      <c r="T741" t="s">
        <v>2855</v>
      </c>
      <c r="U741" t="s">
        <v>1911</v>
      </c>
      <c r="V741" s="128">
        <v>1.4200000000000001E-2</v>
      </c>
      <c r="W741" s="128">
        <v>2.1999999999999999E-2</v>
      </c>
      <c r="X741" t="s">
        <v>231</v>
      </c>
      <c r="Z741" s="124">
        <v>1587267.06</v>
      </c>
      <c r="AA741" s="126">
        <v>1</v>
      </c>
      <c r="AB741" s="130">
        <v>117</v>
      </c>
      <c r="AD741" s="124">
        <v>1857.1020000000001</v>
      </c>
      <c r="AG741" t="s">
        <v>236</v>
      </c>
      <c r="AH741" s="128">
        <v>1.91E-3</v>
      </c>
      <c r="AI741" s="128">
        <v>5.7952444325037496E-3</v>
      </c>
      <c r="AJ741" s="128">
        <v>9.22393283259573E-4</v>
      </c>
    </row>
    <row r="742" spans="1:36">
      <c r="A742">
        <v>559</v>
      </c>
      <c r="B742">
        <v>7205</v>
      </c>
      <c r="C742" t="s">
        <v>2856</v>
      </c>
      <c r="D742" t="s">
        <v>2857</v>
      </c>
      <c r="E742" t="s">
        <v>35</v>
      </c>
      <c r="F742" t="s">
        <v>2858</v>
      </c>
      <c r="G742" t="s">
        <v>2859</v>
      </c>
      <c r="H742" t="s">
        <v>38</v>
      </c>
      <c r="I742" t="s">
        <v>253</v>
      </c>
      <c r="J742" t="s">
        <v>39</v>
      </c>
      <c r="K742" t="s">
        <v>39</v>
      </c>
      <c r="L742" t="s">
        <v>40</v>
      </c>
      <c r="M742" t="s">
        <v>41</v>
      </c>
      <c r="N742" t="s">
        <v>43</v>
      </c>
      <c r="O742" t="s">
        <v>45</v>
      </c>
      <c r="P742" t="s">
        <v>2084</v>
      </c>
      <c r="Q742" t="s">
        <v>190</v>
      </c>
      <c r="R742" t="s">
        <v>191</v>
      </c>
      <c r="S742" t="s">
        <v>46</v>
      </c>
      <c r="T742" t="s">
        <v>2860</v>
      </c>
      <c r="U742" t="s">
        <v>2861</v>
      </c>
      <c r="V742" s="128">
        <v>3.5000000000000003E-2</v>
      </c>
      <c r="W742" s="128">
        <v>2.5870000000000001E-2</v>
      </c>
      <c r="X742" t="s">
        <v>231</v>
      </c>
      <c r="Z742" s="124">
        <v>2162500.86</v>
      </c>
      <c r="AA742" s="126">
        <v>1</v>
      </c>
      <c r="AB742" s="130">
        <v>123</v>
      </c>
      <c r="AD742" s="124">
        <v>2659.8760000000002</v>
      </c>
      <c r="AG742" t="s">
        <v>236</v>
      </c>
      <c r="AH742" s="128">
        <v>3.1960000000000001E-3</v>
      </c>
      <c r="AI742" s="128">
        <v>8.3003669670737405E-3</v>
      </c>
      <c r="AJ742" s="128">
        <v>1.3211181733900901E-3</v>
      </c>
    </row>
    <row r="743" spans="1:36">
      <c r="A743">
        <v>559</v>
      </c>
      <c r="B743">
        <v>7205</v>
      </c>
      <c r="C743" t="s">
        <v>2856</v>
      </c>
      <c r="D743" t="s">
        <v>2857</v>
      </c>
      <c r="E743" t="s">
        <v>35</v>
      </c>
      <c r="F743" t="s">
        <v>2862</v>
      </c>
      <c r="G743" t="s">
        <v>2863</v>
      </c>
      <c r="H743" t="s">
        <v>38</v>
      </c>
      <c r="I743" t="s">
        <v>253</v>
      </c>
      <c r="J743" t="s">
        <v>39</v>
      </c>
      <c r="K743" t="s">
        <v>39</v>
      </c>
      <c r="L743" t="s">
        <v>40</v>
      </c>
      <c r="M743" t="s">
        <v>41</v>
      </c>
      <c r="N743" t="s">
        <v>43</v>
      </c>
      <c r="O743" t="s">
        <v>45</v>
      </c>
      <c r="P743" t="s">
        <v>2084</v>
      </c>
      <c r="Q743" t="s">
        <v>190</v>
      </c>
      <c r="R743" t="s">
        <v>191</v>
      </c>
      <c r="S743" t="s">
        <v>46</v>
      </c>
      <c r="T743" t="s">
        <v>2864</v>
      </c>
      <c r="U743" t="s">
        <v>2865</v>
      </c>
      <c r="V743" s="128">
        <v>0.04</v>
      </c>
      <c r="W743" s="128">
        <v>1.95E-2</v>
      </c>
      <c r="X743" t="s">
        <v>231</v>
      </c>
      <c r="Z743" s="124">
        <v>1070107.55</v>
      </c>
      <c r="AA743" s="126">
        <v>1</v>
      </c>
      <c r="AB743" s="130">
        <v>122.19</v>
      </c>
      <c r="AD743" s="124">
        <v>1307.5640000000001</v>
      </c>
      <c r="AG743" t="s">
        <v>236</v>
      </c>
      <c r="AH743" s="128">
        <v>1.779E-3</v>
      </c>
      <c r="AI743" s="128">
        <v>4.0803647405388997E-3</v>
      </c>
      <c r="AJ743" s="128">
        <v>6.4944646835133203E-4</v>
      </c>
    </row>
    <row r="744" spans="1:36">
      <c r="A744">
        <v>559</v>
      </c>
      <c r="B744">
        <v>7205</v>
      </c>
      <c r="C744" t="s">
        <v>2866</v>
      </c>
      <c r="D744" t="s">
        <v>2867</v>
      </c>
      <c r="E744" t="s">
        <v>35</v>
      </c>
      <c r="F744" t="s">
        <v>2868</v>
      </c>
      <c r="G744" t="s">
        <v>2869</v>
      </c>
      <c r="H744" t="s">
        <v>38</v>
      </c>
      <c r="I744" t="s">
        <v>253</v>
      </c>
      <c r="J744" t="s">
        <v>39</v>
      </c>
      <c r="K744" t="s">
        <v>39</v>
      </c>
      <c r="L744" t="s">
        <v>40</v>
      </c>
      <c r="M744" t="s">
        <v>41</v>
      </c>
      <c r="N744" t="s">
        <v>43</v>
      </c>
      <c r="O744" t="s">
        <v>45</v>
      </c>
      <c r="P744" t="s">
        <v>361</v>
      </c>
      <c r="Q744" t="s">
        <v>190</v>
      </c>
      <c r="R744" t="s">
        <v>191</v>
      </c>
      <c r="S744" t="s">
        <v>46</v>
      </c>
      <c r="T744" t="s">
        <v>2870</v>
      </c>
      <c r="U744" t="s">
        <v>2068</v>
      </c>
      <c r="V744" s="128">
        <v>6.4000000000000003E-3</v>
      </c>
      <c r="W744" s="128">
        <v>3.1469999999999998E-2</v>
      </c>
      <c r="X744" t="s">
        <v>231</v>
      </c>
      <c r="Z744" s="124">
        <v>1055530.73</v>
      </c>
      <c r="AA744" s="126">
        <v>1</v>
      </c>
      <c r="AB744" s="130">
        <v>105.94</v>
      </c>
      <c r="AD744" s="124">
        <v>1118.229</v>
      </c>
      <c r="AG744" t="s">
        <v>236</v>
      </c>
      <c r="AH744" s="128">
        <v>3.493E-3</v>
      </c>
      <c r="AI744" s="128">
        <v>3.48952844836657E-3</v>
      </c>
      <c r="AJ744" s="128">
        <v>5.5540670285859298E-4</v>
      </c>
    </row>
    <row r="745" spans="1:36">
      <c r="A745">
        <v>559</v>
      </c>
      <c r="B745">
        <v>7205</v>
      </c>
      <c r="C745" t="s">
        <v>2866</v>
      </c>
      <c r="D745" t="s">
        <v>2867</v>
      </c>
      <c r="E745" t="s">
        <v>35</v>
      </c>
      <c r="F745" t="s">
        <v>2871</v>
      </c>
      <c r="G745" t="s">
        <v>2872</v>
      </c>
      <c r="H745" t="s">
        <v>38</v>
      </c>
      <c r="I745" t="s">
        <v>253</v>
      </c>
      <c r="J745" t="s">
        <v>39</v>
      </c>
      <c r="K745" t="s">
        <v>39</v>
      </c>
      <c r="L745" t="s">
        <v>40</v>
      </c>
      <c r="M745" t="s">
        <v>41</v>
      </c>
      <c r="N745" t="s">
        <v>43</v>
      </c>
      <c r="O745" t="s">
        <v>45</v>
      </c>
      <c r="P745" t="s">
        <v>361</v>
      </c>
      <c r="Q745" t="s">
        <v>190</v>
      </c>
      <c r="R745" t="s">
        <v>191</v>
      </c>
      <c r="S745" t="s">
        <v>46</v>
      </c>
      <c r="T745" t="s">
        <v>2873</v>
      </c>
      <c r="U745" t="s">
        <v>266</v>
      </c>
      <c r="V745" s="128">
        <v>2.5899999999999999E-2</v>
      </c>
      <c r="W745" s="128">
        <v>2.9319999999999999E-2</v>
      </c>
      <c r="X745" t="s">
        <v>231</v>
      </c>
      <c r="Z745" s="124">
        <v>947685</v>
      </c>
      <c r="AA745" s="126">
        <v>1</v>
      </c>
      <c r="AB745" s="130">
        <v>99.64</v>
      </c>
      <c r="AD745" s="124">
        <v>944.27300000000002</v>
      </c>
      <c r="AG745" t="s">
        <v>236</v>
      </c>
      <c r="AH745" s="128">
        <v>8.3129999999999992E-3</v>
      </c>
      <c r="AI745" s="128">
        <v>2.9466843638966001E-3</v>
      </c>
      <c r="AJ745" s="128">
        <v>4.6900556081807301E-4</v>
      </c>
    </row>
    <row r="746" spans="1:36">
      <c r="A746">
        <v>559</v>
      </c>
      <c r="B746">
        <v>7205</v>
      </c>
      <c r="C746" t="s">
        <v>2874</v>
      </c>
      <c r="D746" t="s">
        <v>2875</v>
      </c>
      <c r="E746" t="s">
        <v>35</v>
      </c>
      <c r="F746" t="s">
        <v>2876</v>
      </c>
      <c r="G746" t="s">
        <v>2877</v>
      </c>
      <c r="H746" t="s">
        <v>38</v>
      </c>
      <c r="I746" t="s">
        <v>253</v>
      </c>
      <c r="J746" t="s">
        <v>39</v>
      </c>
      <c r="K746" t="s">
        <v>39</v>
      </c>
      <c r="L746" t="s">
        <v>40</v>
      </c>
      <c r="M746" t="s">
        <v>41</v>
      </c>
      <c r="N746" s="118" t="s">
        <v>1089</v>
      </c>
      <c r="O746" t="s">
        <v>45</v>
      </c>
      <c r="P746" t="s">
        <v>189</v>
      </c>
      <c r="Q746" t="s">
        <v>190</v>
      </c>
      <c r="R746" t="s">
        <v>191</v>
      </c>
      <c r="S746" t="s">
        <v>46</v>
      </c>
      <c r="T746" t="s">
        <v>2878</v>
      </c>
      <c r="U746" t="s">
        <v>2124</v>
      </c>
      <c r="V746" s="128">
        <v>7.0000000000000001E-3</v>
      </c>
      <c r="W746" s="128">
        <v>2.341E-2</v>
      </c>
      <c r="X746" t="s">
        <v>231</v>
      </c>
      <c r="Z746" s="124">
        <v>1142206.54</v>
      </c>
      <c r="AA746" s="126">
        <v>1</v>
      </c>
      <c r="AB746" s="130">
        <v>111.87</v>
      </c>
      <c r="AD746" s="124">
        <v>1277.7860000000001</v>
      </c>
      <c r="AG746" t="s">
        <v>236</v>
      </c>
      <c r="AH746" s="128">
        <v>1.9036999999999998E-2</v>
      </c>
      <c r="AI746" s="128">
        <v>3.9874401146354601E-3</v>
      </c>
      <c r="AJ746" s="128">
        <v>6.3465622925425202E-4</v>
      </c>
    </row>
    <row r="747" spans="1:36">
      <c r="A747">
        <v>559</v>
      </c>
      <c r="B747">
        <v>7205</v>
      </c>
      <c r="C747" t="s">
        <v>2879</v>
      </c>
      <c r="D747" t="s">
        <v>2880</v>
      </c>
      <c r="E747" t="s">
        <v>35</v>
      </c>
      <c r="F747" t="s">
        <v>2881</v>
      </c>
      <c r="G747" t="s">
        <v>2882</v>
      </c>
      <c r="H747" t="s">
        <v>38</v>
      </c>
      <c r="I747" t="s">
        <v>253</v>
      </c>
      <c r="J747" t="s">
        <v>39</v>
      </c>
      <c r="K747" t="s">
        <v>39</v>
      </c>
      <c r="L747" t="s">
        <v>40</v>
      </c>
      <c r="M747" t="s">
        <v>41</v>
      </c>
      <c r="N747" t="s">
        <v>43</v>
      </c>
      <c r="O747" t="s">
        <v>45</v>
      </c>
      <c r="P747" t="s">
        <v>281</v>
      </c>
      <c r="Q747" t="s">
        <v>281</v>
      </c>
      <c r="R747" t="s">
        <v>281</v>
      </c>
      <c r="S747" t="s">
        <v>46</v>
      </c>
      <c r="T747" t="s">
        <v>2883</v>
      </c>
      <c r="U747" t="s">
        <v>2884</v>
      </c>
      <c r="V747" s="128">
        <v>2.5000000000000001E-2</v>
      </c>
      <c r="W747" s="128">
        <v>2.8070000000000001E-2</v>
      </c>
      <c r="X747" t="s">
        <v>231</v>
      </c>
      <c r="Z747" s="124">
        <v>642000</v>
      </c>
      <c r="AA747" s="126">
        <v>1</v>
      </c>
      <c r="AB747" s="130">
        <v>99.9</v>
      </c>
      <c r="AD747" s="124">
        <v>641.35799999999995</v>
      </c>
      <c r="AG747" t="s">
        <v>236</v>
      </c>
      <c r="AH747" s="128">
        <v>2.9780000000000002E-3</v>
      </c>
      <c r="AI747" s="128">
        <v>2.0014115851967901E-3</v>
      </c>
      <c r="AJ747" s="128">
        <v>3.1855232764113801E-4</v>
      </c>
    </row>
    <row r="748" spans="1:36">
      <c r="A748">
        <v>559</v>
      </c>
      <c r="B748">
        <v>7205</v>
      </c>
      <c r="C748" t="s">
        <v>3093</v>
      </c>
      <c r="D748" t="s">
        <v>3094</v>
      </c>
      <c r="E748" t="s">
        <v>35</v>
      </c>
      <c r="F748" t="s">
        <v>3095</v>
      </c>
      <c r="G748" t="s">
        <v>3096</v>
      </c>
      <c r="H748" t="s">
        <v>38</v>
      </c>
      <c r="I748" t="s">
        <v>241</v>
      </c>
      <c r="J748" t="s">
        <v>39</v>
      </c>
      <c r="K748" t="s">
        <v>39</v>
      </c>
      <c r="L748" t="s">
        <v>40</v>
      </c>
      <c r="M748" t="s">
        <v>41</v>
      </c>
      <c r="N748" t="s">
        <v>73</v>
      </c>
      <c r="O748" t="s">
        <v>45</v>
      </c>
      <c r="P748" t="s">
        <v>281</v>
      </c>
      <c r="Q748" t="s">
        <v>281</v>
      </c>
      <c r="R748" t="s">
        <v>281</v>
      </c>
      <c r="S748" t="s">
        <v>46</v>
      </c>
      <c r="T748" t="s">
        <v>3097</v>
      </c>
      <c r="U748" t="s">
        <v>3098</v>
      </c>
      <c r="V748" s="128">
        <v>5.7000000000000002E-2</v>
      </c>
      <c r="W748" s="128">
        <v>6.5170000000000006E-2</v>
      </c>
      <c r="X748" t="s">
        <v>231</v>
      </c>
      <c r="Z748" s="124">
        <v>75473.279999999999</v>
      </c>
      <c r="AA748" s="126">
        <v>1</v>
      </c>
      <c r="AB748" s="130">
        <v>97.36</v>
      </c>
      <c r="AD748" s="124">
        <v>73.480999999999995</v>
      </c>
      <c r="AG748" t="s">
        <v>236</v>
      </c>
      <c r="AH748" s="128">
        <v>2.43E-4</v>
      </c>
      <c r="AI748" s="128">
        <v>2.2930297151502001E-4</v>
      </c>
      <c r="AJ748" s="128">
        <v>3.6496738527651297E-5</v>
      </c>
    </row>
    <row r="749" spans="1:36">
      <c r="A749">
        <v>559</v>
      </c>
      <c r="B749">
        <v>7205</v>
      </c>
      <c r="C749" t="s">
        <v>2885</v>
      </c>
      <c r="D749" t="s">
        <v>2886</v>
      </c>
      <c r="E749" t="s">
        <v>35</v>
      </c>
      <c r="F749" t="s">
        <v>2887</v>
      </c>
      <c r="G749" t="s">
        <v>2888</v>
      </c>
      <c r="H749" t="s">
        <v>38</v>
      </c>
      <c r="I749" t="s">
        <v>223</v>
      </c>
      <c r="J749" t="s">
        <v>39</v>
      </c>
      <c r="K749" t="s">
        <v>39</v>
      </c>
      <c r="L749" t="s">
        <v>40</v>
      </c>
      <c r="M749" t="s">
        <v>41</v>
      </c>
      <c r="N749" t="s">
        <v>1075</v>
      </c>
      <c r="O749" t="s">
        <v>45</v>
      </c>
      <c r="P749" t="s">
        <v>1977</v>
      </c>
      <c r="Q749" t="s">
        <v>190</v>
      </c>
      <c r="R749" t="s">
        <v>191</v>
      </c>
      <c r="S749" t="s">
        <v>46</v>
      </c>
      <c r="T749" t="s">
        <v>2889</v>
      </c>
      <c r="U749" t="s">
        <v>388</v>
      </c>
      <c r="V749" s="128">
        <v>2.6100000000000002E-2</v>
      </c>
      <c r="W749" s="128">
        <v>4.5060000000000003E-2</v>
      </c>
      <c r="X749" t="s">
        <v>231</v>
      </c>
      <c r="Z749" s="124">
        <v>2202916.89</v>
      </c>
      <c r="AA749" s="126">
        <v>1</v>
      </c>
      <c r="AB749" s="130">
        <v>99.35</v>
      </c>
      <c r="AD749" s="124">
        <v>2188.598</v>
      </c>
      <c r="AG749" t="s">
        <v>236</v>
      </c>
      <c r="AH749" s="128">
        <v>9.1310000000000002E-3</v>
      </c>
      <c r="AI749" s="128">
        <v>6.8297039295838096E-3</v>
      </c>
      <c r="AJ749" s="128">
        <v>1.08704181586659E-3</v>
      </c>
    </row>
    <row r="750" spans="1:36">
      <c r="A750">
        <v>559</v>
      </c>
      <c r="B750">
        <v>7205</v>
      </c>
      <c r="C750" t="s">
        <v>2890</v>
      </c>
      <c r="D750" t="s">
        <v>2891</v>
      </c>
      <c r="E750" t="s">
        <v>35</v>
      </c>
      <c r="F750" t="s">
        <v>2892</v>
      </c>
      <c r="G750" t="s">
        <v>2893</v>
      </c>
      <c r="H750" t="s">
        <v>38</v>
      </c>
      <c r="I750" t="s">
        <v>223</v>
      </c>
      <c r="J750" t="s">
        <v>39</v>
      </c>
      <c r="K750" t="s">
        <v>39</v>
      </c>
      <c r="L750" t="s">
        <v>40</v>
      </c>
      <c r="M750" t="s">
        <v>41</v>
      </c>
      <c r="N750" s="118" t="s">
        <v>1089</v>
      </c>
      <c r="O750" t="s">
        <v>45</v>
      </c>
      <c r="P750" t="s">
        <v>2084</v>
      </c>
      <c r="Q750" t="s">
        <v>190</v>
      </c>
      <c r="R750" t="s">
        <v>191</v>
      </c>
      <c r="S750" t="s">
        <v>46</v>
      </c>
      <c r="T750" t="s">
        <v>2894</v>
      </c>
      <c r="U750" t="s">
        <v>2895</v>
      </c>
      <c r="V750" s="128">
        <v>2.7E-2</v>
      </c>
      <c r="W750" s="128">
        <v>3.3480000000000003E-2</v>
      </c>
      <c r="X750" t="s">
        <v>231</v>
      </c>
      <c r="Z750" s="124">
        <v>190547.52</v>
      </c>
      <c r="AA750" s="126">
        <v>1</v>
      </c>
      <c r="AB750" s="130">
        <v>99.96</v>
      </c>
      <c r="AD750" s="124">
        <v>190.471</v>
      </c>
      <c r="AG750" t="s">
        <v>236</v>
      </c>
      <c r="AH750" s="128">
        <v>1.2215999999999999E-2</v>
      </c>
      <c r="AI750" s="128">
        <v>5.9438171575452905E-4</v>
      </c>
      <c r="AJ750" s="128">
        <v>9.4604068679017596E-5</v>
      </c>
    </row>
    <row r="751" spans="1:36">
      <c r="A751">
        <v>559</v>
      </c>
      <c r="B751">
        <v>7205</v>
      </c>
      <c r="C751" t="s">
        <v>2890</v>
      </c>
      <c r="D751" t="s">
        <v>2891</v>
      </c>
      <c r="E751" t="s">
        <v>35</v>
      </c>
      <c r="F751" t="s">
        <v>2896</v>
      </c>
      <c r="G751" t="s">
        <v>2897</v>
      </c>
      <c r="H751" t="s">
        <v>38</v>
      </c>
      <c r="I751" t="s">
        <v>253</v>
      </c>
      <c r="J751" t="s">
        <v>39</v>
      </c>
      <c r="K751" t="s">
        <v>39</v>
      </c>
      <c r="L751" t="s">
        <v>40</v>
      </c>
      <c r="M751" t="s">
        <v>41</v>
      </c>
      <c r="N751" s="118" t="s">
        <v>1089</v>
      </c>
      <c r="O751" t="s">
        <v>45</v>
      </c>
      <c r="P751" t="s">
        <v>2084</v>
      </c>
      <c r="Q751" t="s">
        <v>190</v>
      </c>
      <c r="R751" t="s">
        <v>191</v>
      </c>
      <c r="S751" t="s">
        <v>46</v>
      </c>
      <c r="T751" t="s">
        <v>2894</v>
      </c>
      <c r="U751" t="s">
        <v>2895</v>
      </c>
      <c r="V751" s="128">
        <v>1.7999999999999999E-2</v>
      </c>
      <c r="W751" s="128">
        <v>1E-4</v>
      </c>
      <c r="X751" t="s">
        <v>231</v>
      </c>
      <c r="Z751" s="124">
        <v>319690.71000000002</v>
      </c>
      <c r="AA751" s="126">
        <v>1</v>
      </c>
      <c r="AB751" s="130">
        <v>119.37</v>
      </c>
      <c r="AD751" s="124">
        <v>381.61500000000001</v>
      </c>
      <c r="AG751" t="s">
        <v>236</v>
      </c>
      <c r="AH751" s="128">
        <v>3.9459999999999999E-3</v>
      </c>
      <c r="AI751" s="128">
        <v>1.19086108360276E-3</v>
      </c>
      <c r="AJ751" s="128">
        <v>1.89542007693339E-4</v>
      </c>
    </row>
    <row r="752" spans="1:36">
      <c r="A752">
        <v>559</v>
      </c>
      <c r="B752">
        <v>7205</v>
      </c>
      <c r="C752" t="s">
        <v>2890</v>
      </c>
      <c r="D752" t="s">
        <v>2891</v>
      </c>
      <c r="E752" t="s">
        <v>35</v>
      </c>
      <c r="F752" t="s">
        <v>2898</v>
      </c>
      <c r="G752" t="s">
        <v>2899</v>
      </c>
      <c r="H752" t="s">
        <v>38</v>
      </c>
      <c r="I752" t="s">
        <v>253</v>
      </c>
      <c r="J752" t="s">
        <v>39</v>
      </c>
      <c r="K752" t="s">
        <v>39</v>
      </c>
      <c r="L752" t="s">
        <v>40</v>
      </c>
      <c r="M752" t="s">
        <v>41</v>
      </c>
      <c r="N752" s="118" t="s">
        <v>1089</v>
      </c>
      <c r="O752" t="s">
        <v>45</v>
      </c>
      <c r="P752" t="s">
        <v>2084</v>
      </c>
      <c r="Q752" t="s">
        <v>190</v>
      </c>
      <c r="R752" t="s">
        <v>191</v>
      </c>
      <c r="S752" t="s">
        <v>46</v>
      </c>
      <c r="T752" t="s">
        <v>2900</v>
      </c>
      <c r="U752" t="s">
        <v>2901</v>
      </c>
      <c r="V752" s="128">
        <v>2.1999999999999999E-2</v>
      </c>
      <c r="W752" s="128">
        <v>2.6589999999999999E-2</v>
      </c>
      <c r="X752" t="s">
        <v>231</v>
      </c>
      <c r="Z752" s="124">
        <v>766540.98</v>
      </c>
      <c r="AA752" s="126">
        <v>1</v>
      </c>
      <c r="AB752" s="130">
        <v>107.75</v>
      </c>
      <c r="AD752" s="124">
        <v>825.94799999999998</v>
      </c>
      <c r="AG752" t="s">
        <v>236</v>
      </c>
      <c r="AH752" s="128">
        <v>7.5000000000000002E-4</v>
      </c>
      <c r="AI752" s="128">
        <v>2.5774399130241701E-3</v>
      </c>
      <c r="AJ752" s="128">
        <v>4.1023520085614601E-4</v>
      </c>
    </row>
    <row r="753" spans="1:36">
      <c r="A753">
        <v>559</v>
      </c>
      <c r="B753">
        <v>7205</v>
      </c>
      <c r="C753" t="s">
        <v>2902</v>
      </c>
      <c r="D753" t="s">
        <v>2903</v>
      </c>
      <c r="E753" t="s">
        <v>276</v>
      </c>
      <c r="F753" t="s">
        <v>2904</v>
      </c>
      <c r="G753" t="s">
        <v>2905</v>
      </c>
      <c r="H753" t="s">
        <v>38</v>
      </c>
      <c r="I753" t="s">
        <v>241</v>
      </c>
      <c r="J753" t="s">
        <v>39</v>
      </c>
      <c r="K753" t="s">
        <v>573</v>
      </c>
      <c r="L753" t="s">
        <v>40</v>
      </c>
      <c r="M753" t="s">
        <v>41</v>
      </c>
      <c r="N753" t="s">
        <v>224</v>
      </c>
      <c r="O753" t="s">
        <v>45</v>
      </c>
      <c r="P753" t="s">
        <v>2611</v>
      </c>
      <c r="Q753" t="s">
        <v>245</v>
      </c>
      <c r="R753" t="s">
        <v>191</v>
      </c>
      <c r="S753" t="s">
        <v>46</v>
      </c>
      <c r="T753" t="s">
        <v>2906</v>
      </c>
      <c r="U753" t="s">
        <v>2907</v>
      </c>
      <c r="V753" s="128">
        <v>4.2999999999999997E-2</v>
      </c>
      <c r="W753" s="128">
        <v>7.7920000000000003E-2</v>
      </c>
      <c r="X753" t="s">
        <v>231</v>
      </c>
      <c r="Z753" s="124">
        <v>2175954.94</v>
      </c>
      <c r="AA753" s="126">
        <v>1</v>
      </c>
      <c r="AB753" s="130">
        <v>83.19</v>
      </c>
      <c r="AD753" s="124">
        <v>1810.1769999999999</v>
      </c>
      <c r="AG753" t="s">
        <v>236</v>
      </c>
      <c r="AH753" s="128">
        <v>2.032E-3</v>
      </c>
      <c r="AI753" s="128">
        <v>5.6488093203923501E-3</v>
      </c>
      <c r="AJ753" s="128">
        <v>8.9908611038393995E-4</v>
      </c>
    </row>
    <row r="754" spans="1:36">
      <c r="A754">
        <v>559</v>
      </c>
      <c r="B754">
        <v>7205</v>
      </c>
      <c r="C754" t="s">
        <v>3177</v>
      </c>
      <c r="D754" t="s">
        <v>3178</v>
      </c>
      <c r="E754" t="s">
        <v>35</v>
      </c>
      <c r="F754" t="s">
        <v>3179</v>
      </c>
      <c r="G754" t="s">
        <v>3180</v>
      </c>
      <c r="H754" t="s">
        <v>304</v>
      </c>
      <c r="I754" t="s">
        <v>253</v>
      </c>
      <c r="J754" t="s">
        <v>39</v>
      </c>
      <c r="K754" t="s">
        <v>39</v>
      </c>
      <c r="L754" t="s">
        <v>40</v>
      </c>
      <c r="M754" t="s">
        <v>41</v>
      </c>
      <c r="N754" t="s">
        <v>58</v>
      </c>
      <c r="O754" t="s">
        <v>45</v>
      </c>
      <c r="P754" t="s">
        <v>281</v>
      </c>
      <c r="Q754" t="s">
        <v>281</v>
      </c>
      <c r="R754" t="s">
        <v>281</v>
      </c>
      <c r="S754" t="s">
        <v>46</v>
      </c>
      <c r="T754" t="s">
        <v>3181</v>
      </c>
      <c r="U754" t="s">
        <v>3182</v>
      </c>
      <c r="V754" s="128">
        <v>5.0999999999999997E-2</v>
      </c>
      <c r="W754" s="128">
        <v>0.26619999999999999</v>
      </c>
      <c r="X754" t="s">
        <v>231</v>
      </c>
      <c r="Z754" s="124">
        <v>75.17</v>
      </c>
      <c r="AA754" s="126">
        <v>1</v>
      </c>
      <c r="AB754" s="130">
        <v>0.01</v>
      </c>
      <c r="AD754" s="124">
        <v>0</v>
      </c>
      <c r="AG754" t="s">
        <v>236</v>
      </c>
      <c r="AH754" s="128">
        <v>1.9999999999999999E-6</v>
      </c>
      <c r="AI754" s="128">
        <v>2.3457430773334497E-11</v>
      </c>
      <c r="AJ754" s="128">
        <v>3.7335744574456594E-12</v>
      </c>
    </row>
    <row r="755" spans="1:36">
      <c r="A755">
        <v>559</v>
      </c>
      <c r="B755">
        <v>7205</v>
      </c>
      <c r="C755" t="s">
        <v>2908</v>
      </c>
      <c r="D755" t="s">
        <v>2909</v>
      </c>
      <c r="E755" t="s">
        <v>35</v>
      </c>
      <c r="F755" t="s">
        <v>2910</v>
      </c>
      <c r="G755" t="s">
        <v>2911</v>
      </c>
      <c r="H755" t="s">
        <v>38</v>
      </c>
      <c r="I755" t="s">
        <v>241</v>
      </c>
      <c r="J755" t="s">
        <v>39</v>
      </c>
      <c r="K755" t="s">
        <v>39</v>
      </c>
      <c r="L755" t="s">
        <v>40</v>
      </c>
      <c r="M755" t="s">
        <v>41</v>
      </c>
      <c r="N755" t="s">
        <v>73</v>
      </c>
      <c r="O755" t="s">
        <v>45</v>
      </c>
      <c r="P755" t="s">
        <v>2611</v>
      </c>
      <c r="Q755" t="s">
        <v>245</v>
      </c>
      <c r="R755" t="s">
        <v>191</v>
      </c>
      <c r="S755" t="s">
        <v>46</v>
      </c>
      <c r="T755" t="s">
        <v>2912</v>
      </c>
      <c r="U755" t="s">
        <v>2913</v>
      </c>
      <c r="V755" s="128">
        <v>5.4800000000000001E-2</v>
      </c>
      <c r="W755" s="128">
        <v>4.929E-2</v>
      </c>
      <c r="X755" t="s">
        <v>231</v>
      </c>
      <c r="Z755" s="124">
        <v>1211998.08</v>
      </c>
      <c r="AA755" s="126">
        <v>1</v>
      </c>
      <c r="AB755" s="130">
        <v>89.67</v>
      </c>
      <c r="AD755" s="124">
        <v>1086.799</v>
      </c>
      <c r="AG755" t="s">
        <v>236</v>
      </c>
      <c r="AH755" s="128">
        <v>4.5129999999999997E-3</v>
      </c>
      <c r="AI755" s="128">
        <v>3.3914466890539001E-3</v>
      </c>
      <c r="AJ755" s="128">
        <v>5.3979563467087795E-4</v>
      </c>
    </row>
    <row r="756" spans="1:36">
      <c r="A756">
        <v>559</v>
      </c>
      <c r="B756">
        <v>7205</v>
      </c>
      <c r="C756" t="s">
        <v>2914</v>
      </c>
      <c r="D756" t="s">
        <v>2915</v>
      </c>
      <c r="E756" t="s">
        <v>35</v>
      </c>
      <c r="F756" t="s">
        <v>2916</v>
      </c>
      <c r="G756" t="s">
        <v>2917</v>
      </c>
      <c r="H756" t="s">
        <v>38</v>
      </c>
      <c r="I756" t="s">
        <v>241</v>
      </c>
      <c r="J756" t="s">
        <v>39</v>
      </c>
      <c r="K756" t="s">
        <v>39</v>
      </c>
      <c r="L756" t="s">
        <v>40</v>
      </c>
      <c r="M756" t="s">
        <v>41</v>
      </c>
      <c r="N756" t="s">
        <v>73</v>
      </c>
      <c r="O756" t="s">
        <v>45</v>
      </c>
      <c r="P756" t="s">
        <v>2703</v>
      </c>
      <c r="Q756" t="s">
        <v>245</v>
      </c>
      <c r="R756" t="s">
        <v>191</v>
      </c>
      <c r="S756" t="s">
        <v>46</v>
      </c>
      <c r="T756" t="s">
        <v>2918</v>
      </c>
      <c r="U756" t="s">
        <v>2913</v>
      </c>
      <c r="V756" s="128">
        <v>4.6899999999999997E-2</v>
      </c>
      <c r="W756" s="128">
        <v>5.6849999999999998E-2</v>
      </c>
      <c r="X756" t="s">
        <v>231</v>
      </c>
      <c r="Z756" s="124">
        <v>2132390.5699999998</v>
      </c>
      <c r="AA756" s="126">
        <v>1</v>
      </c>
      <c r="AB756" s="130">
        <v>88.06</v>
      </c>
      <c r="AD756" s="124">
        <v>1877.7829999999999</v>
      </c>
      <c r="AG756" t="s">
        <v>236</v>
      </c>
      <c r="AH756" s="128">
        <v>1.578E-3</v>
      </c>
      <c r="AI756" s="128">
        <v>5.8597802206590902E-3</v>
      </c>
      <c r="AJ756" s="128">
        <v>9.3266504629177299E-4</v>
      </c>
    </row>
    <row r="757" spans="1:36">
      <c r="A757">
        <v>559</v>
      </c>
      <c r="B757">
        <v>7205</v>
      </c>
      <c r="C757" t="s">
        <v>2919</v>
      </c>
      <c r="D757" t="s">
        <v>2920</v>
      </c>
      <c r="E757" t="s">
        <v>35</v>
      </c>
      <c r="F757" t="s">
        <v>2921</v>
      </c>
      <c r="G757" t="s">
        <v>2922</v>
      </c>
      <c r="H757" t="s">
        <v>38</v>
      </c>
      <c r="I757" t="s">
        <v>223</v>
      </c>
      <c r="J757" t="s">
        <v>39</v>
      </c>
      <c r="K757" t="s">
        <v>39</v>
      </c>
      <c r="L757" t="s">
        <v>40</v>
      </c>
      <c r="M757" t="s">
        <v>41</v>
      </c>
      <c r="N757" t="s">
        <v>242</v>
      </c>
      <c r="O757" t="s">
        <v>45</v>
      </c>
      <c r="P757" t="s">
        <v>189</v>
      </c>
      <c r="Q757" t="s">
        <v>190</v>
      </c>
      <c r="R757" t="s">
        <v>191</v>
      </c>
      <c r="S757" t="s">
        <v>46</v>
      </c>
      <c r="T757" t="s">
        <v>2923</v>
      </c>
      <c r="U757" t="s">
        <v>2784</v>
      </c>
      <c r="V757" s="128">
        <v>4.9500000000000002E-2</v>
      </c>
      <c r="W757" s="128">
        <v>4.2410000000000003E-2</v>
      </c>
      <c r="X757" t="s">
        <v>231</v>
      </c>
      <c r="Z757" s="124">
        <v>355541.36</v>
      </c>
      <c r="AA757" s="126">
        <v>1</v>
      </c>
      <c r="AB757" s="130">
        <v>102.15</v>
      </c>
      <c r="AD757" s="124">
        <v>363.185</v>
      </c>
      <c r="AG757" t="s">
        <v>236</v>
      </c>
      <c r="AH757" s="128">
        <v>2.3019999999999998E-3</v>
      </c>
      <c r="AI757" s="128">
        <v>1.13335089880288E-3</v>
      </c>
      <c r="AJ757" s="128">
        <v>1.8038846657936899E-4</v>
      </c>
    </row>
    <row r="758" spans="1:36">
      <c r="A758">
        <v>559</v>
      </c>
      <c r="B758">
        <v>7205</v>
      </c>
      <c r="C758" t="s">
        <v>2924</v>
      </c>
      <c r="D758" t="s">
        <v>2925</v>
      </c>
      <c r="E758" t="s">
        <v>118</v>
      </c>
      <c r="F758" t="s">
        <v>2926</v>
      </c>
      <c r="G758" t="s">
        <v>2927</v>
      </c>
      <c r="H758" t="s">
        <v>38</v>
      </c>
      <c r="I758" t="s">
        <v>241</v>
      </c>
      <c r="J758" t="s">
        <v>122</v>
      </c>
      <c r="K758" t="s">
        <v>573</v>
      </c>
      <c r="L758" t="s">
        <v>40</v>
      </c>
      <c r="M758" t="s">
        <v>307</v>
      </c>
      <c r="N758" t="s">
        <v>296</v>
      </c>
      <c r="O758" t="s">
        <v>45</v>
      </c>
      <c r="P758" t="s">
        <v>2928</v>
      </c>
      <c r="Q758" t="s">
        <v>1057</v>
      </c>
      <c r="R758" t="s">
        <v>191</v>
      </c>
      <c r="S758" t="s">
        <v>131</v>
      </c>
      <c r="T758" t="s">
        <v>2929</v>
      </c>
      <c r="U758" t="s">
        <v>2930</v>
      </c>
      <c r="V758" s="128">
        <v>8.1250000000000003E-2</v>
      </c>
      <c r="W758" s="128">
        <v>6.7269999999999996E-2</v>
      </c>
      <c r="X758" t="s">
        <v>231</v>
      </c>
      <c r="Z758" s="124">
        <v>375000</v>
      </c>
      <c r="AA758" s="126">
        <v>3.165</v>
      </c>
      <c r="AB758" s="130">
        <v>105.93899999999999</v>
      </c>
      <c r="AD758" s="124">
        <v>1257.3630000000001</v>
      </c>
      <c r="AG758" t="s">
        <v>236</v>
      </c>
      <c r="AH758" s="128">
        <v>5.0000000000000001E-4</v>
      </c>
      <c r="AI758" s="128">
        <v>3.9237070384536502E-3</v>
      </c>
      <c r="AJ758" s="128">
        <v>6.2451222893187598E-4</v>
      </c>
    </row>
    <row r="759" spans="1:36">
      <c r="A759">
        <v>559</v>
      </c>
      <c r="B759">
        <v>7205</v>
      </c>
      <c r="C759" t="s">
        <v>2931</v>
      </c>
      <c r="D759" t="s">
        <v>2932</v>
      </c>
      <c r="E759" t="s">
        <v>118</v>
      </c>
      <c r="F759" t="s">
        <v>2933</v>
      </c>
      <c r="G759" t="s">
        <v>2934</v>
      </c>
      <c r="H759" t="s">
        <v>38</v>
      </c>
      <c r="I759" t="s">
        <v>241</v>
      </c>
      <c r="J759" t="s">
        <v>122</v>
      </c>
      <c r="K759" t="s">
        <v>129</v>
      </c>
      <c r="L759" t="s">
        <v>40</v>
      </c>
      <c r="M759" t="s">
        <v>307</v>
      </c>
      <c r="N759" t="s">
        <v>1149</v>
      </c>
      <c r="O759" t="s">
        <v>45</v>
      </c>
      <c r="P759" t="s">
        <v>2935</v>
      </c>
      <c r="Q759" t="s">
        <v>299</v>
      </c>
      <c r="R759" t="s">
        <v>191</v>
      </c>
      <c r="S759" t="s">
        <v>131</v>
      </c>
      <c r="T759" t="s">
        <v>2936</v>
      </c>
      <c r="U759" t="s">
        <v>2937</v>
      </c>
      <c r="V759" s="128">
        <v>7.9500000000000001E-2</v>
      </c>
      <c r="W759" s="128">
        <v>5.3859999999999998E-2</v>
      </c>
      <c r="X759" t="s">
        <v>231</v>
      </c>
      <c r="Z759" s="124">
        <v>185000</v>
      </c>
      <c r="AA759" s="126">
        <v>3.165</v>
      </c>
      <c r="AB759" s="130">
        <v>104.749</v>
      </c>
      <c r="AD759" s="124">
        <v>613.33100000000002</v>
      </c>
      <c r="AG759" t="s">
        <v>236</v>
      </c>
      <c r="AH759" s="128">
        <v>2.8499999999999999E-4</v>
      </c>
      <c r="AI759" s="128">
        <v>1.9139512682578401E-3</v>
      </c>
      <c r="AJ759" s="128">
        <v>3.0463180887168402E-4</v>
      </c>
    </row>
    <row r="760" spans="1:36">
      <c r="A760">
        <v>559</v>
      </c>
      <c r="B760">
        <v>7205</v>
      </c>
      <c r="C760" t="s">
        <v>2938</v>
      </c>
      <c r="D760" t="s">
        <v>2939</v>
      </c>
      <c r="E760" t="s">
        <v>118</v>
      </c>
      <c r="F760" t="s">
        <v>2940</v>
      </c>
      <c r="G760" t="s">
        <v>2941</v>
      </c>
      <c r="H760" t="s">
        <v>38</v>
      </c>
      <c r="I760" t="s">
        <v>241</v>
      </c>
      <c r="J760" t="s">
        <v>122</v>
      </c>
      <c r="K760" t="s">
        <v>129</v>
      </c>
      <c r="L760" t="s">
        <v>40</v>
      </c>
      <c r="M760" t="s">
        <v>307</v>
      </c>
      <c r="N760" t="s">
        <v>1159</v>
      </c>
      <c r="O760" t="s">
        <v>45</v>
      </c>
      <c r="P760" t="s">
        <v>256</v>
      </c>
      <c r="Q760" t="s">
        <v>299</v>
      </c>
      <c r="R760" t="s">
        <v>191</v>
      </c>
      <c r="S760" t="s">
        <v>131</v>
      </c>
      <c r="T760" t="s">
        <v>2942</v>
      </c>
      <c r="U760" t="s">
        <v>2943</v>
      </c>
      <c r="V760" s="128">
        <v>4.5999999999999999E-2</v>
      </c>
      <c r="W760" s="128">
        <v>3.8030000000000001E-2</v>
      </c>
      <c r="X760" t="s">
        <v>231</v>
      </c>
      <c r="Z760" s="124">
        <v>70000</v>
      </c>
      <c r="AA760" s="126">
        <v>3.165</v>
      </c>
      <c r="AB760" s="130">
        <v>102.69199999999999</v>
      </c>
      <c r="AD760" s="124">
        <v>227.51400000000001</v>
      </c>
      <c r="AG760" t="s">
        <v>236</v>
      </c>
      <c r="AH760" s="128">
        <v>4.6999999999999997E-5</v>
      </c>
      <c r="AI760" s="128">
        <v>7.09975430148455E-4</v>
      </c>
      <c r="AJ760" s="128">
        <v>1.1300240665868399E-4</v>
      </c>
    </row>
    <row r="761" spans="1:36">
      <c r="A761">
        <v>559</v>
      </c>
      <c r="B761">
        <v>7205</v>
      </c>
      <c r="C761" t="s">
        <v>2944</v>
      </c>
      <c r="D761" t="s">
        <v>2945</v>
      </c>
      <c r="E761" t="s">
        <v>118</v>
      </c>
      <c r="F761" t="s">
        <v>2946</v>
      </c>
      <c r="G761" t="s">
        <v>2947</v>
      </c>
      <c r="H761" t="s">
        <v>38</v>
      </c>
      <c r="I761" t="s">
        <v>241</v>
      </c>
      <c r="J761" t="s">
        <v>122</v>
      </c>
      <c r="K761" t="s">
        <v>129</v>
      </c>
      <c r="L761" t="s">
        <v>40</v>
      </c>
      <c r="M761" t="s">
        <v>307</v>
      </c>
      <c r="N761" t="s">
        <v>1125</v>
      </c>
      <c r="O761" t="s">
        <v>45</v>
      </c>
      <c r="P761" t="s">
        <v>2703</v>
      </c>
      <c r="Q761" t="s">
        <v>1057</v>
      </c>
      <c r="R761" t="s">
        <v>191</v>
      </c>
      <c r="S761" t="s">
        <v>131</v>
      </c>
      <c r="T761" t="s">
        <v>2948</v>
      </c>
      <c r="U761" t="s">
        <v>2949</v>
      </c>
      <c r="V761" s="128">
        <v>4.5499999999999999E-2</v>
      </c>
      <c r="W761" s="128">
        <v>3.6200000000000003E-2</v>
      </c>
      <c r="X761" t="s">
        <v>231</v>
      </c>
      <c r="Z761" s="124">
        <v>297000</v>
      </c>
      <c r="AA761" s="126">
        <v>3.165</v>
      </c>
      <c r="AB761" s="130">
        <v>100.76</v>
      </c>
      <c r="AD761" s="124">
        <v>947.149</v>
      </c>
      <c r="AG761" t="s">
        <v>236</v>
      </c>
      <c r="AH761" s="128">
        <v>1.4899999999999999E-4</v>
      </c>
      <c r="AI761" s="128">
        <v>2.9556582401111301E-3</v>
      </c>
      <c r="AJ761" s="128">
        <v>4.7043387730092199E-4</v>
      </c>
    </row>
    <row r="762" spans="1:36">
      <c r="A762">
        <v>559</v>
      </c>
      <c r="B762">
        <v>7205</v>
      </c>
      <c r="C762" t="s">
        <v>2950</v>
      </c>
      <c r="D762" t="s">
        <v>2951</v>
      </c>
      <c r="E762" t="s">
        <v>118</v>
      </c>
      <c r="F762" t="s">
        <v>2952</v>
      </c>
      <c r="G762" t="s">
        <v>2953</v>
      </c>
      <c r="H762" t="s">
        <v>38</v>
      </c>
      <c r="I762" t="s">
        <v>241</v>
      </c>
      <c r="J762" t="s">
        <v>122</v>
      </c>
      <c r="K762" t="s">
        <v>129</v>
      </c>
      <c r="L762" t="s">
        <v>40</v>
      </c>
      <c r="M762" t="s">
        <v>307</v>
      </c>
      <c r="N762" t="s">
        <v>1147</v>
      </c>
      <c r="O762" t="s">
        <v>45</v>
      </c>
      <c r="P762" t="s">
        <v>2935</v>
      </c>
      <c r="Q762" t="s">
        <v>299</v>
      </c>
      <c r="R762" t="s">
        <v>191</v>
      </c>
      <c r="S762" t="s">
        <v>131</v>
      </c>
      <c r="T762" t="s">
        <v>2954</v>
      </c>
      <c r="U762" t="s">
        <v>2716</v>
      </c>
      <c r="V762" s="128">
        <v>6.9000000000000006E-2</v>
      </c>
      <c r="W762" s="128">
        <v>5.4039999999999998E-2</v>
      </c>
      <c r="X762" t="s">
        <v>231</v>
      </c>
      <c r="Z762" s="124">
        <v>285000</v>
      </c>
      <c r="AA762" s="126">
        <v>3.165</v>
      </c>
      <c r="AB762" s="130">
        <v>105.307</v>
      </c>
      <c r="AD762" s="124">
        <v>949.89300000000003</v>
      </c>
      <c r="AG762" t="s">
        <v>236</v>
      </c>
      <c r="AH762" s="128">
        <v>2.8600000000000001E-4</v>
      </c>
      <c r="AI762" s="128">
        <v>2.9642202189807901E-3</v>
      </c>
      <c r="AJ762" s="128">
        <v>4.7179663462596102E-4</v>
      </c>
    </row>
    <row r="763" spans="1:36">
      <c r="A763">
        <v>559</v>
      </c>
      <c r="B763">
        <v>7205</v>
      </c>
      <c r="C763" t="s">
        <v>3099</v>
      </c>
      <c r="D763" t="s">
        <v>3100</v>
      </c>
      <c r="E763" t="s">
        <v>118</v>
      </c>
      <c r="F763" t="s">
        <v>3101</v>
      </c>
      <c r="G763" t="s">
        <v>3102</v>
      </c>
      <c r="H763" t="s">
        <v>38</v>
      </c>
      <c r="I763" t="s">
        <v>241</v>
      </c>
      <c r="J763" t="s">
        <v>122</v>
      </c>
      <c r="K763" t="s">
        <v>129</v>
      </c>
      <c r="L763" t="s">
        <v>40</v>
      </c>
      <c r="M763" t="s">
        <v>984</v>
      </c>
      <c r="N763" t="s">
        <v>1158</v>
      </c>
      <c r="O763" t="s">
        <v>45</v>
      </c>
      <c r="P763" t="s">
        <v>1958</v>
      </c>
      <c r="Q763" t="s">
        <v>1057</v>
      </c>
      <c r="R763" t="s">
        <v>191</v>
      </c>
      <c r="S763" t="s">
        <v>131</v>
      </c>
      <c r="T763" t="s">
        <v>3103</v>
      </c>
      <c r="U763" t="s">
        <v>3104</v>
      </c>
      <c r="V763" s="128">
        <v>2.4500000000000001E-2</v>
      </c>
      <c r="W763" s="128">
        <v>4.3909999999999998E-2</v>
      </c>
      <c r="X763" t="s">
        <v>231</v>
      </c>
      <c r="Z763" s="124">
        <v>79000</v>
      </c>
      <c r="AA763" s="126">
        <v>3.165</v>
      </c>
      <c r="AB763" s="130">
        <v>90.989000000000004</v>
      </c>
      <c r="AD763" s="124">
        <v>227.50399999999999</v>
      </c>
      <c r="AG763" t="s">
        <v>236</v>
      </c>
      <c r="AH763" s="128">
        <v>2.9E-5</v>
      </c>
      <c r="AI763" s="128">
        <v>7.0994688169534199E-4</v>
      </c>
      <c r="AJ763" s="128">
        <v>1.12997862777626E-4</v>
      </c>
    </row>
    <row r="764" spans="1:36">
      <c r="A764">
        <v>559</v>
      </c>
      <c r="B764">
        <v>7205</v>
      </c>
      <c r="C764" t="s">
        <v>751</v>
      </c>
      <c r="D764" t="s">
        <v>752</v>
      </c>
      <c r="E764" t="s">
        <v>35</v>
      </c>
      <c r="F764" t="s">
        <v>3105</v>
      </c>
      <c r="G764" t="s">
        <v>3106</v>
      </c>
      <c r="H764" t="s">
        <v>38</v>
      </c>
      <c r="I764" t="s">
        <v>241</v>
      </c>
      <c r="J764" t="s">
        <v>122</v>
      </c>
      <c r="K764" t="s">
        <v>39</v>
      </c>
      <c r="L764" t="s">
        <v>40</v>
      </c>
      <c r="M764" t="s">
        <v>307</v>
      </c>
      <c r="N764" t="s">
        <v>1146</v>
      </c>
      <c r="O764" t="s">
        <v>45</v>
      </c>
      <c r="P764" t="s">
        <v>361</v>
      </c>
      <c r="Q764" t="s">
        <v>299</v>
      </c>
      <c r="R764" t="s">
        <v>191</v>
      </c>
      <c r="S764" t="s">
        <v>131</v>
      </c>
      <c r="T764" t="s">
        <v>3107</v>
      </c>
      <c r="U764" t="s">
        <v>107</v>
      </c>
      <c r="V764" s="128">
        <v>5.1249999999999997E-2</v>
      </c>
      <c r="W764" s="128">
        <v>4.7149999999999997E-2</v>
      </c>
      <c r="X764" t="s">
        <v>231</v>
      </c>
      <c r="Z764" s="124">
        <v>505000</v>
      </c>
      <c r="AA764" s="126">
        <v>3.165</v>
      </c>
      <c r="AB764" s="130">
        <v>100.72199999999999</v>
      </c>
      <c r="AD764" s="124">
        <v>1609.8579999999999</v>
      </c>
      <c r="AG764" t="s">
        <v>236</v>
      </c>
      <c r="AH764" s="128">
        <v>1.01E-3</v>
      </c>
      <c r="AI764" s="128">
        <v>5.0236983534158704E-3</v>
      </c>
      <c r="AJ764" s="128">
        <v>7.9959105647438604E-4</v>
      </c>
    </row>
    <row r="765" spans="1:36">
      <c r="A765">
        <v>559</v>
      </c>
      <c r="B765">
        <v>7205</v>
      </c>
      <c r="C765" t="s">
        <v>2955</v>
      </c>
      <c r="D765" t="s">
        <v>2956</v>
      </c>
      <c r="E765" t="s">
        <v>118</v>
      </c>
      <c r="F765" t="s">
        <v>2957</v>
      </c>
      <c r="G765" t="s">
        <v>2958</v>
      </c>
      <c r="H765" t="s">
        <v>38</v>
      </c>
      <c r="I765" t="s">
        <v>241</v>
      </c>
      <c r="J765" t="s">
        <v>122</v>
      </c>
      <c r="K765" t="s">
        <v>123</v>
      </c>
      <c r="L765" t="s">
        <v>40</v>
      </c>
      <c r="M765" t="s">
        <v>307</v>
      </c>
      <c r="N765" t="s">
        <v>1144</v>
      </c>
      <c r="O765" t="s">
        <v>45</v>
      </c>
      <c r="P765" t="s">
        <v>2379</v>
      </c>
      <c r="Q765" t="s">
        <v>299</v>
      </c>
      <c r="R765" t="s">
        <v>191</v>
      </c>
      <c r="S765" t="s">
        <v>131</v>
      </c>
      <c r="T765" t="s">
        <v>2959</v>
      </c>
      <c r="U765" t="s">
        <v>2960</v>
      </c>
      <c r="V765" s="128">
        <v>4.3749999999999997E-2</v>
      </c>
      <c r="W765" s="128">
        <v>4.3150000000000001E-2</v>
      </c>
      <c r="X765" t="s">
        <v>231</v>
      </c>
      <c r="Z765" s="124">
        <v>300000</v>
      </c>
      <c r="AA765" s="126">
        <v>3.165</v>
      </c>
      <c r="AB765" s="130">
        <v>100.16200000000001</v>
      </c>
      <c r="AD765" s="124">
        <v>951.03899999999999</v>
      </c>
      <c r="AG765" t="s">
        <v>236</v>
      </c>
      <c r="AH765" s="128">
        <v>8.6000000000000003E-5</v>
      </c>
      <c r="AI765" s="128">
        <v>2.9677959006343502E-3</v>
      </c>
      <c r="AJ765" s="128">
        <v>4.7236575380267998E-4</v>
      </c>
    </row>
    <row r="766" spans="1:36">
      <c r="A766">
        <v>559</v>
      </c>
      <c r="B766">
        <v>7205</v>
      </c>
      <c r="C766" t="s">
        <v>3108</v>
      </c>
      <c r="D766" t="s">
        <v>3109</v>
      </c>
      <c r="E766" t="s">
        <v>118</v>
      </c>
      <c r="F766" t="s">
        <v>3110</v>
      </c>
      <c r="G766" t="s">
        <v>3111</v>
      </c>
      <c r="H766" t="s">
        <v>38</v>
      </c>
      <c r="I766" t="s">
        <v>241</v>
      </c>
      <c r="J766" t="s">
        <v>122</v>
      </c>
      <c r="K766" t="s">
        <v>933</v>
      </c>
      <c r="L766" t="s">
        <v>40</v>
      </c>
      <c r="M766" t="s">
        <v>999</v>
      </c>
      <c r="N766" t="s">
        <v>1178</v>
      </c>
      <c r="O766" t="s">
        <v>45</v>
      </c>
      <c r="P766" t="s">
        <v>281</v>
      </c>
      <c r="Q766" t="s">
        <v>281</v>
      </c>
      <c r="R766" t="s">
        <v>281</v>
      </c>
      <c r="S766" t="s">
        <v>126</v>
      </c>
      <c r="T766" t="s">
        <v>3112</v>
      </c>
      <c r="U766" t="s">
        <v>3113</v>
      </c>
      <c r="V766" s="128">
        <v>1.6250000000000001E-2</v>
      </c>
      <c r="W766" s="128">
        <v>4.5490000000000003E-2</v>
      </c>
      <c r="X766" t="s">
        <v>231</v>
      </c>
      <c r="Z766" s="124">
        <v>155000</v>
      </c>
      <c r="AA766" s="126">
        <v>3.6360000000000001</v>
      </c>
      <c r="AB766" s="130">
        <v>92.686000000000007</v>
      </c>
      <c r="AD766" s="124">
        <v>522.35699999999997</v>
      </c>
      <c r="AG766" t="s">
        <v>236</v>
      </c>
      <c r="AH766" s="128">
        <v>4.4900000000000002E-4</v>
      </c>
      <c r="AI766" s="128">
        <v>1.6300603366131E-3</v>
      </c>
      <c r="AJ766" s="128">
        <v>2.5944664169241501E-4</v>
      </c>
    </row>
    <row r="767" spans="1:36">
      <c r="A767">
        <v>559</v>
      </c>
      <c r="B767">
        <v>7205</v>
      </c>
      <c r="C767" t="s">
        <v>3114</v>
      </c>
      <c r="D767" t="s">
        <v>3115</v>
      </c>
      <c r="E767" t="s">
        <v>118</v>
      </c>
      <c r="F767" t="s">
        <v>3116</v>
      </c>
      <c r="G767" t="s">
        <v>3117</v>
      </c>
      <c r="H767" t="s">
        <v>38</v>
      </c>
      <c r="I767" t="s">
        <v>241</v>
      </c>
      <c r="J767" t="s">
        <v>122</v>
      </c>
      <c r="K767" t="s">
        <v>129</v>
      </c>
      <c r="L767" t="s">
        <v>40</v>
      </c>
      <c r="M767" t="s">
        <v>982</v>
      </c>
      <c r="N767" t="s">
        <v>1122</v>
      </c>
      <c r="O767" t="s">
        <v>45</v>
      </c>
      <c r="P767" t="s">
        <v>2928</v>
      </c>
      <c r="Q767" t="s">
        <v>1057</v>
      </c>
      <c r="R767" t="s">
        <v>191</v>
      </c>
      <c r="S767" t="s">
        <v>131</v>
      </c>
      <c r="T767" t="s">
        <v>3118</v>
      </c>
      <c r="U767" t="s">
        <v>3119</v>
      </c>
      <c r="V767" s="128">
        <v>4.4999999999999998E-2</v>
      </c>
      <c r="W767" s="128">
        <v>5.6370000000000003E-2</v>
      </c>
      <c r="X767" t="s">
        <v>231</v>
      </c>
      <c r="Z767" s="124">
        <v>129000</v>
      </c>
      <c r="AA767" s="126">
        <v>3.165</v>
      </c>
      <c r="AB767" s="130">
        <v>93.441000000000003</v>
      </c>
      <c r="AD767" s="124">
        <v>381.50599999999997</v>
      </c>
      <c r="AG767" t="s">
        <v>236</v>
      </c>
      <c r="AH767" s="128">
        <v>6.4999999999999997E-4</v>
      </c>
      <c r="AI767" s="128">
        <v>1.19052027313745E-3</v>
      </c>
      <c r="AJ767" s="128">
        <v>1.8948776299534099E-4</v>
      </c>
    </row>
    <row r="768" spans="1:36">
      <c r="A768">
        <v>559</v>
      </c>
      <c r="B768">
        <v>7205</v>
      </c>
      <c r="C768" t="s">
        <v>2961</v>
      </c>
      <c r="D768" t="s">
        <v>2962</v>
      </c>
      <c r="E768" t="s">
        <v>118</v>
      </c>
      <c r="F768" t="s">
        <v>2963</v>
      </c>
      <c r="G768" t="s">
        <v>2964</v>
      </c>
      <c r="H768" t="s">
        <v>38</v>
      </c>
      <c r="I768" t="s">
        <v>241</v>
      </c>
      <c r="J768" t="s">
        <v>122</v>
      </c>
      <c r="K768" t="s">
        <v>129</v>
      </c>
      <c r="L768" t="s">
        <v>40</v>
      </c>
      <c r="M768" t="s">
        <v>982</v>
      </c>
      <c r="N768" t="s">
        <v>1132</v>
      </c>
      <c r="O768" t="s">
        <v>45</v>
      </c>
      <c r="P768" t="s">
        <v>2965</v>
      </c>
      <c r="Q768" t="s">
        <v>1057</v>
      </c>
      <c r="R768" t="s">
        <v>191</v>
      </c>
      <c r="S768" t="s">
        <v>131</v>
      </c>
      <c r="T768" t="s">
        <v>2966</v>
      </c>
      <c r="U768" t="s">
        <v>2967</v>
      </c>
      <c r="V768" s="128">
        <v>5.45E-2</v>
      </c>
      <c r="W768" s="128">
        <v>4.9270000000000001E-2</v>
      </c>
      <c r="X768" t="s">
        <v>231</v>
      </c>
      <c r="Z768" s="124">
        <v>225000</v>
      </c>
      <c r="AA768" s="126">
        <v>3.165</v>
      </c>
      <c r="AB768" s="130">
        <v>102.304</v>
      </c>
      <c r="AD768" s="124">
        <v>728.53099999999995</v>
      </c>
      <c r="AG768" t="s">
        <v>236</v>
      </c>
      <c r="AH768" s="128">
        <v>2.2499999999999999E-4</v>
      </c>
      <c r="AI768" s="128">
        <v>2.2734421869925301E-3</v>
      </c>
      <c r="AJ768" s="128">
        <v>3.6184975933014799E-4</v>
      </c>
    </row>
    <row r="769" spans="1:36">
      <c r="A769">
        <v>559</v>
      </c>
      <c r="B769">
        <v>7205</v>
      </c>
      <c r="C769" t="s">
        <v>3120</v>
      </c>
      <c r="D769" t="s">
        <v>3121</v>
      </c>
      <c r="E769" t="s">
        <v>118</v>
      </c>
      <c r="F769" t="s">
        <v>3122</v>
      </c>
      <c r="G769" t="s">
        <v>3123</v>
      </c>
      <c r="H769" t="s">
        <v>38</v>
      </c>
      <c r="I769" t="s">
        <v>241</v>
      </c>
      <c r="J769" t="s">
        <v>122</v>
      </c>
      <c r="K769" t="s">
        <v>129</v>
      </c>
      <c r="L769" t="s">
        <v>40</v>
      </c>
      <c r="M769" t="s">
        <v>982</v>
      </c>
      <c r="N769" t="s">
        <v>1125</v>
      </c>
      <c r="O769" t="s">
        <v>45</v>
      </c>
      <c r="P769" t="s">
        <v>2379</v>
      </c>
      <c r="Q769" t="s">
        <v>299</v>
      </c>
      <c r="R769" t="s">
        <v>191</v>
      </c>
      <c r="S769" t="s">
        <v>131</v>
      </c>
      <c r="T769" t="s">
        <v>3124</v>
      </c>
      <c r="U769" t="s">
        <v>3125</v>
      </c>
      <c r="V769" s="128">
        <v>3.15E-2</v>
      </c>
      <c r="W769" s="128">
        <v>4.7329999999999997E-2</v>
      </c>
      <c r="X769" t="s">
        <v>231</v>
      </c>
      <c r="Z769" s="124">
        <v>155000</v>
      </c>
      <c r="AA769" s="126">
        <v>3.165</v>
      </c>
      <c r="AB769" s="130">
        <v>91.328000000000003</v>
      </c>
      <c r="AD769" s="124">
        <v>448.03399999999999</v>
      </c>
      <c r="AG769" t="s">
        <v>236</v>
      </c>
      <c r="AH769" s="128">
        <v>2.0699999999999999E-4</v>
      </c>
      <c r="AI769" s="128">
        <v>1.39812641678969E-3</v>
      </c>
      <c r="AJ769" s="128">
        <v>2.22531151362915E-4</v>
      </c>
    </row>
    <row r="770" spans="1:36">
      <c r="A770">
        <v>559</v>
      </c>
      <c r="B770">
        <v>7205</v>
      </c>
      <c r="C770" t="s">
        <v>2968</v>
      </c>
      <c r="D770" t="s">
        <v>2969</v>
      </c>
      <c r="E770" t="s">
        <v>118</v>
      </c>
      <c r="F770" t="s">
        <v>2970</v>
      </c>
      <c r="G770" t="s">
        <v>2971</v>
      </c>
      <c r="H770" t="s">
        <v>38</v>
      </c>
      <c r="I770" t="s">
        <v>241</v>
      </c>
      <c r="J770" t="s">
        <v>122</v>
      </c>
      <c r="K770" t="s">
        <v>129</v>
      </c>
      <c r="L770" t="s">
        <v>40</v>
      </c>
      <c r="M770" t="s">
        <v>307</v>
      </c>
      <c r="N770" t="s">
        <v>1141</v>
      </c>
      <c r="O770" t="s">
        <v>45</v>
      </c>
      <c r="P770" t="s">
        <v>298</v>
      </c>
      <c r="Q770" t="s">
        <v>299</v>
      </c>
      <c r="R770" t="s">
        <v>191</v>
      </c>
      <c r="S770" t="s">
        <v>131</v>
      </c>
      <c r="T770" t="s">
        <v>1883</v>
      </c>
      <c r="U770" t="s">
        <v>2972</v>
      </c>
      <c r="V770" s="128">
        <v>6.8750000000000006E-2</v>
      </c>
      <c r="W770" s="128">
        <v>6.3100000000000003E-2</v>
      </c>
      <c r="X770" t="s">
        <v>231</v>
      </c>
      <c r="Z770" s="124">
        <v>180000</v>
      </c>
      <c r="AA770" s="126">
        <v>3.165</v>
      </c>
      <c r="AB770" s="130">
        <v>102.554</v>
      </c>
      <c r="AD770" s="124">
        <v>584.24900000000002</v>
      </c>
      <c r="AG770" t="s">
        <v>236</v>
      </c>
      <c r="AH770" s="128">
        <v>1.8000000000000001E-4</v>
      </c>
      <c r="AI770" s="128">
        <v>1.82319848843241E-3</v>
      </c>
      <c r="AJ770" s="128">
        <v>2.9018724910840401E-4</v>
      </c>
    </row>
    <row r="771" spans="1:36">
      <c r="A771">
        <v>559</v>
      </c>
      <c r="B771">
        <v>7205</v>
      </c>
      <c r="C771" t="s">
        <v>3126</v>
      </c>
      <c r="D771" t="s">
        <v>3127</v>
      </c>
      <c r="E771" t="s">
        <v>118</v>
      </c>
      <c r="F771" t="s">
        <v>3128</v>
      </c>
      <c r="G771" t="s">
        <v>3129</v>
      </c>
      <c r="H771" t="s">
        <v>38</v>
      </c>
      <c r="I771" t="s">
        <v>241</v>
      </c>
      <c r="J771" t="s">
        <v>122</v>
      </c>
      <c r="K771" t="s">
        <v>129</v>
      </c>
      <c r="L771" t="s">
        <v>40</v>
      </c>
      <c r="M771" t="s">
        <v>982</v>
      </c>
      <c r="N771" t="s">
        <v>1125</v>
      </c>
      <c r="O771" t="s">
        <v>45</v>
      </c>
      <c r="P771" t="s">
        <v>2533</v>
      </c>
      <c r="Q771" t="s">
        <v>299</v>
      </c>
      <c r="R771" t="s">
        <v>191</v>
      </c>
      <c r="S771" t="s">
        <v>131</v>
      </c>
      <c r="T771" t="s">
        <v>3130</v>
      </c>
      <c r="U771" t="s">
        <v>3131</v>
      </c>
      <c r="V771" s="128">
        <v>2.7E-2</v>
      </c>
      <c r="W771" s="128">
        <v>4.2909999999999997E-2</v>
      </c>
      <c r="X771" t="s">
        <v>231</v>
      </c>
      <c r="Z771" s="124">
        <v>155000</v>
      </c>
      <c r="AA771" s="126">
        <v>3.165</v>
      </c>
      <c r="AB771" s="130">
        <v>93.11</v>
      </c>
      <c r="AD771" s="124">
        <v>456.774</v>
      </c>
      <c r="AG771" t="s">
        <v>236</v>
      </c>
      <c r="AH771" s="128">
        <v>1.63E-4</v>
      </c>
      <c r="AI771" s="128">
        <v>1.42540204247909E-3</v>
      </c>
      <c r="AJ771" s="128">
        <v>2.2687244433608101E-4</v>
      </c>
    </row>
    <row r="772" spans="1:36">
      <c r="A772">
        <v>559</v>
      </c>
      <c r="B772">
        <v>7205</v>
      </c>
      <c r="C772" t="s">
        <v>2973</v>
      </c>
      <c r="D772" t="s">
        <v>2974</v>
      </c>
      <c r="E772" t="s">
        <v>118</v>
      </c>
      <c r="F772" t="s">
        <v>2975</v>
      </c>
      <c r="G772" t="s">
        <v>2976</v>
      </c>
      <c r="H772" t="s">
        <v>38</v>
      </c>
      <c r="I772" t="s">
        <v>241</v>
      </c>
      <c r="J772" t="s">
        <v>122</v>
      </c>
      <c r="K772" t="s">
        <v>937</v>
      </c>
      <c r="L772" t="s">
        <v>40</v>
      </c>
      <c r="M772" t="s">
        <v>307</v>
      </c>
      <c r="N772" t="s">
        <v>1167</v>
      </c>
      <c r="O772" t="s">
        <v>45</v>
      </c>
      <c r="P772" t="s">
        <v>2379</v>
      </c>
      <c r="Q772" t="s">
        <v>299</v>
      </c>
      <c r="R772" t="s">
        <v>191</v>
      </c>
      <c r="S772" t="s">
        <v>131</v>
      </c>
      <c r="T772" t="s">
        <v>2977</v>
      </c>
      <c r="U772" t="s">
        <v>2978</v>
      </c>
      <c r="V772" s="128">
        <v>5.7000000000000002E-2</v>
      </c>
      <c r="W772" s="128">
        <v>4.1840000000000002E-2</v>
      </c>
      <c r="X772" t="s">
        <v>231</v>
      </c>
      <c r="Z772" s="124">
        <v>305000</v>
      </c>
      <c r="AA772" s="126">
        <v>3.165</v>
      </c>
      <c r="AB772" s="130">
        <v>104.25</v>
      </c>
      <c r="AD772" s="124">
        <v>1006.35</v>
      </c>
      <c r="AG772" t="s">
        <v>236</v>
      </c>
      <c r="AH772" s="128">
        <v>3.0499999999999999E-4</v>
      </c>
      <c r="AI772" s="128">
        <v>3.14039889703657E-3</v>
      </c>
      <c r="AJ772" s="128">
        <v>4.9983790729096701E-4</v>
      </c>
    </row>
    <row r="773" spans="1:36">
      <c r="A773">
        <v>559</v>
      </c>
      <c r="B773">
        <v>7205</v>
      </c>
      <c r="C773" t="s">
        <v>2973</v>
      </c>
      <c r="D773" t="s">
        <v>2974</v>
      </c>
      <c r="E773" t="s">
        <v>118</v>
      </c>
      <c r="F773" t="s">
        <v>2979</v>
      </c>
      <c r="G773" t="s">
        <v>2980</v>
      </c>
      <c r="H773" t="s">
        <v>38</v>
      </c>
      <c r="I773" t="s">
        <v>241</v>
      </c>
      <c r="J773" t="s">
        <v>122</v>
      </c>
      <c r="K773" t="s">
        <v>129</v>
      </c>
      <c r="L773" t="s">
        <v>40</v>
      </c>
      <c r="M773" t="s">
        <v>307</v>
      </c>
      <c r="N773" t="s">
        <v>1167</v>
      </c>
      <c r="O773" t="s">
        <v>45</v>
      </c>
      <c r="P773" t="s">
        <v>2379</v>
      </c>
      <c r="Q773" t="s">
        <v>299</v>
      </c>
      <c r="R773" t="s">
        <v>191</v>
      </c>
      <c r="S773" t="s">
        <v>131</v>
      </c>
      <c r="T773" t="s">
        <v>2977</v>
      </c>
      <c r="U773" t="s">
        <v>2978</v>
      </c>
      <c r="V773" s="128">
        <v>5.7000000000000002E-2</v>
      </c>
      <c r="W773" s="128">
        <v>4.1430000000000002E-2</v>
      </c>
      <c r="X773" t="s">
        <v>231</v>
      </c>
      <c r="Z773" s="124">
        <v>145000</v>
      </c>
      <c r="AA773" s="126">
        <v>3.165</v>
      </c>
      <c r="AB773" s="130">
        <v>104.268</v>
      </c>
      <c r="AD773" s="124">
        <v>478.51100000000002</v>
      </c>
      <c r="AG773" t="s">
        <v>236</v>
      </c>
      <c r="AH773" s="128">
        <v>1.45E-4</v>
      </c>
      <c r="AI773" s="128">
        <v>1.4932343048664101E-3</v>
      </c>
      <c r="AJ773" s="128">
        <v>2.3766888682320801E-4</v>
      </c>
    </row>
    <row r="774" spans="1:36">
      <c r="A774">
        <v>559</v>
      </c>
      <c r="B774">
        <v>7205</v>
      </c>
      <c r="C774" t="s">
        <v>2981</v>
      </c>
      <c r="D774" t="s">
        <v>2982</v>
      </c>
      <c r="E774" t="s">
        <v>118</v>
      </c>
      <c r="F774" t="s">
        <v>2983</v>
      </c>
      <c r="G774" t="s">
        <v>2984</v>
      </c>
      <c r="H774" t="s">
        <v>38</v>
      </c>
      <c r="I774" t="s">
        <v>241</v>
      </c>
      <c r="J774" t="s">
        <v>122</v>
      </c>
      <c r="K774" t="s">
        <v>573</v>
      </c>
      <c r="L774" t="s">
        <v>40</v>
      </c>
      <c r="M774" t="s">
        <v>999</v>
      </c>
      <c r="N774" t="s">
        <v>296</v>
      </c>
      <c r="O774" t="s">
        <v>45</v>
      </c>
      <c r="P774" t="s">
        <v>2985</v>
      </c>
      <c r="Q774" t="s">
        <v>299</v>
      </c>
      <c r="R774" t="s">
        <v>191</v>
      </c>
      <c r="S774" t="s">
        <v>126</v>
      </c>
      <c r="T774" t="s">
        <v>2986</v>
      </c>
      <c r="U774" t="s">
        <v>2987</v>
      </c>
      <c r="V774" s="128">
        <v>5.6250000000000001E-2</v>
      </c>
      <c r="W774" s="128">
        <v>5.6390000000000003E-2</v>
      </c>
      <c r="X774" t="s">
        <v>231</v>
      </c>
      <c r="Z774" s="124">
        <v>105000</v>
      </c>
      <c r="AA774" s="126">
        <v>3.6360000000000001</v>
      </c>
      <c r="AB774" s="130">
        <v>99.424000000000007</v>
      </c>
      <c r="AD774" s="124">
        <v>379.58199999999999</v>
      </c>
      <c r="AG774" t="s">
        <v>236</v>
      </c>
      <c r="AH774" s="128">
        <v>2.6200000000000003E-4</v>
      </c>
      <c r="AI774" s="128">
        <v>1.1845187414530401E-3</v>
      </c>
      <c r="AJ774" s="128">
        <v>1.8853253624357099E-4</v>
      </c>
    </row>
    <row r="775" spans="1:36">
      <c r="A775">
        <v>559</v>
      </c>
      <c r="B775">
        <v>7205</v>
      </c>
      <c r="C775" t="s">
        <v>3132</v>
      </c>
      <c r="D775" t="s">
        <v>3133</v>
      </c>
      <c r="E775" t="s">
        <v>118</v>
      </c>
      <c r="F775" t="s">
        <v>3134</v>
      </c>
      <c r="G775" t="s">
        <v>3135</v>
      </c>
      <c r="H775" t="s">
        <v>38</v>
      </c>
      <c r="I775" t="s">
        <v>241</v>
      </c>
      <c r="J775" t="s">
        <v>122</v>
      </c>
      <c r="K775" t="s">
        <v>129</v>
      </c>
      <c r="L775" t="s">
        <v>40</v>
      </c>
      <c r="M775" t="s">
        <v>982</v>
      </c>
      <c r="N775" t="s">
        <v>1119</v>
      </c>
      <c r="O775" t="s">
        <v>45</v>
      </c>
      <c r="P775" t="s">
        <v>2379</v>
      </c>
      <c r="Q775" t="s">
        <v>299</v>
      </c>
      <c r="R775" t="s">
        <v>191</v>
      </c>
      <c r="S775" t="s">
        <v>131</v>
      </c>
      <c r="T775" t="s">
        <v>3136</v>
      </c>
      <c r="U775" t="s">
        <v>3137</v>
      </c>
      <c r="V775" s="128">
        <v>4.2500000000000003E-2</v>
      </c>
      <c r="W775" s="128">
        <v>4.1950000000000001E-2</v>
      </c>
      <c r="X775" t="s">
        <v>231</v>
      </c>
      <c r="Z775" s="124">
        <v>155000</v>
      </c>
      <c r="AA775" s="126">
        <v>3.165</v>
      </c>
      <c r="AB775" s="130">
        <v>100.264</v>
      </c>
      <c r="AD775" s="124">
        <v>491.86799999999999</v>
      </c>
      <c r="AG775" t="s">
        <v>236</v>
      </c>
      <c r="AH775" s="128">
        <v>4.5100000000000001E-4</v>
      </c>
      <c r="AI775" s="128">
        <v>1.53491536444003E-3</v>
      </c>
      <c r="AJ775" s="128">
        <v>2.4430300378542198E-4</v>
      </c>
    </row>
    <row r="776" spans="1:36">
      <c r="A776">
        <v>559</v>
      </c>
      <c r="B776">
        <v>7205</v>
      </c>
      <c r="C776" t="s">
        <v>2988</v>
      </c>
      <c r="D776" t="s">
        <v>2989</v>
      </c>
      <c r="E776" t="s">
        <v>118</v>
      </c>
      <c r="F776" t="s">
        <v>2990</v>
      </c>
      <c r="G776" t="s">
        <v>2991</v>
      </c>
      <c r="H776" t="s">
        <v>38</v>
      </c>
      <c r="I776" t="s">
        <v>241</v>
      </c>
      <c r="J776" t="s">
        <v>122</v>
      </c>
      <c r="K776" t="s">
        <v>129</v>
      </c>
      <c r="L776" t="s">
        <v>40</v>
      </c>
      <c r="M776" t="s">
        <v>307</v>
      </c>
      <c r="N776" t="s">
        <v>1147</v>
      </c>
      <c r="O776" t="s">
        <v>45</v>
      </c>
      <c r="P776" t="s">
        <v>2965</v>
      </c>
      <c r="Q776" t="s">
        <v>1057</v>
      </c>
      <c r="R776" t="s">
        <v>191</v>
      </c>
      <c r="S776" t="s">
        <v>131</v>
      </c>
      <c r="T776" t="s">
        <v>2992</v>
      </c>
      <c r="U776" t="s">
        <v>2993</v>
      </c>
      <c r="V776" s="128">
        <v>5.8000000000000003E-2</v>
      </c>
      <c r="W776" s="128">
        <v>5.3859999999999998E-2</v>
      </c>
      <c r="X776" t="s">
        <v>231</v>
      </c>
      <c r="Z776" s="124">
        <v>75000</v>
      </c>
      <c r="AA776" s="126">
        <v>3.165</v>
      </c>
      <c r="AB776" s="130">
        <v>98.504000000000005</v>
      </c>
      <c r="AD776" s="124">
        <v>233.82400000000001</v>
      </c>
      <c r="AG776" t="s">
        <v>236</v>
      </c>
      <c r="AH776" s="128">
        <v>1.4999999999999999E-4</v>
      </c>
      <c r="AI776" s="128">
        <v>7.2966705383506198E-4</v>
      </c>
      <c r="AJ776" s="128">
        <v>1.16136600847824E-4</v>
      </c>
    </row>
    <row r="777" spans="1:36">
      <c r="A777">
        <v>559</v>
      </c>
      <c r="B777">
        <v>7205</v>
      </c>
      <c r="C777" t="s">
        <v>2988</v>
      </c>
      <c r="D777" t="s">
        <v>2989</v>
      </c>
      <c r="E777" t="s">
        <v>118</v>
      </c>
      <c r="F777" t="s">
        <v>2994</v>
      </c>
      <c r="G777" t="s">
        <v>2995</v>
      </c>
      <c r="H777" t="s">
        <v>38</v>
      </c>
      <c r="I777" t="s">
        <v>241</v>
      </c>
      <c r="J777" t="s">
        <v>122</v>
      </c>
      <c r="K777" t="s">
        <v>129</v>
      </c>
      <c r="L777" t="s">
        <v>40</v>
      </c>
      <c r="M777" t="s">
        <v>307</v>
      </c>
      <c r="N777" t="s">
        <v>1147</v>
      </c>
      <c r="O777" t="s">
        <v>45</v>
      </c>
      <c r="P777" t="s">
        <v>2935</v>
      </c>
      <c r="Q777" t="s">
        <v>299</v>
      </c>
      <c r="R777" t="s">
        <v>191</v>
      </c>
      <c r="S777" t="s">
        <v>131</v>
      </c>
      <c r="T777" t="s">
        <v>2996</v>
      </c>
      <c r="U777" t="s">
        <v>2997</v>
      </c>
      <c r="V777" s="128">
        <v>5.8749999999999997E-2</v>
      </c>
      <c r="W777" s="128">
        <v>6.5129999999999993E-2</v>
      </c>
      <c r="X777" t="s">
        <v>231</v>
      </c>
      <c r="Z777" s="124">
        <v>72000</v>
      </c>
      <c r="AA777" s="126">
        <v>3.165</v>
      </c>
      <c r="AB777" s="130">
        <v>101.351</v>
      </c>
      <c r="AD777" s="124">
        <v>230.958</v>
      </c>
      <c r="AG777" t="s">
        <v>236</v>
      </c>
      <c r="AH777" s="128">
        <v>1.44E-4</v>
      </c>
      <c r="AI777" s="128">
        <v>7.2072305705738295E-4</v>
      </c>
      <c r="AJ777" s="128">
        <v>1.14713040090498E-4</v>
      </c>
    </row>
    <row r="778" spans="1:36">
      <c r="A778">
        <v>559</v>
      </c>
      <c r="B778">
        <v>7205</v>
      </c>
      <c r="C778" t="s">
        <v>2998</v>
      </c>
      <c r="D778" t="s">
        <v>2999</v>
      </c>
      <c r="E778" t="s">
        <v>118</v>
      </c>
      <c r="F778" t="s">
        <v>3000</v>
      </c>
      <c r="G778" t="s">
        <v>3001</v>
      </c>
      <c r="H778" t="s">
        <v>38</v>
      </c>
      <c r="I778" t="s">
        <v>241</v>
      </c>
      <c r="J778" t="s">
        <v>122</v>
      </c>
      <c r="K778" t="s">
        <v>572</v>
      </c>
      <c r="L778" t="s">
        <v>40</v>
      </c>
      <c r="M778" t="s">
        <v>999</v>
      </c>
      <c r="N778" t="s">
        <v>1178</v>
      </c>
      <c r="O778" t="s">
        <v>45</v>
      </c>
      <c r="P778" t="s">
        <v>2379</v>
      </c>
      <c r="Q778" t="s">
        <v>299</v>
      </c>
      <c r="R778" t="s">
        <v>191</v>
      </c>
      <c r="S778" t="s">
        <v>126</v>
      </c>
      <c r="T778" t="s">
        <v>3002</v>
      </c>
      <c r="U778" t="s">
        <v>3003</v>
      </c>
      <c r="V778" s="128">
        <v>1.25E-3</v>
      </c>
      <c r="W778" s="128">
        <v>2.7990000000000001E-2</v>
      </c>
      <c r="X778" t="s">
        <v>231</v>
      </c>
      <c r="Z778" s="124">
        <v>312000</v>
      </c>
      <c r="AA778" s="126">
        <v>3.6360000000000001</v>
      </c>
      <c r="AB778" s="130">
        <v>93.510999999999996</v>
      </c>
      <c r="AD778" s="124">
        <v>1060.819</v>
      </c>
      <c r="AG778" t="s">
        <v>236</v>
      </c>
      <c r="AH778" s="128">
        <v>3.1199999999999999E-4</v>
      </c>
      <c r="AI778" s="128">
        <v>3.3103759451253E-3</v>
      </c>
      <c r="AJ778" s="128">
        <v>5.2689210479573095E-4</v>
      </c>
    </row>
    <row r="779" spans="1:36">
      <c r="A779">
        <v>559</v>
      </c>
      <c r="B779">
        <v>7205</v>
      </c>
      <c r="C779" t="s">
        <v>765</v>
      </c>
      <c r="D779" t="s">
        <v>766</v>
      </c>
      <c r="E779" t="s">
        <v>35</v>
      </c>
      <c r="F779" t="s">
        <v>3004</v>
      </c>
      <c r="G779" t="s">
        <v>3005</v>
      </c>
      <c r="H779" t="s">
        <v>38</v>
      </c>
      <c r="I779" t="s">
        <v>241</v>
      </c>
      <c r="J779" t="s">
        <v>122</v>
      </c>
      <c r="K779" t="s">
        <v>39</v>
      </c>
      <c r="L779" t="s">
        <v>40</v>
      </c>
      <c r="M779" t="s">
        <v>307</v>
      </c>
      <c r="N779" t="s">
        <v>1146</v>
      </c>
      <c r="O779" t="s">
        <v>45</v>
      </c>
      <c r="P779" t="s">
        <v>2533</v>
      </c>
      <c r="Q779" t="s">
        <v>299</v>
      </c>
      <c r="R779" t="s">
        <v>191</v>
      </c>
      <c r="S779" t="s">
        <v>131</v>
      </c>
      <c r="T779" t="s">
        <v>3006</v>
      </c>
      <c r="U779" t="s">
        <v>3007</v>
      </c>
      <c r="V779" s="128">
        <v>5.2519999999999997E-2</v>
      </c>
      <c r="W779" s="128">
        <v>5.3030000000000001E-2</v>
      </c>
      <c r="X779" t="s">
        <v>231</v>
      </c>
      <c r="Z779" s="124">
        <v>140000</v>
      </c>
      <c r="AA779" s="126">
        <v>3.165</v>
      </c>
      <c r="AB779" s="130">
        <v>98.757000000000005</v>
      </c>
      <c r="AD779" s="124">
        <v>437.59199999999998</v>
      </c>
      <c r="AG779" t="s">
        <v>236</v>
      </c>
      <c r="AH779" s="128">
        <v>1.3999999999999999E-4</v>
      </c>
      <c r="AI779" s="128">
        <v>1.36554347613396E-3</v>
      </c>
      <c r="AJ779" s="128">
        <v>2.17345125827716E-4</v>
      </c>
    </row>
    <row r="780" spans="1:36">
      <c r="A780">
        <v>559</v>
      </c>
      <c r="B780">
        <v>7205</v>
      </c>
      <c r="C780" t="s">
        <v>2924</v>
      </c>
      <c r="D780" t="s">
        <v>2925</v>
      </c>
      <c r="E780" t="s">
        <v>118</v>
      </c>
      <c r="F780" t="s">
        <v>3008</v>
      </c>
      <c r="G780" t="s">
        <v>3009</v>
      </c>
      <c r="H780" t="s">
        <v>38</v>
      </c>
      <c r="I780" t="s">
        <v>241</v>
      </c>
      <c r="J780" t="s">
        <v>122</v>
      </c>
      <c r="K780" t="s">
        <v>573</v>
      </c>
      <c r="L780" t="s">
        <v>40</v>
      </c>
      <c r="M780" t="s">
        <v>307</v>
      </c>
      <c r="N780" t="s">
        <v>1097</v>
      </c>
      <c r="O780" t="s">
        <v>45</v>
      </c>
      <c r="P780" t="s">
        <v>2928</v>
      </c>
      <c r="Q780" t="s">
        <v>1057</v>
      </c>
      <c r="R780" t="s">
        <v>191</v>
      </c>
      <c r="S780" t="s">
        <v>126</v>
      </c>
      <c r="T780" t="s">
        <v>3010</v>
      </c>
      <c r="U780" t="s">
        <v>3011</v>
      </c>
      <c r="V780" s="128">
        <v>5.5E-2</v>
      </c>
      <c r="W780" s="128">
        <v>5.3920000000000003E-2</v>
      </c>
      <c r="X780" t="s">
        <v>231</v>
      </c>
      <c r="Z780" s="124">
        <v>250000</v>
      </c>
      <c r="AA780" s="126">
        <v>3.6360000000000001</v>
      </c>
      <c r="AB780" s="130">
        <v>99.715999999999994</v>
      </c>
      <c r="AC780" s="124">
        <v>7.181</v>
      </c>
      <c r="AD780" s="124">
        <v>932.52700000000004</v>
      </c>
      <c r="AG780" t="s">
        <v>236</v>
      </c>
      <c r="AH780" s="128">
        <v>5.5599999999999996E-4</v>
      </c>
      <c r="AI780" s="128">
        <v>2.9100288038301902E-3</v>
      </c>
      <c r="AJ780" s="128">
        <v>4.6317132159086398E-4</v>
      </c>
    </row>
    <row r="781" spans="1:36">
      <c r="A781">
        <v>559</v>
      </c>
      <c r="B781">
        <v>7205</v>
      </c>
      <c r="C781" t="s">
        <v>3012</v>
      </c>
      <c r="D781" t="s">
        <v>3013</v>
      </c>
      <c r="E781" t="s">
        <v>35</v>
      </c>
      <c r="F781" t="s">
        <v>3014</v>
      </c>
      <c r="G781" t="s">
        <v>3015</v>
      </c>
      <c r="H781" t="s">
        <v>38</v>
      </c>
      <c r="I781" t="s">
        <v>241</v>
      </c>
      <c r="J781" t="s">
        <v>39</v>
      </c>
      <c r="K781" t="s">
        <v>39</v>
      </c>
      <c r="L781" t="s">
        <v>40</v>
      </c>
      <c r="M781" t="s">
        <v>307</v>
      </c>
      <c r="N781" t="s">
        <v>1146</v>
      </c>
      <c r="O781" t="s">
        <v>45</v>
      </c>
      <c r="P781" t="s">
        <v>1958</v>
      </c>
      <c r="Q781" t="s">
        <v>1057</v>
      </c>
      <c r="R781" t="s">
        <v>191</v>
      </c>
      <c r="S781" t="s">
        <v>131</v>
      </c>
      <c r="T781" t="s">
        <v>3016</v>
      </c>
      <c r="U781" t="s">
        <v>3017</v>
      </c>
      <c r="V781" s="128">
        <v>5.3749999999999999E-2</v>
      </c>
      <c r="W781" s="128">
        <v>4.8300000000000003E-2</v>
      </c>
      <c r="X781" t="s">
        <v>231</v>
      </c>
      <c r="Z781" s="124">
        <v>475000</v>
      </c>
      <c r="AA781" s="126">
        <v>3.165</v>
      </c>
      <c r="AB781" s="130">
        <v>101.122</v>
      </c>
      <c r="AD781" s="124">
        <v>1520.2360000000001</v>
      </c>
      <c r="AG781" t="s">
        <v>236</v>
      </c>
      <c r="AH781" s="128">
        <v>5.9400000000000002E-4</v>
      </c>
      <c r="AI781" s="128">
        <v>4.7440248888024998E-3</v>
      </c>
      <c r="AJ781" s="128">
        <v>7.5507715748879105E-4</v>
      </c>
    </row>
    <row r="782" spans="1:36">
      <c r="A782">
        <v>559</v>
      </c>
      <c r="B782">
        <v>7205</v>
      </c>
      <c r="C782" t="s">
        <v>3018</v>
      </c>
      <c r="D782" t="s">
        <v>3019</v>
      </c>
      <c r="E782" t="s">
        <v>118</v>
      </c>
      <c r="F782" t="s">
        <v>3020</v>
      </c>
      <c r="G782" t="s">
        <v>3021</v>
      </c>
      <c r="H782" t="s">
        <v>38</v>
      </c>
      <c r="I782" t="s">
        <v>241</v>
      </c>
      <c r="J782" t="s">
        <v>122</v>
      </c>
      <c r="K782" t="s">
        <v>129</v>
      </c>
      <c r="L782" t="s">
        <v>40</v>
      </c>
      <c r="M782" t="s">
        <v>307</v>
      </c>
      <c r="N782" t="s">
        <v>1140</v>
      </c>
      <c r="O782" t="s">
        <v>45</v>
      </c>
      <c r="P782" t="s">
        <v>2935</v>
      </c>
      <c r="Q782" t="s">
        <v>299</v>
      </c>
      <c r="R782" t="s">
        <v>191</v>
      </c>
      <c r="S782" t="s">
        <v>131</v>
      </c>
      <c r="T782" t="s">
        <v>3022</v>
      </c>
      <c r="U782" t="s">
        <v>2943</v>
      </c>
      <c r="V782" s="128">
        <v>5.7000000000000002E-2</v>
      </c>
      <c r="W782" s="128">
        <v>4.2439999999999999E-2</v>
      </c>
      <c r="X782" t="s">
        <v>231</v>
      </c>
      <c r="Z782" s="124">
        <v>150000</v>
      </c>
      <c r="AA782" s="126">
        <v>3.165</v>
      </c>
      <c r="AB782" s="130">
        <v>104.062</v>
      </c>
      <c r="AD782" s="124">
        <v>494.03199999999998</v>
      </c>
      <c r="AG782" t="s">
        <v>236</v>
      </c>
      <c r="AH782" s="128">
        <v>0.6</v>
      </c>
      <c r="AI782" s="128">
        <v>1.5416683205282499E-3</v>
      </c>
      <c r="AJ782" s="128">
        <v>2.4537783012112897E-4</v>
      </c>
    </row>
    <row r="783" spans="1:36">
      <c r="A783">
        <v>559</v>
      </c>
      <c r="B783">
        <v>7205</v>
      </c>
      <c r="C783" t="s">
        <v>3138</v>
      </c>
      <c r="D783" t="s">
        <v>3139</v>
      </c>
      <c r="E783" t="s">
        <v>35</v>
      </c>
      <c r="F783" t="s">
        <v>3140</v>
      </c>
      <c r="G783" t="s">
        <v>3141</v>
      </c>
      <c r="H783" t="s">
        <v>38</v>
      </c>
      <c r="I783" t="s">
        <v>241</v>
      </c>
      <c r="J783" t="s">
        <v>122</v>
      </c>
      <c r="K783" t="s">
        <v>39</v>
      </c>
      <c r="L783" t="s">
        <v>40</v>
      </c>
      <c r="M783" t="s">
        <v>307</v>
      </c>
      <c r="N783" t="s">
        <v>1099</v>
      </c>
      <c r="O783" t="s">
        <v>45</v>
      </c>
      <c r="P783" t="s">
        <v>2935</v>
      </c>
      <c r="Q783" t="s">
        <v>299</v>
      </c>
      <c r="R783" t="s">
        <v>191</v>
      </c>
      <c r="S783" t="s">
        <v>131</v>
      </c>
      <c r="T783" t="s">
        <v>3142</v>
      </c>
      <c r="U783" t="s">
        <v>3143</v>
      </c>
      <c r="V783" s="128">
        <v>6.3750000000000001E-2</v>
      </c>
      <c r="W783" s="128">
        <v>5.8999999999999997E-2</v>
      </c>
      <c r="X783" t="s">
        <v>231</v>
      </c>
      <c r="Z783" s="124">
        <v>1250000</v>
      </c>
      <c r="AA783" s="126">
        <v>3.165</v>
      </c>
      <c r="AB783" s="130">
        <v>104.164</v>
      </c>
      <c r="AD783" s="124">
        <v>4120.9880000000003</v>
      </c>
      <c r="AG783" t="s">
        <v>236</v>
      </c>
      <c r="AH783" s="128">
        <v>1.8029999999999999E-3</v>
      </c>
      <c r="AI783" s="128">
        <v>1.2859890460569399E-2</v>
      </c>
      <c r="AJ783" s="128">
        <v>2.0468293826837402E-3</v>
      </c>
    </row>
    <row r="784" spans="1:36">
      <c r="A784">
        <v>559</v>
      </c>
      <c r="B784">
        <v>7205</v>
      </c>
      <c r="C784" t="s">
        <v>3144</v>
      </c>
      <c r="D784" t="s">
        <v>3145</v>
      </c>
      <c r="E784" t="s">
        <v>118</v>
      </c>
      <c r="F784" t="s">
        <v>3146</v>
      </c>
      <c r="G784" t="s">
        <v>3147</v>
      </c>
      <c r="H784" t="s">
        <v>38</v>
      </c>
      <c r="I784" t="s">
        <v>241</v>
      </c>
      <c r="J784" t="s">
        <v>122</v>
      </c>
      <c r="K784" t="s">
        <v>129</v>
      </c>
      <c r="L784" t="s">
        <v>40</v>
      </c>
      <c r="M784" t="s">
        <v>307</v>
      </c>
      <c r="N784" t="s">
        <v>1135</v>
      </c>
      <c r="O784" t="s">
        <v>45</v>
      </c>
      <c r="P784" t="s">
        <v>2379</v>
      </c>
      <c r="Q784" t="s">
        <v>299</v>
      </c>
      <c r="R784" t="s">
        <v>191</v>
      </c>
      <c r="S784" t="s">
        <v>131</v>
      </c>
      <c r="T784" t="s">
        <v>2996</v>
      </c>
      <c r="U784" t="s">
        <v>3148</v>
      </c>
      <c r="V784" s="128">
        <v>3.7499999999999999E-2</v>
      </c>
      <c r="W784" s="128">
        <v>4.3729999999999998E-2</v>
      </c>
      <c r="X784" t="s">
        <v>231</v>
      </c>
      <c r="Z784" s="124">
        <v>155000</v>
      </c>
      <c r="AA784" s="126">
        <v>3.165</v>
      </c>
      <c r="AB784" s="130">
        <v>96.653000000000006</v>
      </c>
      <c r="AC784" s="124">
        <v>2.9060000000000001</v>
      </c>
      <c r="AD784" s="124">
        <v>483.35399999999998</v>
      </c>
      <c r="AG784" t="s">
        <v>236</v>
      </c>
      <c r="AH784" s="128">
        <v>2.0900000000000001E-4</v>
      </c>
      <c r="AI784" s="128">
        <v>1.50834598925803E-3</v>
      </c>
      <c r="AJ784" s="128">
        <v>2.4007412034595299E-4</v>
      </c>
    </row>
    <row r="785" spans="1:36">
      <c r="A785">
        <v>559</v>
      </c>
      <c r="B785">
        <v>7205</v>
      </c>
      <c r="C785" t="s">
        <v>3149</v>
      </c>
      <c r="D785" t="s">
        <v>3150</v>
      </c>
      <c r="E785" t="s">
        <v>118</v>
      </c>
      <c r="F785" t="s">
        <v>3151</v>
      </c>
      <c r="G785" t="s">
        <v>3152</v>
      </c>
      <c r="H785" t="s">
        <v>38</v>
      </c>
      <c r="I785" t="s">
        <v>241</v>
      </c>
      <c r="J785" t="s">
        <v>122</v>
      </c>
      <c r="K785" t="s">
        <v>129</v>
      </c>
      <c r="L785" t="s">
        <v>40</v>
      </c>
      <c r="M785" t="s">
        <v>982</v>
      </c>
      <c r="N785" t="s">
        <v>1127</v>
      </c>
      <c r="O785" t="s">
        <v>45</v>
      </c>
      <c r="P785" t="s">
        <v>2533</v>
      </c>
      <c r="Q785" t="s">
        <v>299</v>
      </c>
      <c r="R785" t="s">
        <v>191</v>
      </c>
      <c r="S785" t="s">
        <v>131</v>
      </c>
      <c r="T785" t="s">
        <v>3153</v>
      </c>
      <c r="U785" t="s">
        <v>2573</v>
      </c>
      <c r="V785" s="128">
        <v>3.5999999999999997E-2</v>
      </c>
      <c r="W785" s="128">
        <v>4.1410000000000002E-2</v>
      </c>
      <c r="X785" t="s">
        <v>231</v>
      </c>
      <c r="Z785" s="124">
        <v>155000</v>
      </c>
      <c r="AA785" s="126">
        <v>3.165</v>
      </c>
      <c r="AB785" s="130">
        <v>97.94</v>
      </c>
      <c r="AD785" s="124">
        <v>480.46899999999999</v>
      </c>
      <c r="AG785" t="s">
        <v>236</v>
      </c>
      <c r="AH785" s="128">
        <v>1.55E-4</v>
      </c>
      <c r="AI785" s="128">
        <v>1.49934441161833E-3</v>
      </c>
      <c r="AJ785" s="128">
        <v>2.3864139479825699E-4</v>
      </c>
    </row>
    <row r="786" spans="1:36">
      <c r="A786">
        <v>559</v>
      </c>
      <c r="B786">
        <v>7205</v>
      </c>
      <c r="C786" t="s">
        <v>3023</v>
      </c>
      <c r="D786" t="s">
        <v>3024</v>
      </c>
      <c r="E786" t="s">
        <v>35</v>
      </c>
      <c r="F786" t="s">
        <v>3025</v>
      </c>
      <c r="G786" t="s">
        <v>3026</v>
      </c>
      <c r="H786" t="s">
        <v>38</v>
      </c>
      <c r="I786" t="s">
        <v>241</v>
      </c>
      <c r="J786" t="s">
        <v>122</v>
      </c>
      <c r="K786" t="s">
        <v>39</v>
      </c>
      <c r="L786" t="s">
        <v>40</v>
      </c>
      <c r="M786" t="s">
        <v>307</v>
      </c>
      <c r="N786" t="s">
        <v>1069</v>
      </c>
      <c r="O786" t="s">
        <v>45</v>
      </c>
      <c r="P786" t="s">
        <v>189</v>
      </c>
      <c r="Q786" t="s">
        <v>190</v>
      </c>
      <c r="R786" t="s">
        <v>191</v>
      </c>
      <c r="S786" t="s">
        <v>131</v>
      </c>
      <c r="T786" t="s">
        <v>3027</v>
      </c>
      <c r="U786" t="s">
        <v>3028</v>
      </c>
      <c r="V786" s="128">
        <v>5.049E-2</v>
      </c>
      <c r="W786" s="128">
        <v>5.1360000000000003E-2</v>
      </c>
      <c r="X786" t="s">
        <v>231</v>
      </c>
      <c r="Z786" s="124">
        <v>1000000</v>
      </c>
      <c r="AA786" s="126">
        <v>3.165</v>
      </c>
      <c r="AB786" s="130">
        <v>99.567999999999998</v>
      </c>
      <c r="AD786" s="124">
        <v>3151.3130000000001</v>
      </c>
      <c r="AG786" t="s">
        <v>236</v>
      </c>
      <c r="AH786" s="128">
        <v>1.4289999999999999E-3</v>
      </c>
      <c r="AI786" s="128">
        <v>9.8339371485523797E-3</v>
      </c>
      <c r="AJ786" s="128">
        <v>1.5652070727071401E-3</v>
      </c>
    </row>
    <row r="787" spans="1:36">
      <c r="A787">
        <v>559</v>
      </c>
      <c r="B787">
        <v>7205</v>
      </c>
      <c r="C787" t="s">
        <v>3029</v>
      </c>
      <c r="D787" t="s">
        <v>3030</v>
      </c>
      <c r="E787" t="s">
        <v>276</v>
      </c>
      <c r="F787" t="s">
        <v>3031</v>
      </c>
      <c r="G787" t="s">
        <v>3032</v>
      </c>
      <c r="H787" t="s">
        <v>38</v>
      </c>
      <c r="I787" t="s">
        <v>241</v>
      </c>
      <c r="J787" t="s">
        <v>122</v>
      </c>
      <c r="K787" t="s">
        <v>129</v>
      </c>
      <c r="L787" t="s">
        <v>40</v>
      </c>
      <c r="M787" t="s">
        <v>307</v>
      </c>
      <c r="N787" t="s">
        <v>1164</v>
      </c>
      <c r="O787" t="s">
        <v>45</v>
      </c>
      <c r="P787" t="s">
        <v>256</v>
      </c>
      <c r="Q787" t="s">
        <v>190</v>
      </c>
      <c r="R787" t="s">
        <v>191</v>
      </c>
      <c r="S787" t="s">
        <v>131</v>
      </c>
      <c r="T787" s="118">
        <v>0.01</v>
      </c>
      <c r="U787" t="s">
        <v>3033</v>
      </c>
      <c r="V787" s="128">
        <v>1.4999999999999999E-2</v>
      </c>
      <c r="W787" s="128">
        <v>1E-4</v>
      </c>
      <c r="X787" t="s">
        <v>231</v>
      </c>
      <c r="Z787" s="124">
        <v>285000</v>
      </c>
      <c r="AA787" s="126">
        <v>3.165</v>
      </c>
      <c r="AB787" s="130">
        <v>104.57299999999999</v>
      </c>
      <c r="AD787" s="124">
        <v>943.27499999999998</v>
      </c>
      <c r="AG787" t="s">
        <v>236</v>
      </c>
      <c r="AH787" s="128">
        <v>0</v>
      </c>
      <c r="AI787" s="128">
        <v>2.9435677405855302E-3</v>
      </c>
      <c r="AJ787" s="128">
        <v>4.6850950712403697E-4</v>
      </c>
    </row>
    <row r="788" spans="1:36">
      <c r="A788">
        <v>559</v>
      </c>
      <c r="B788">
        <v>7205</v>
      </c>
      <c r="C788" t="s">
        <v>3154</v>
      </c>
      <c r="D788" t="s">
        <v>3155</v>
      </c>
      <c r="E788" t="s">
        <v>118</v>
      </c>
      <c r="F788" t="s">
        <v>3156</v>
      </c>
      <c r="G788" t="s">
        <v>3157</v>
      </c>
      <c r="H788" t="s">
        <v>38</v>
      </c>
      <c r="I788" t="s">
        <v>241</v>
      </c>
      <c r="J788" t="s">
        <v>122</v>
      </c>
      <c r="K788" t="s">
        <v>129</v>
      </c>
      <c r="L788" t="s">
        <v>40</v>
      </c>
      <c r="M788" t="s">
        <v>982</v>
      </c>
      <c r="N788" t="s">
        <v>1154</v>
      </c>
      <c r="O788" t="s">
        <v>45</v>
      </c>
      <c r="P788" t="s">
        <v>2379</v>
      </c>
      <c r="Q788" t="s">
        <v>299</v>
      </c>
      <c r="R788" t="s">
        <v>191</v>
      </c>
      <c r="S788" t="s">
        <v>131</v>
      </c>
      <c r="T788" t="s">
        <v>3158</v>
      </c>
      <c r="U788" t="s">
        <v>3159</v>
      </c>
      <c r="V788" s="128">
        <v>3.2500000000000001E-2</v>
      </c>
      <c r="W788" s="128">
        <v>4.376E-2</v>
      </c>
      <c r="X788" t="s">
        <v>231</v>
      </c>
      <c r="Z788" s="124">
        <v>155000</v>
      </c>
      <c r="AA788" s="126">
        <v>3.165</v>
      </c>
      <c r="AB788" s="130">
        <v>98.793999999999997</v>
      </c>
      <c r="AD788" s="124">
        <v>484.65800000000002</v>
      </c>
      <c r="AG788" t="s">
        <v>236</v>
      </c>
      <c r="AH788" s="128">
        <v>5.5999999999999999E-5</v>
      </c>
      <c r="AI788" s="128">
        <v>1.5124160347110801E-3</v>
      </c>
      <c r="AJ788" s="128">
        <v>2.40721924357015E-4</v>
      </c>
    </row>
    <row r="789" spans="1:36">
      <c r="A789">
        <v>559</v>
      </c>
      <c r="B789">
        <v>7205</v>
      </c>
      <c r="C789" t="s">
        <v>316</v>
      </c>
      <c r="D789" t="s">
        <v>317</v>
      </c>
      <c r="E789" t="s">
        <v>118</v>
      </c>
      <c r="F789" t="s">
        <v>3034</v>
      </c>
      <c r="G789" t="s">
        <v>3035</v>
      </c>
      <c r="H789" t="s">
        <v>38</v>
      </c>
      <c r="I789" t="s">
        <v>1535</v>
      </c>
      <c r="J789" t="s">
        <v>122</v>
      </c>
      <c r="K789" t="s">
        <v>129</v>
      </c>
      <c r="L789" t="s">
        <v>40</v>
      </c>
      <c r="M789" t="s">
        <v>307</v>
      </c>
      <c r="N789" t="s">
        <v>1164</v>
      </c>
      <c r="O789" t="s">
        <v>45</v>
      </c>
      <c r="P789" t="s">
        <v>281</v>
      </c>
      <c r="Q789" t="s">
        <v>281</v>
      </c>
      <c r="R789" t="s">
        <v>281</v>
      </c>
      <c r="S789" t="s">
        <v>131</v>
      </c>
      <c r="T789" t="s">
        <v>3036</v>
      </c>
      <c r="U789" t="s">
        <v>3037</v>
      </c>
      <c r="V789" s="128">
        <v>2.5000000000000001E-2</v>
      </c>
      <c r="W789" s="128">
        <v>0</v>
      </c>
      <c r="X789" t="s">
        <v>231</v>
      </c>
      <c r="Z789" s="124">
        <v>610000</v>
      </c>
      <c r="AA789" s="126">
        <v>3.165</v>
      </c>
      <c r="AB789" s="130">
        <v>131.821</v>
      </c>
      <c r="AD789" s="124">
        <v>2544.9989999999998</v>
      </c>
      <c r="AG789" t="s">
        <v>236</v>
      </c>
      <c r="AH789" s="128">
        <v>1.2800000000000001E-3</v>
      </c>
      <c r="AI789" s="128">
        <v>7.9418831917406497E-3</v>
      </c>
      <c r="AJ789" s="128">
        <v>1.2640605237299401E-3</v>
      </c>
    </row>
    <row r="790" spans="1:36">
      <c r="A790">
        <v>559</v>
      </c>
      <c r="B790">
        <v>7205</v>
      </c>
      <c r="C790" t="s">
        <v>765</v>
      </c>
      <c r="D790" t="s">
        <v>766</v>
      </c>
      <c r="E790" t="s">
        <v>35</v>
      </c>
      <c r="F790" t="s">
        <v>3038</v>
      </c>
      <c r="G790" t="s">
        <v>3039</v>
      </c>
      <c r="H790" t="s">
        <v>38</v>
      </c>
      <c r="I790" t="s">
        <v>241</v>
      </c>
      <c r="J790" t="s">
        <v>122</v>
      </c>
      <c r="K790" t="s">
        <v>39</v>
      </c>
      <c r="L790" t="s">
        <v>40</v>
      </c>
      <c r="M790" t="s">
        <v>307</v>
      </c>
      <c r="N790" t="s">
        <v>1146</v>
      </c>
      <c r="O790" t="s">
        <v>45</v>
      </c>
      <c r="P790" t="s">
        <v>2533</v>
      </c>
      <c r="Q790" t="s">
        <v>299</v>
      </c>
      <c r="R790" t="s">
        <v>191</v>
      </c>
      <c r="S790" t="s">
        <v>131</v>
      </c>
      <c r="T790" t="s">
        <v>3040</v>
      </c>
      <c r="U790" t="s">
        <v>3041</v>
      </c>
      <c r="V790" s="128">
        <v>4.7219999999999998E-2</v>
      </c>
      <c r="W790" s="128">
        <v>4.8120000000000003E-2</v>
      </c>
      <c r="X790" t="s">
        <v>231</v>
      </c>
      <c r="Z790" s="124">
        <v>140000</v>
      </c>
      <c r="AA790" s="126">
        <v>3.165</v>
      </c>
      <c r="AB790" s="130">
        <v>98.667000000000002</v>
      </c>
      <c r="AD790" s="124">
        <v>437.19299999999998</v>
      </c>
      <c r="AG790" t="s">
        <v>236</v>
      </c>
      <c r="AH790" s="128">
        <v>1.3999999999999999E-4</v>
      </c>
      <c r="AI790" s="128">
        <v>1.36429901839576E-3</v>
      </c>
      <c r="AJ790" s="128">
        <v>2.1714705317135201E-4</v>
      </c>
    </row>
    <row r="791" spans="1:36">
      <c r="A791">
        <v>559</v>
      </c>
      <c r="B791">
        <v>7205</v>
      </c>
      <c r="C791" t="s">
        <v>3042</v>
      </c>
      <c r="D791" t="s">
        <v>3043</v>
      </c>
      <c r="E791" t="s">
        <v>118</v>
      </c>
      <c r="F791" t="s">
        <v>3044</v>
      </c>
      <c r="G791" t="s">
        <v>3045</v>
      </c>
      <c r="H791" t="s">
        <v>38</v>
      </c>
      <c r="I791" t="s">
        <v>241</v>
      </c>
      <c r="J791" t="s">
        <v>122</v>
      </c>
      <c r="K791" t="s">
        <v>129</v>
      </c>
      <c r="L791" t="s">
        <v>40</v>
      </c>
      <c r="M791" t="s">
        <v>307</v>
      </c>
      <c r="N791" t="s">
        <v>1149</v>
      </c>
      <c r="O791" t="s">
        <v>45</v>
      </c>
      <c r="P791" t="s">
        <v>2935</v>
      </c>
      <c r="Q791" t="s">
        <v>299</v>
      </c>
      <c r="R791" t="s">
        <v>191</v>
      </c>
      <c r="S791" t="s">
        <v>131</v>
      </c>
      <c r="T791" t="s">
        <v>3046</v>
      </c>
      <c r="U791" t="s">
        <v>3047</v>
      </c>
      <c r="V791" s="128">
        <v>5.0259999999999999E-2</v>
      </c>
      <c r="W791" s="128">
        <v>4.6129999999999997E-2</v>
      </c>
      <c r="X791" t="s">
        <v>231</v>
      </c>
      <c r="Z791" s="124">
        <v>70000</v>
      </c>
      <c r="AA791" s="126">
        <v>3.165</v>
      </c>
      <c r="AB791" s="130">
        <v>100.532</v>
      </c>
      <c r="AC791" s="124">
        <v>1.7589999999999999</v>
      </c>
      <c r="AD791" s="124">
        <v>228.29599999999999</v>
      </c>
      <c r="AG791" t="s">
        <v>236</v>
      </c>
      <c r="AH791" s="128">
        <v>6.9999999999999994E-5</v>
      </c>
      <c r="AI791" s="128">
        <v>7.1241748685269999E-4</v>
      </c>
      <c r="AJ791" s="128">
        <v>1.13391093749896E-4</v>
      </c>
    </row>
    <row r="792" spans="1:36">
      <c r="A792">
        <v>559</v>
      </c>
      <c r="B792">
        <v>7205</v>
      </c>
      <c r="C792" t="s">
        <v>3048</v>
      </c>
      <c r="D792" t="s">
        <v>3049</v>
      </c>
      <c r="E792" t="s">
        <v>35</v>
      </c>
      <c r="F792" t="s">
        <v>3160</v>
      </c>
      <c r="G792" t="s">
        <v>3161</v>
      </c>
      <c r="H792" t="s">
        <v>38</v>
      </c>
      <c r="I792" t="s">
        <v>241</v>
      </c>
      <c r="J792" t="s">
        <v>122</v>
      </c>
      <c r="K792" t="s">
        <v>129</v>
      </c>
      <c r="L792" t="s">
        <v>40</v>
      </c>
      <c r="M792" t="s">
        <v>307</v>
      </c>
      <c r="N792" t="s">
        <v>1144</v>
      </c>
      <c r="O792" t="s">
        <v>45</v>
      </c>
      <c r="P792" t="s">
        <v>3052</v>
      </c>
      <c r="Q792" t="s">
        <v>299</v>
      </c>
      <c r="R792" t="s">
        <v>191</v>
      </c>
      <c r="S792" t="s">
        <v>126</v>
      </c>
      <c r="T792" t="s">
        <v>3162</v>
      </c>
      <c r="U792" t="s">
        <v>3163</v>
      </c>
      <c r="V792" s="128">
        <v>3.7499999999999999E-2</v>
      </c>
      <c r="W792" s="128">
        <v>3.1280000000000002E-2</v>
      </c>
      <c r="X792" t="s">
        <v>231</v>
      </c>
      <c r="Z792" s="124">
        <v>632000</v>
      </c>
      <c r="AA792" s="126">
        <v>3.6360000000000001</v>
      </c>
      <c r="AB792" s="130">
        <v>100.937</v>
      </c>
      <c r="AD792" s="124">
        <v>2319.4780000000001</v>
      </c>
      <c r="AG792" t="s">
        <v>236</v>
      </c>
      <c r="AH792" s="128">
        <v>5.7499999999999999E-4</v>
      </c>
      <c r="AI792" s="128">
        <v>7.2381263999534403E-3</v>
      </c>
      <c r="AJ792" s="128">
        <v>1.15204789935261E-3</v>
      </c>
    </row>
    <row r="793" spans="1:36">
      <c r="A793">
        <v>559</v>
      </c>
      <c r="B793">
        <v>7205</v>
      </c>
      <c r="C793" t="s">
        <v>3048</v>
      </c>
      <c r="D793" t="s">
        <v>3049</v>
      </c>
      <c r="E793" t="s">
        <v>35</v>
      </c>
      <c r="F793" t="s">
        <v>3164</v>
      </c>
      <c r="G793" t="s">
        <v>3165</v>
      </c>
      <c r="H793" t="s">
        <v>38</v>
      </c>
      <c r="I793" t="s">
        <v>241</v>
      </c>
      <c r="J793" t="s">
        <v>122</v>
      </c>
      <c r="K793" t="s">
        <v>129</v>
      </c>
      <c r="L793" t="s">
        <v>40</v>
      </c>
      <c r="M793" t="s">
        <v>307</v>
      </c>
      <c r="N793" t="s">
        <v>1144</v>
      </c>
      <c r="O793" t="s">
        <v>45</v>
      </c>
      <c r="P793" t="s">
        <v>3052</v>
      </c>
      <c r="Q793" t="s">
        <v>299</v>
      </c>
      <c r="R793" t="s">
        <v>191</v>
      </c>
      <c r="S793" t="s">
        <v>126</v>
      </c>
      <c r="T793" t="s">
        <v>3166</v>
      </c>
      <c r="U793" t="s">
        <v>3167</v>
      </c>
      <c r="V793" s="128">
        <v>4.3749999999999997E-2</v>
      </c>
      <c r="W793" s="128">
        <v>3.6679999999999997E-2</v>
      </c>
      <c r="X793" t="s">
        <v>231</v>
      </c>
      <c r="Z793" s="124">
        <v>320000</v>
      </c>
      <c r="AA793" s="126">
        <v>3.6360000000000001</v>
      </c>
      <c r="AB793" s="130">
        <v>101.611</v>
      </c>
      <c r="AD793" s="124">
        <v>1182.2650000000001</v>
      </c>
      <c r="AG793" t="s">
        <v>236</v>
      </c>
      <c r="AH793" s="128">
        <v>2.13E-4</v>
      </c>
      <c r="AI793" s="128">
        <v>3.6893572028041501E-3</v>
      </c>
      <c r="AJ793" s="128">
        <v>5.8721221219337695E-4</v>
      </c>
    </row>
    <row r="794" spans="1:36">
      <c r="A794">
        <v>559</v>
      </c>
      <c r="B794">
        <v>7205</v>
      </c>
      <c r="C794" t="s">
        <v>3048</v>
      </c>
      <c r="D794" t="s">
        <v>3049</v>
      </c>
      <c r="E794" t="s">
        <v>35</v>
      </c>
      <c r="F794" t="s">
        <v>3050</v>
      </c>
      <c r="G794" t="s">
        <v>3051</v>
      </c>
      <c r="H794" t="s">
        <v>38</v>
      </c>
      <c r="I794" t="s">
        <v>241</v>
      </c>
      <c r="J794" t="s">
        <v>122</v>
      </c>
      <c r="K794" t="s">
        <v>129</v>
      </c>
      <c r="L794" t="s">
        <v>40</v>
      </c>
      <c r="M794" t="s">
        <v>307</v>
      </c>
      <c r="N794" t="s">
        <v>1144</v>
      </c>
      <c r="O794" t="s">
        <v>45</v>
      </c>
      <c r="P794" t="s">
        <v>3052</v>
      </c>
      <c r="Q794" t="s">
        <v>299</v>
      </c>
      <c r="R794" t="s">
        <v>191</v>
      </c>
      <c r="S794" t="s">
        <v>126</v>
      </c>
      <c r="T794" t="s">
        <v>3053</v>
      </c>
      <c r="U794" t="s">
        <v>3054</v>
      </c>
      <c r="V794" s="128">
        <v>7.3749999999999996E-2</v>
      </c>
      <c r="W794" s="128">
        <v>3.6700000000000003E-2</v>
      </c>
      <c r="X794" t="s">
        <v>231</v>
      </c>
      <c r="Z794" s="124">
        <v>37000</v>
      </c>
      <c r="AA794" s="126">
        <v>3.6360000000000001</v>
      </c>
      <c r="AB794" s="130">
        <v>109.16200000000001</v>
      </c>
      <c r="AD794" s="124">
        <v>146.858</v>
      </c>
      <c r="AG794" t="s">
        <v>236</v>
      </c>
      <c r="AH794" s="128">
        <v>5.5999999999999999E-5</v>
      </c>
      <c r="AI794" s="128">
        <v>4.58283409905141E-4</v>
      </c>
      <c r="AJ794" s="128">
        <v>7.2942141448754599E-5</v>
      </c>
    </row>
    <row r="795" spans="1:36">
      <c r="A795">
        <v>559</v>
      </c>
      <c r="B795">
        <v>7205</v>
      </c>
      <c r="C795" t="s">
        <v>3048</v>
      </c>
      <c r="D795" t="s">
        <v>3049</v>
      </c>
      <c r="E795" t="s">
        <v>35</v>
      </c>
      <c r="F795" t="s">
        <v>3055</v>
      </c>
      <c r="G795" t="s">
        <v>3056</v>
      </c>
      <c r="H795" t="s">
        <v>38</v>
      </c>
      <c r="I795" t="s">
        <v>241</v>
      </c>
      <c r="J795" t="s">
        <v>122</v>
      </c>
      <c r="K795" t="s">
        <v>129</v>
      </c>
      <c r="L795" t="s">
        <v>40</v>
      </c>
      <c r="M795" t="s">
        <v>307</v>
      </c>
      <c r="N795" t="s">
        <v>1144</v>
      </c>
      <c r="O795" t="s">
        <v>45</v>
      </c>
      <c r="P795" t="s">
        <v>3052</v>
      </c>
      <c r="Q795" t="s">
        <v>299</v>
      </c>
      <c r="R795" t="s">
        <v>191</v>
      </c>
      <c r="S795" t="s">
        <v>126</v>
      </c>
      <c r="T795" t="s">
        <v>3057</v>
      </c>
      <c r="U795" t="s">
        <v>3058</v>
      </c>
      <c r="V795" s="128">
        <v>7.8750000000000001E-2</v>
      </c>
      <c r="W795" s="128">
        <v>3.925E-2</v>
      </c>
      <c r="X795" t="s">
        <v>231</v>
      </c>
      <c r="Z795" s="124">
        <v>37000</v>
      </c>
      <c r="AA795" s="126">
        <v>3.6360000000000001</v>
      </c>
      <c r="AB795" s="130">
        <v>116.16200000000001</v>
      </c>
      <c r="AD795" s="124">
        <v>156.27500000000001</v>
      </c>
      <c r="AG795" t="s">
        <v>236</v>
      </c>
      <c r="AH795" s="128">
        <v>7.3999999999999996E-5</v>
      </c>
      <c r="AI795" s="128">
        <v>4.8767033748077097E-4</v>
      </c>
      <c r="AJ795" s="128">
        <v>7.7619477310442503E-5</v>
      </c>
    </row>
    <row r="796" spans="1:36">
      <c r="A796">
        <v>559</v>
      </c>
      <c r="B796">
        <v>7205</v>
      </c>
      <c r="C796" t="s">
        <v>3048</v>
      </c>
      <c r="D796" t="s">
        <v>3049</v>
      </c>
      <c r="E796" t="s">
        <v>35</v>
      </c>
      <c r="F796" t="s">
        <v>3168</v>
      </c>
      <c r="G796" t="s">
        <v>3169</v>
      </c>
      <c r="H796" t="s">
        <v>38</v>
      </c>
      <c r="I796" t="s">
        <v>241</v>
      </c>
      <c r="J796" t="s">
        <v>122</v>
      </c>
      <c r="K796" t="s">
        <v>129</v>
      </c>
      <c r="L796" t="s">
        <v>40</v>
      </c>
      <c r="M796" t="s">
        <v>307</v>
      </c>
      <c r="N796" t="s">
        <v>1144</v>
      </c>
      <c r="O796" t="s">
        <v>45</v>
      </c>
      <c r="P796" t="s">
        <v>3052</v>
      </c>
      <c r="Q796" t="s">
        <v>299</v>
      </c>
      <c r="R796" t="s">
        <v>191</v>
      </c>
      <c r="S796" t="s">
        <v>131</v>
      </c>
      <c r="T796" t="s">
        <v>2852</v>
      </c>
      <c r="U796" t="s">
        <v>3170</v>
      </c>
      <c r="V796" s="128">
        <v>3.15E-2</v>
      </c>
      <c r="W796" s="128">
        <v>4.4970000000000003E-2</v>
      </c>
      <c r="X796" t="s">
        <v>231</v>
      </c>
      <c r="Z796" s="124">
        <v>314000</v>
      </c>
      <c r="AA796" s="126">
        <v>3.165</v>
      </c>
      <c r="AB796" s="130">
        <v>98.671000000000006</v>
      </c>
      <c r="AC796" s="124">
        <v>9.8640000000000008</v>
      </c>
      <c r="AD796" s="124">
        <v>1011.82</v>
      </c>
      <c r="AG796" t="s">
        <v>236</v>
      </c>
      <c r="AH796" s="128">
        <v>1.75E-4</v>
      </c>
      <c r="AI796" s="128">
        <v>3.1574703609543501E-3</v>
      </c>
      <c r="AJ796" s="128">
        <v>5.0255506682350605E-4</v>
      </c>
    </row>
    <row r="797" spans="1:36">
      <c r="A797">
        <v>559</v>
      </c>
      <c r="B797">
        <v>7205</v>
      </c>
      <c r="C797" t="s">
        <v>3171</v>
      </c>
      <c r="D797" t="s">
        <v>3172</v>
      </c>
      <c r="E797" t="s">
        <v>118</v>
      </c>
      <c r="F797" t="s">
        <v>3173</v>
      </c>
      <c r="G797" t="s">
        <v>3174</v>
      </c>
      <c r="H797" t="s">
        <v>38</v>
      </c>
      <c r="I797" t="s">
        <v>241</v>
      </c>
      <c r="J797" t="s">
        <v>122</v>
      </c>
      <c r="K797" t="s">
        <v>129</v>
      </c>
      <c r="L797" t="s">
        <v>40</v>
      </c>
      <c r="M797" t="s">
        <v>984</v>
      </c>
      <c r="N797" t="s">
        <v>1144</v>
      </c>
      <c r="O797" t="s">
        <v>45</v>
      </c>
      <c r="P797" t="s">
        <v>2935</v>
      </c>
      <c r="Q797" t="s">
        <v>299</v>
      </c>
      <c r="R797" t="s">
        <v>191</v>
      </c>
      <c r="S797" t="s">
        <v>131</v>
      </c>
      <c r="T797" t="s">
        <v>3175</v>
      </c>
      <c r="U797" t="s">
        <v>3176</v>
      </c>
      <c r="V797" s="128">
        <v>2.3E-2</v>
      </c>
      <c r="W797" s="128">
        <v>4.3180000000000003E-2</v>
      </c>
      <c r="X797" t="s">
        <v>231</v>
      </c>
      <c r="Z797" s="124">
        <v>155000</v>
      </c>
      <c r="AA797" s="126">
        <v>3.165</v>
      </c>
      <c r="AB797" s="130">
        <v>97.4</v>
      </c>
      <c r="AD797" s="124">
        <v>477.82100000000003</v>
      </c>
      <c r="AG797" t="s">
        <v>236</v>
      </c>
      <c r="AH797" s="128">
        <v>2.0699999999999999E-4</v>
      </c>
      <c r="AI797" s="128">
        <v>1.4910793574020101E-3</v>
      </c>
      <c r="AJ797" s="128">
        <v>2.3732589713742501E-4</v>
      </c>
    </row>
    <row r="798" spans="1:36">
      <c r="A798">
        <v>559</v>
      </c>
      <c r="B798">
        <v>7205</v>
      </c>
      <c r="C798" t="s">
        <v>2808</v>
      </c>
      <c r="D798" t="s">
        <v>2809</v>
      </c>
      <c r="E798" t="s">
        <v>35</v>
      </c>
      <c r="F798" t="s">
        <v>3059</v>
      </c>
      <c r="G798" t="s">
        <v>3060</v>
      </c>
      <c r="H798" t="s">
        <v>38</v>
      </c>
      <c r="I798" t="s">
        <v>223</v>
      </c>
      <c r="J798" t="s">
        <v>39</v>
      </c>
      <c r="K798" t="s">
        <v>39</v>
      </c>
      <c r="L798" t="s">
        <v>40</v>
      </c>
      <c r="M798" t="s">
        <v>41</v>
      </c>
      <c r="N798" t="s">
        <v>99</v>
      </c>
      <c r="O798" t="s">
        <v>45</v>
      </c>
      <c r="P798" t="s">
        <v>2042</v>
      </c>
      <c r="Q798" t="s">
        <v>245</v>
      </c>
      <c r="R798" t="s">
        <v>191</v>
      </c>
      <c r="S798" t="s">
        <v>46</v>
      </c>
      <c r="T798" t="s">
        <v>3061</v>
      </c>
      <c r="U798" t="s">
        <v>790</v>
      </c>
      <c r="V798" s="128">
        <v>0.02</v>
      </c>
      <c r="W798" s="128">
        <v>5.0169999999999999E-2</v>
      </c>
      <c r="X798" t="s">
        <v>231</v>
      </c>
      <c r="Z798" s="124">
        <v>975933.23</v>
      </c>
      <c r="AA798" s="126">
        <v>1</v>
      </c>
      <c r="AB798" s="130">
        <v>98.37</v>
      </c>
      <c r="AD798" s="124">
        <v>960.02599999999995</v>
      </c>
      <c r="AG798" t="s">
        <v>236</v>
      </c>
      <c r="AH798" s="128">
        <v>8.201E-3</v>
      </c>
      <c r="AI798" s="128">
        <v>2.9958403801188201E-3</v>
      </c>
      <c r="AJ798" s="128">
        <v>4.7682942048840301E-4</v>
      </c>
    </row>
    <row r="799" spans="1:36">
      <c r="A799">
        <v>559</v>
      </c>
      <c r="B799">
        <v>7206</v>
      </c>
      <c r="C799" t="s">
        <v>2038</v>
      </c>
      <c r="D799" t="s">
        <v>2039</v>
      </c>
      <c r="E799" t="s">
        <v>35</v>
      </c>
      <c r="F799" t="s">
        <v>2040</v>
      </c>
      <c r="G799" t="s">
        <v>2041</v>
      </c>
      <c r="H799" t="s">
        <v>38</v>
      </c>
      <c r="I799" t="s">
        <v>223</v>
      </c>
      <c r="J799" t="s">
        <v>39</v>
      </c>
      <c r="K799" t="s">
        <v>39</v>
      </c>
      <c r="L799" t="s">
        <v>40</v>
      </c>
      <c r="M799" t="s">
        <v>41</v>
      </c>
      <c r="N799" t="s">
        <v>99</v>
      </c>
      <c r="O799" t="s">
        <v>45</v>
      </c>
      <c r="P799" t="s">
        <v>2042</v>
      </c>
      <c r="Q799" t="s">
        <v>245</v>
      </c>
      <c r="R799" t="s">
        <v>191</v>
      </c>
      <c r="S799" t="s">
        <v>46</v>
      </c>
      <c r="T799" t="s">
        <v>2043</v>
      </c>
      <c r="U799" t="s">
        <v>1861</v>
      </c>
      <c r="V799" s="128">
        <v>3.5000000000000003E-2</v>
      </c>
      <c r="W799" s="128">
        <v>5.2080000000000001E-2</v>
      </c>
      <c r="X799" t="s">
        <v>231</v>
      </c>
      <c r="Z799" s="124">
        <v>39277.129999999997</v>
      </c>
      <c r="AA799" s="126">
        <v>1</v>
      </c>
      <c r="AB799" s="130">
        <v>98.46</v>
      </c>
      <c r="AD799" s="124">
        <v>38.671999999999997</v>
      </c>
      <c r="AG799" t="s">
        <v>236</v>
      </c>
      <c r="AH799" s="128">
        <v>4.6999999999999999E-4</v>
      </c>
      <c r="AI799" s="128">
        <v>1.9607645083849498E-3</v>
      </c>
      <c r="AJ799" s="128">
        <v>4.32203993147535E-4</v>
      </c>
    </row>
    <row r="800" spans="1:36">
      <c r="A800">
        <v>559</v>
      </c>
      <c r="B800">
        <v>7206</v>
      </c>
      <c r="C800" t="s">
        <v>2038</v>
      </c>
      <c r="D800" t="s">
        <v>2039</v>
      </c>
      <c r="E800" t="s">
        <v>35</v>
      </c>
      <c r="F800" t="s">
        <v>2044</v>
      </c>
      <c r="G800" t="s">
        <v>2045</v>
      </c>
      <c r="H800" t="s">
        <v>38</v>
      </c>
      <c r="I800" t="s">
        <v>223</v>
      </c>
      <c r="J800" t="s">
        <v>39</v>
      </c>
      <c r="K800" t="s">
        <v>39</v>
      </c>
      <c r="L800" t="s">
        <v>968</v>
      </c>
      <c r="M800" t="s">
        <v>41</v>
      </c>
      <c r="N800" t="s">
        <v>99</v>
      </c>
      <c r="O800" t="s">
        <v>45</v>
      </c>
      <c r="P800" t="s">
        <v>2042</v>
      </c>
      <c r="Q800" t="s">
        <v>245</v>
      </c>
      <c r="R800" t="s">
        <v>191</v>
      </c>
      <c r="S800" t="s">
        <v>46</v>
      </c>
      <c r="T800" t="s">
        <v>2046</v>
      </c>
      <c r="U800" t="s">
        <v>2047</v>
      </c>
      <c r="V800" s="128">
        <v>5.8000000000000003E-2</v>
      </c>
      <c r="W800" s="128">
        <v>5.0810000000000001E-2</v>
      </c>
      <c r="X800" t="s">
        <v>231</v>
      </c>
      <c r="Z800" s="124">
        <v>50000</v>
      </c>
      <c r="AA800" s="126">
        <v>1</v>
      </c>
      <c r="AB800" s="130">
        <v>102.501</v>
      </c>
      <c r="AD800" s="124">
        <v>51.25</v>
      </c>
      <c r="AG800" t="s">
        <v>236</v>
      </c>
      <c r="AH800" s="128">
        <v>3.3300000000000002E-4</v>
      </c>
      <c r="AI800" s="128">
        <v>2.5985037730152198E-3</v>
      </c>
      <c r="AJ800" s="128">
        <v>5.7277847599923202E-4</v>
      </c>
    </row>
    <row r="801" spans="1:36">
      <c r="A801">
        <v>559</v>
      </c>
      <c r="B801">
        <v>7206</v>
      </c>
      <c r="C801" t="s">
        <v>2048</v>
      </c>
      <c r="D801" t="s">
        <v>2049</v>
      </c>
      <c r="E801" t="s">
        <v>35</v>
      </c>
      <c r="F801" t="s">
        <v>2050</v>
      </c>
      <c r="G801" t="s">
        <v>2051</v>
      </c>
      <c r="H801" t="s">
        <v>38</v>
      </c>
      <c r="I801" t="s">
        <v>253</v>
      </c>
      <c r="J801" t="s">
        <v>39</v>
      </c>
      <c r="K801" t="s">
        <v>39</v>
      </c>
      <c r="L801" t="s">
        <v>40</v>
      </c>
      <c r="M801" t="s">
        <v>41</v>
      </c>
      <c r="N801" t="s">
        <v>43</v>
      </c>
      <c r="O801" t="s">
        <v>45</v>
      </c>
      <c r="P801" t="s">
        <v>281</v>
      </c>
      <c r="Q801" t="s">
        <v>281</v>
      </c>
      <c r="R801" t="s">
        <v>281</v>
      </c>
      <c r="S801" t="s">
        <v>46</v>
      </c>
      <c r="T801" t="s">
        <v>2052</v>
      </c>
      <c r="U801" t="s">
        <v>2053</v>
      </c>
      <c r="V801" s="128">
        <v>3.7400000000000003E-2</v>
      </c>
      <c r="W801" s="128">
        <v>3.1390000000000001E-2</v>
      </c>
      <c r="X801" t="s">
        <v>231</v>
      </c>
      <c r="Z801" s="124">
        <v>124000</v>
      </c>
      <c r="AA801" s="126">
        <v>1</v>
      </c>
      <c r="AB801" s="130">
        <v>105.47</v>
      </c>
      <c r="AD801" s="124">
        <v>130.78299999999999</v>
      </c>
      <c r="AG801" t="s">
        <v>236</v>
      </c>
      <c r="AH801" s="128">
        <v>4.64E-4</v>
      </c>
      <c r="AI801" s="128">
        <v>6.6309612619576599E-3</v>
      </c>
      <c r="AJ801" s="128">
        <v>1.46163801087227E-3</v>
      </c>
    </row>
    <row r="802" spans="1:36">
      <c r="A802">
        <v>559</v>
      </c>
      <c r="B802">
        <v>7206</v>
      </c>
      <c r="C802" t="s">
        <v>3062</v>
      </c>
      <c r="D802" t="s">
        <v>3063</v>
      </c>
      <c r="E802" t="s">
        <v>276</v>
      </c>
      <c r="F802" t="s">
        <v>3064</v>
      </c>
      <c r="G802" t="s">
        <v>3065</v>
      </c>
      <c r="H802" t="s">
        <v>38</v>
      </c>
      <c r="I802" t="s">
        <v>223</v>
      </c>
      <c r="J802" t="s">
        <v>39</v>
      </c>
      <c r="K802" t="s">
        <v>129</v>
      </c>
      <c r="L802" t="s">
        <v>970</v>
      </c>
      <c r="M802" t="s">
        <v>41</v>
      </c>
      <c r="N802" t="s">
        <v>224</v>
      </c>
      <c r="O802" t="s">
        <v>45</v>
      </c>
      <c r="P802" t="s">
        <v>309</v>
      </c>
      <c r="Q802" t="s">
        <v>245</v>
      </c>
      <c r="R802" t="s">
        <v>191</v>
      </c>
      <c r="S802" t="s">
        <v>46</v>
      </c>
      <c r="T802" s="118">
        <v>0.01</v>
      </c>
      <c r="U802" t="s">
        <v>3066</v>
      </c>
      <c r="V802" s="128">
        <v>7.0000000000000007E-2</v>
      </c>
      <c r="W802" s="128">
        <v>1E-4</v>
      </c>
      <c r="X802" t="s">
        <v>231</v>
      </c>
      <c r="Z802" s="124">
        <v>10165.67</v>
      </c>
      <c r="AA802" s="126">
        <v>1</v>
      </c>
      <c r="AB802" s="130">
        <v>0</v>
      </c>
      <c r="AD802" s="124">
        <v>0</v>
      </c>
      <c r="AG802" t="s">
        <v>236</v>
      </c>
      <c r="AH802" s="128">
        <v>0</v>
      </c>
      <c r="AI802" s="128">
        <v>5.1542071260016697E-12</v>
      </c>
      <c r="AJ802" s="128">
        <v>1.1361226153579699E-12</v>
      </c>
    </row>
    <row r="803" spans="1:36">
      <c r="A803">
        <v>559</v>
      </c>
      <c r="B803">
        <v>7206</v>
      </c>
      <c r="C803" t="s">
        <v>2054</v>
      </c>
      <c r="D803" t="s">
        <v>2055</v>
      </c>
      <c r="E803" t="s">
        <v>35</v>
      </c>
      <c r="F803" t="s">
        <v>2056</v>
      </c>
      <c r="G803" t="s">
        <v>2057</v>
      </c>
      <c r="H803" t="s">
        <v>38</v>
      </c>
      <c r="I803" t="s">
        <v>223</v>
      </c>
      <c r="J803" t="s">
        <v>39</v>
      </c>
      <c r="K803" t="s">
        <v>39</v>
      </c>
      <c r="L803" t="s">
        <v>40</v>
      </c>
      <c r="M803" t="s">
        <v>41</v>
      </c>
      <c r="N803" t="s">
        <v>99</v>
      </c>
      <c r="O803" t="s">
        <v>45</v>
      </c>
      <c r="P803" t="s">
        <v>1958</v>
      </c>
      <c r="Q803" t="s">
        <v>245</v>
      </c>
      <c r="R803" t="s">
        <v>191</v>
      </c>
      <c r="S803" t="s">
        <v>46</v>
      </c>
      <c r="T803" t="s">
        <v>380</v>
      </c>
      <c r="U803" t="s">
        <v>2058</v>
      </c>
      <c r="V803" s="128">
        <v>0.08</v>
      </c>
      <c r="W803" s="128">
        <v>5.9580000000000001E-2</v>
      </c>
      <c r="X803" t="s">
        <v>231</v>
      </c>
      <c r="Z803" s="124">
        <v>27421.05</v>
      </c>
      <c r="AA803" s="126">
        <v>1</v>
      </c>
      <c r="AB803" s="130">
        <v>105.66</v>
      </c>
      <c r="AD803" s="124">
        <v>28.972999999999999</v>
      </c>
      <c r="AG803" t="s">
        <v>236</v>
      </c>
      <c r="AH803" s="128">
        <v>7.7000000000000001E-5</v>
      </c>
      <c r="AI803" s="128">
        <v>1.4689957746880701E-3</v>
      </c>
      <c r="AJ803" s="128">
        <v>3.2380524893323398E-4</v>
      </c>
    </row>
    <row r="804" spans="1:36">
      <c r="A804">
        <v>559</v>
      </c>
      <c r="B804">
        <v>7206</v>
      </c>
      <c r="C804" t="s">
        <v>2059</v>
      </c>
      <c r="D804" t="s">
        <v>2060</v>
      </c>
      <c r="E804" t="s">
        <v>35</v>
      </c>
      <c r="F804" t="s">
        <v>2061</v>
      </c>
      <c r="G804" t="s">
        <v>2062</v>
      </c>
      <c r="H804" t="s">
        <v>38</v>
      </c>
      <c r="I804" t="s">
        <v>253</v>
      </c>
      <c r="J804" t="s">
        <v>39</v>
      </c>
      <c r="K804" t="s">
        <v>39</v>
      </c>
      <c r="L804" t="s">
        <v>40</v>
      </c>
      <c r="M804" t="s">
        <v>41</v>
      </c>
      <c r="N804" t="s">
        <v>92</v>
      </c>
      <c r="O804" t="s">
        <v>45</v>
      </c>
      <c r="P804" t="s">
        <v>281</v>
      </c>
      <c r="Q804" t="s">
        <v>281</v>
      </c>
      <c r="R804" t="s">
        <v>281</v>
      </c>
      <c r="S804" t="s">
        <v>46</v>
      </c>
      <c r="T804" t="s">
        <v>2063</v>
      </c>
      <c r="U804" t="s">
        <v>2064</v>
      </c>
      <c r="V804" s="128">
        <v>4.3799999999999999E-2</v>
      </c>
      <c r="W804" s="128">
        <v>4.2500000000000003E-2</v>
      </c>
      <c r="X804" t="s">
        <v>231</v>
      </c>
      <c r="Z804" s="124">
        <v>160000</v>
      </c>
      <c r="AA804" s="126">
        <v>1</v>
      </c>
      <c r="AB804" s="130">
        <v>100</v>
      </c>
      <c r="AD804" s="124">
        <v>160</v>
      </c>
      <c r="AG804" t="s">
        <v>236</v>
      </c>
      <c r="AH804" s="128">
        <v>1.36E-4</v>
      </c>
      <c r="AI804" s="128">
        <v>8.1123343582889008E-3</v>
      </c>
      <c r="AJ804" s="128">
        <v>1.78817154656088E-3</v>
      </c>
    </row>
    <row r="805" spans="1:36">
      <c r="A805">
        <v>559</v>
      </c>
      <c r="B805">
        <v>7206</v>
      </c>
      <c r="C805" t="s">
        <v>2059</v>
      </c>
      <c r="D805" t="s">
        <v>2060</v>
      </c>
      <c r="E805" t="s">
        <v>35</v>
      </c>
      <c r="F805" t="s">
        <v>2065</v>
      </c>
      <c r="G805" t="s">
        <v>2066</v>
      </c>
      <c r="H805" t="s">
        <v>38</v>
      </c>
      <c r="I805" t="s">
        <v>223</v>
      </c>
      <c r="J805" t="s">
        <v>39</v>
      </c>
      <c r="K805" t="s">
        <v>39</v>
      </c>
      <c r="L805" t="s">
        <v>40</v>
      </c>
      <c r="M805" t="s">
        <v>41</v>
      </c>
      <c r="N805" t="s">
        <v>92</v>
      </c>
      <c r="O805" t="s">
        <v>45</v>
      </c>
      <c r="P805" t="s">
        <v>281</v>
      </c>
      <c r="Q805" t="s">
        <v>281</v>
      </c>
      <c r="R805" t="s">
        <v>281</v>
      </c>
      <c r="S805" t="s">
        <v>46</v>
      </c>
      <c r="T805" t="s">
        <v>2067</v>
      </c>
      <c r="U805" t="s">
        <v>2068</v>
      </c>
      <c r="V805" s="128">
        <v>5.5E-2</v>
      </c>
      <c r="W805" s="128">
        <v>8.1589999999999996E-2</v>
      </c>
      <c r="X805" t="s">
        <v>231</v>
      </c>
      <c r="Z805" s="124">
        <v>43000</v>
      </c>
      <c r="AA805" s="126">
        <v>1</v>
      </c>
      <c r="AB805" s="130">
        <v>92.94</v>
      </c>
      <c r="AD805" s="124">
        <v>39.963999999999999</v>
      </c>
      <c r="AG805" t="s">
        <v>236</v>
      </c>
      <c r="AH805" s="128">
        <v>2.1499999999999999E-4</v>
      </c>
      <c r="AI805" s="128">
        <v>2.0262684547595602E-3</v>
      </c>
      <c r="AJ805" s="128">
        <v>4.4664278325667802E-4</v>
      </c>
    </row>
    <row r="806" spans="1:36">
      <c r="A806">
        <v>559</v>
      </c>
      <c r="B806">
        <v>7206</v>
      </c>
      <c r="C806" t="s">
        <v>47</v>
      </c>
      <c r="D806" t="s">
        <v>48</v>
      </c>
      <c r="E806" t="s">
        <v>35</v>
      </c>
      <c r="F806" t="s">
        <v>2069</v>
      </c>
      <c r="G806" t="s">
        <v>2070</v>
      </c>
      <c r="H806" t="s">
        <v>38</v>
      </c>
      <c r="I806" t="s">
        <v>223</v>
      </c>
      <c r="J806" t="s">
        <v>39</v>
      </c>
      <c r="K806" t="s">
        <v>39</v>
      </c>
      <c r="L806" t="s">
        <v>40</v>
      </c>
      <c r="M806" t="s">
        <v>41</v>
      </c>
      <c r="N806" s="118" t="s">
        <v>1089</v>
      </c>
      <c r="O806" t="s">
        <v>45</v>
      </c>
      <c r="P806" t="s">
        <v>361</v>
      </c>
      <c r="Q806" t="s">
        <v>190</v>
      </c>
      <c r="R806" t="s">
        <v>191</v>
      </c>
      <c r="S806" t="s">
        <v>46</v>
      </c>
      <c r="T806" t="s">
        <v>2071</v>
      </c>
      <c r="U806" t="s">
        <v>2072</v>
      </c>
      <c r="V806" s="128">
        <v>3.7999999999999999E-2</v>
      </c>
      <c r="W806" s="128">
        <v>5.11E-2</v>
      </c>
      <c r="X806" t="s">
        <v>231</v>
      </c>
      <c r="Z806" s="124">
        <v>15000</v>
      </c>
      <c r="AA806" s="126">
        <v>1</v>
      </c>
      <c r="AB806" s="130">
        <v>95.62</v>
      </c>
      <c r="AD806" s="124">
        <v>14.343</v>
      </c>
      <c r="AG806" t="s">
        <v>236</v>
      </c>
      <c r="AH806" s="128">
        <v>1.6699999999999999E-4</v>
      </c>
      <c r="AI806" s="128">
        <v>7.2722007313085998E-4</v>
      </c>
      <c r="AJ806" s="128">
        <v>1.6029840307701701E-4</v>
      </c>
    </row>
    <row r="807" spans="1:36">
      <c r="A807">
        <v>559</v>
      </c>
      <c r="B807">
        <v>7206</v>
      </c>
      <c r="C807" t="s">
        <v>47</v>
      </c>
      <c r="D807" t="s">
        <v>48</v>
      </c>
      <c r="E807" t="s">
        <v>35</v>
      </c>
      <c r="F807" t="s">
        <v>2073</v>
      </c>
      <c r="G807" t="s">
        <v>2074</v>
      </c>
      <c r="H807" t="s">
        <v>38</v>
      </c>
      <c r="I807" t="s">
        <v>223</v>
      </c>
      <c r="J807" t="s">
        <v>39</v>
      </c>
      <c r="K807" t="s">
        <v>39</v>
      </c>
      <c r="L807" t="s">
        <v>40</v>
      </c>
      <c r="M807" t="s">
        <v>41</v>
      </c>
      <c r="N807" s="118" t="s">
        <v>1089</v>
      </c>
      <c r="O807" t="s">
        <v>45</v>
      </c>
      <c r="P807" t="s">
        <v>361</v>
      </c>
      <c r="Q807" t="s">
        <v>190</v>
      </c>
      <c r="R807" t="s">
        <v>191</v>
      </c>
      <c r="S807" t="s">
        <v>46</v>
      </c>
      <c r="T807" t="s">
        <v>1959</v>
      </c>
      <c r="U807" t="s">
        <v>790</v>
      </c>
      <c r="V807" s="128">
        <v>3.2500000000000001E-2</v>
      </c>
      <c r="W807" s="128">
        <v>3.2419999999999997E-2</v>
      </c>
      <c r="X807" t="s">
        <v>231</v>
      </c>
      <c r="Z807" s="124">
        <v>15750.08</v>
      </c>
      <c r="AA807" s="126">
        <v>1</v>
      </c>
      <c r="AB807" s="130">
        <v>100.85</v>
      </c>
      <c r="AD807" s="124">
        <v>15.884</v>
      </c>
      <c r="AG807" t="s">
        <v>236</v>
      </c>
      <c r="AH807" s="128">
        <v>7.2199999999999999E-4</v>
      </c>
      <c r="AI807" s="128">
        <v>8.0534974630251297E-4</v>
      </c>
      <c r="AJ807" s="128">
        <v>1.7752023496131299E-4</v>
      </c>
    </row>
    <row r="808" spans="1:36">
      <c r="A808">
        <v>559</v>
      </c>
      <c r="B808">
        <v>7206</v>
      </c>
      <c r="C808" t="s">
        <v>2075</v>
      </c>
      <c r="D808" t="s">
        <v>2076</v>
      </c>
      <c r="E808" t="s">
        <v>276</v>
      </c>
      <c r="F808" t="s">
        <v>2077</v>
      </c>
      <c r="G808" t="s">
        <v>2078</v>
      </c>
      <c r="H808" t="s">
        <v>38</v>
      </c>
      <c r="I808" t="s">
        <v>223</v>
      </c>
      <c r="J808" t="s">
        <v>39</v>
      </c>
      <c r="K808" t="s">
        <v>129</v>
      </c>
      <c r="L808" t="s">
        <v>40</v>
      </c>
      <c r="M808" t="s">
        <v>41</v>
      </c>
      <c r="N808" t="s">
        <v>224</v>
      </c>
      <c r="O808" t="s">
        <v>45</v>
      </c>
      <c r="P808" t="s">
        <v>281</v>
      </c>
      <c r="Q808" t="s">
        <v>281</v>
      </c>
      <c r="R808" t="s">
        <v>281</v>
      </c>
      <c r="S808" t="s">
        <v>46</v>
      </c>
      <c r="T808" t="s">
        <v>2079</v>
      </c>
      <c r="U808" t="s">
        <v>258</v>
      </c>
      <c r="V808" s="128">
        <v>7.6999999999999999E-2</v>
      </c>
      <c r="W808" s="128">
        <v>9.1990000000000002E-2</v>
      </c>
      <c r="X808" t="s">
        <v>231</v>
      </c>
      <c r="Z808" s="124">
        <v>54000</v>
      </c>
      <c r="AA808" s="126">
        <v>1</v>
      </c>
      <c r="AB808" s="130">
        <v>96.92</v>
      </c>
      <c r="AD808" s="124">
        <v>52.337000000000003</v>
      </c>
      <c r="AG808" t="s">
        <v>236</v>
      </c>
      <c r="AH808" s="128">
        <v>1.85E-4</v>
      </c>
      <c r="AI808" s="128">
        <v>2.6535851302680901E-3</v>
      </c>
      <c r="AJ808" s="128">
        <v>5.8491985373779795E-4</v>
      </c>
    </row>
    <row r="809" spans="1:36">
      <c r="A809">
        <v>559</v>
      </c>
      <c r="B809">
        <v>7206</v>
      </c>
      <c r="C809" t="s">
        <v>2080</v>
      </c>
      <c r="D809" t="s">
        <v>2081</v>
      </c>
      <c r="E809" t="s">
        <v>35</v>
      </c>
      <c r="F809" t="s">
        <v>2082</v>
      </c>
      <c r="G809" t="s">
        <v>2083</v>
      </c>
      <c r="H809" t="s">
        <v>38</v>
      </c>
      <c r="I809" t="s">
        <v>253</v>
      </c>
      <c r="J809" t="s">
        <v>39</v>
      </c>
      <c r="K809" t="s">
        <v>39</v>
      </c>
      <c r="L809" t="s">
        <v>40</v>
      </c>
      <c r="M809" t="s">
        <v>41</v>
      </c>
      <c r="N809" t="s">
        <v>43</v>
      </c>
      <c r="O809" t="s">
        <v>45</v>
      </c>
      <c r="P809" t="s">
        <v>2084</v>
      </c>
      <c r="Q809" t="s">
        <v>190</v>
      </c>
      <c r="R809" t="s">
        <v>191</v>
      </c>
      <c r="S809" t="s">
        <v>46</v>
      </c>
      <c r="T809" t="s">
        <v>2085</v>
      </c>
      <c r="U809" t="s">
        <v>2086</v>
      </c>
      <c r="V809" s="128">
        <v>2.3400000000000001E-2</v>
      </c>
      <c r="W809" s="128">
        <v>2.3099999999999999E-2</v>
      </c>
      <c r="X809" t="s">
        <v>231</v>
      </c>
      <c r="Z809" s="124">
        <v>95000.31</v>
      </c>
      <c r="AA809" s="126">
        <v>1</v>
      </c>
      <c r="AB809" s="130">
        <v>117.91</v>
      </c>
      <c r="AD809" s="124">
        <v>112.015</v>
      </c>
      <c r="AG809" t="s">
        <v>236</v>
      </c>
      <c r="AH809" s="128">
        <v>8.2999999999999998E-5</v>
      </c>
      <c r="AI809" s="128">
        <v>5.6793877637819901E-3</v>
      </c>
      <c r="AJ809" s="128">
        <v>1.2518862207281001E-3</v>
      </c>
    </row>
    <row r="810" spans="1:36">
      <c r="A810">
        <v>559</v>
      </c>
      <c r="B810">
        <v>7206</v>
      </c>
      <c r="C810" t="s">
        <v>2087</v>
      </c>
      <c r="D810" t="s">
        <v>2088</v>
      </c>
      <c r="E810" t="s">
        <v>276</v>
      </c>
      <c r="F810" t="s">
        <v>2089</v>
      </c>
      <c r="G810" t="s">
        <v>2090</v>
      </c>
      <c r="H810" t="s">
        <v>38</v>
      </c>
      <c r="I810" t="s">
        <v>223</v>
      </c>
      <c r="J810" t="s">
        <v>39</v>
      </c>
      <c r="K810" t="s">
        <v>39</v>
      </c>
      <c r="L810" t="s">
        <v>40</v>
      </c>
      <c r="M810" t="s">
        <v>41</v>
      </c>
      <c r="N810" t="s">
        <v>73</v>
      </c>
      <c r="O810" t="s">
        <v>45</v>
      </c>
      <c r="P810" t="s">
        <v>1958</v>
      </c>
      <c r="Q810" t="s">
        <v>245</v>
      </c>
      <c r="R810" t="s">
        <v>191</v>
      </c>
      <c r="S810" t="s">
        <v>46</v>
      </c>
      <c r="T810" t="s">
        <v>2091</v>
      </c>
      <c r="U810" t="s">
        <v>2092</v>
      </c>
      <c r="V810" s="128">
        <v>6.2300000000000001E-2</v>
      </c>
      <c r="W810" s="128">
        <v>6.1330000000000003E-2</v>
      </c>
      <c r="X810" t="s">
        <v>231</v>
      </c>
      <c r="Z810" s="124">
        <v>33000</v>
      </c>
      <c r="AA810" s="126">
        <v>1</v>
      </c>
      <c r="AB810" s="130">
        <v>101.57</v>
      </c>
      <c r="AD810" s="124">
        <v>33.518000000000001</v>
      </c>
      <c r="AG810" t="s">
        <v>236</v>
      </c>
      <c r="AH810" s="128">
        <v>6.0000000000000002E-5</v>
      </c>
      <c r="AI810" s="128">
        <v>1.6994377140910201E-3</v>
      </c>
      <c r="AJ810" s="128">
        <v>3.7460070446739002E-4</v>
      </c>
    </row>
    <row r="811" spans="1:36">
      <c r="A811">
        <v>559</v>
      </c>
      <c r="B811">
        <v>7206</v>
      </c>
      <c r="C811" t="s">
        <v>2093</v>
      </c>
      <c r="D811" t="s">
        <v>2094</v>
      </c>
      <c r="E811" t="s">
        <v>35</v>
      </c>
      <c r="F811" t="s">
        <v>2095</v>
      </c>
      <c r="G811" t="s">
        <v>2096</v>
      </c>
      <c r="H811" t="s">
        <v>38</v>
      </c>
      <c r="I811" t="s">
        <v>1534</v>
      </c>
      <c r="J811" t="s">
        <v>39</v>
      </c>
      <c r="K811" t="s">
        <v>39</v>
      </c>
      <c r="L811" t="s">
        <v>40</v>
      </c>
      <c r="M811" t="s">
        <v>41</v>
      </c>
      <c r="N811" t="s">
        <v>1076</v>
      </c>
      <c r="O811" t="s">
        <v>45</v>
      </c>
      <c r="P811" t="s">
        <v>281</v>
      </c>
      <c r="Q811" t="s">
        <v>281</v>
      </c>
      <c r="R811" t="s">
        <v>281</v>
      </c>
      <c r="S811" t="s">
        <v>46</v>
      </c>
      <c r="T811" t="s">
        <v>2097</v>
      </c>
      <c r="U811" t="s">
        <v>2098</v>
      </c>
      <c r="V811" s="128">
        <v>4.8500000000000001E-2</v>
      </c>
      <c r="W811" s="128">
        <v>1E-4</v>
      </c>
      <c r="X811" t="s">
        <v>231</v>
      </c>
      <c r="Z811" s="124">
        <v>69000</v>
      </c>
      <c r="AA811" s="126">
        <v>1</v>
      </c>
      <c r="AB811" s="130">
        <v>114</v>
      </c>
      <c r="AD811" s="124">
        <v>78.66</v>
      </c>
      <c r="AG811" t="s">
        <v>236</v>
      </c>
      <c r="AH811" s="128">
        <v>2.3000000000000001E-4</v>
      </c>
      <c r="AI811" s="128">
        <v>3.9882263788937802E-3</v>
      </c>
      <c r="AJ811" s="128">
        <v>8.7910983657799404E-4</v>
      </c>
    </row>
    <row r="812" spans="1:36">
      <c r="A812">
        <v>559</v>
      </c>
      <c r="B812">
        <v>7206</v>
      </c>
      <c r="C812" t="s">
        <v>2099</v>
      </c>
      <c r="D812" t="s">
        <v>2100</v>
      </c>
      <c r="E812" t="s">
        <v>35</v>
      </c>
      <c r="F812" t="s">
        <v>3067</v>
      </c>
      <c r="G812" t="s">
        <v>3068</v>
      </c>
      <c r="H812" t="s">
        <v>38</v>
      </c>
      <c r="I812" t="s">
        <v>241</v>
      </c>
      <c r="J812" t="s">
        <v>39</v>
      </c>
      <c r="K812" t="s">
        <v>536</v>
      </c>
      <c r="L812" t="s">
        <v>40</v>
      </c>
      <c r="M812" t="s">
        <v>41</v>
      </c>
      <c r="N812" t="s">
        <v>242</v>
      </c>
      <c r="O812" t="s">
        <v>45</v>
      </c>
      <c r="P812" t="s">
        <v>1977</v>
      </c>
      <c r="Q812" t="s">
        <v>190</v>
      </c>
      <c r="R812" t="s">
        <v>191</v>
      </c>
      <c r="S812" t="s">
        <v>46</v>
      </c>
      <c r="T812" t="s">
        <v>3069</v>
      </c>
      <c r="U812" t="s">
        <v>3070</v>
      </c>
      <c r="V812" s="128">
        <v>2.6700000000000002E-2</v>
      </c>
      <c r="W812" s="128">
        <v>4.0210000000000003E-2</v>
      </c>
      <c r="X812" t="s">
        <v>231</v>
      </c>
      <c r="Z812" s="124">
        <v>35000.519999999997</v>
      </c>
      <c r="AA812" s="126">
        <v>1</v>
      </c>
      <c r="AB812" s="130">
        <v>91.5</v>
      </c>
      <c r="AD812" s="124">
        <v>32.024999999999999</v>
      </c>
      <c r="AG812" t="s">
        <v>236</v>
      </c>
      <c r="AH812" s="128">
        <v>2.23E-4</v>
      </c>
      <c r="AI812" s="128">
        <v>1.6237585479555599E-3</v>
      </c>
      <c r="AJ812" s="128">
        <v>3.57919028691463E-4</v>
      </c>
    </row>
    <row r="813" spans="1:36">
      <c r="A813">
        <v>559</v>
      </c>
      <c r="B813">
        <v>7206</v>
      </c>
      <c r="C813" t="s">
        <v>2099</v>
      </c>
      <c r="D813" t="s">
        <v>2100</v>
      </c>
      <c r="E813" t="s">
        <v>35</v>
      </c>
      <c r="F813" t="s">
        <v>2101</v>
      </c>
      <c r="G813" t="s">
        <v>2102</v>
      </c>
      <c r="H813" t="s">
        <v>38</v>
      </c>
      <c r="I813" t="s">
        <v>223</v>
      </c>
      <c r="J813" t="s">
        <v>39</v>
      </c>
      <c r="K813" t="s">
        <v>536</v>
      </c>
      <c r="L813" t="s">
        <v>40</v>
      </c>
      <c r="M813" t="s">
        <v>41</v>
      </c>
      <c r="N813" t="s">
        <v>242</v>
      </c>
      <c r="O813" t="s">
        <v>45</v>
      </c>
      <c r="P813" t="s">
        <v>1977</v>
      </c>
      <c r="Q813" t="s">
        <v>190</v>
      </c>
      <c r="R813" t="s">
        <v>191</v>
      </c>
      <c r="S813" t="s">
        <v>46</v>
      </c>
      <c r="T813" t="s">
        <v>2103</v>
      </c>
      <c r="U813" t="s">
        <v>2104</v>
      </c>
      <c r="V813" s="128">
        <v>1.0800000000000001E-2</v>
      </c>
      <c r="W813" s="128">
        <v>4.2040000000000001E-2</v>
      </c>
      <c r="X813" t="s">
        <v>231</v>
      </c>
      <c r="Z813" s="124">
        <v>142600.73000000001</v>
      </c>
      <c r="AA813" s="126">
        <v>1</v>
      </c>
      <c r="AB813" s="130">
        <v>95.22</v>
      </c>
      <c r="AD813" s="124">
        <v>135.78399999999999</v>
      </c>
      <c r="AG813" t="s">
        <v>236</v>
      </c>
      <c r="AH813" s="128">
        <v>1.9000000000000001E-4</v>
      </c>
      <c r="AI813" s="128">
        <v>6.8845535999035399E-3</v>
      </c>
      <c r="AJ813" s="128">
        <v>1.51753642224351E-3</v>
      </c>
    </row>
    <row r="814" spans="1:36">
      <c r="A814">
        <v>559</v>
      </c>
      <c r="B814">
        <v>7206</v>
      </c>
      <c r="C814" t="s">
        <v>2105</v>
      </c>
      <c r="D814" t="s">
        <v>2106</v>
      </c>
      <c r="E814" t="s">
        <v>35</v>
      </c>
      <c r="F814" t="s">
        <v>2107</v>
      </c>
      <c r="G814" t="s">
        <v>2108</v>
      </c>
      <c r="H814" t="s">
        <v>38</v>
      </c>
      <c r="I814" t="s">
        <v>223</v>
      </c>
      <c r="J814" t="s">
        <v>39</v>
      </c>
      <c r="K814" t="s">
        <v>39</v>
      </c>
      <c r="L814" t="s">
        <v>40</v>
      </c>
      <c r="M814" t="s">
        <v>41</v>
      </c>
      <c r="N814" s="118" t="s">
        <v>1089</v>
      </c>
      <c r="O814" t="s">
        <v>45</v>
      </c>
      <c r="P814" t="s">
        <v>264</v>
      </c>
      <c r="Q814" t="s">
        <v>190</v>
      </c>
      <c r="R814" t="s">
        <v>191</v>
      </c>
      <c r="S814" t="s">
        <v>46</v>
      </c>
      <c r="T814" t="s">
        <v>2109</v>
      </c>
      <c r="U814" t="s">
        <v>2110</v>
      </c>
      <c r="V814" s="128">
        <v>3.2500000000000001E-2</v>
      </c>
      <c r="W814" s="128">
        <v>5.2630000000000003E-2</v>
      </c>
      <c r="X814" t="s">
        <v>231</v>
      </c>
      <c r="Z814" s="124">
        <v>117000.11</v>
      </c>
      <c r="AA814" s="126">
        <v>1</v>
      </c>
      <c r="AB814" s="130">
        <v>99.96</v>
      </c>
      <c r="AD814" s="124">
        <v>116.953</v>
      </c>
      <c r="AG814" t="s">
        <v>236</v>
      </c>
      <c r="AH814" s="128">
        <v>9.5100000000000002E-4</v>
      </c>
      <c r="AI814" s="128">
        <v>5.9297772166979398E-3</v>
      </c>
      <c r="AJ814" s="128">
        <v>1.3070786321214699E-3</v>
      </c>
    </row>
    <row r="815" spans="1:36">
      <c r="A815">
        <v>559</v>
      </c>
      <c r="B815">
        <v>7206</v>
      </c>
      <c r="C815" t="s">
        <v>2105</v>
      </c>
      <c r="D815" t="s">
        <v>2106</v>
      </c>
      <c r="E815" t="s">
        <v>35</v>
      </c>
      <c r="F815" t="s">
        <v>2111</v>
      </c>
      <c r="G815" t="s">
        <v>2112</v>
      </c>
      <c r="H815" t="s">
        <v>38</v>
      </c>
      <c r="I815" t="s">
        <v>223</v>
      </c>
      <c r="J815" t="s">
        <v>39</v>
      </c>
      <c r="K815" t="s">
        <v>39</v>
      </c>
      <c r="L815" t="s">
        <v>40</v>
      </c>
      <c r="M815" t="s">
        <v>41</v>
      </c>
      <c r="N815" s="118" t="s">
        <v>1089</v>
      </c>
      <c r="O815" t="s">
        <v>45</v>
      </c>
      <c r="P815" t="s">
        <v>264</v>
      </c>
      <c r="Q815" t="s">
        <v>190</v>
      </c>
      <c r="R815" t="s">
        <v>191</v>
      </c>
      <c r="S815" t="s">
        <v>46</v>
      </c>
      <c r="T815" t="s">
        <v>2113</v>
      </c>
      <c r="U815" t="s">
        <v>2114</v>
      </c>
      <c r="V815" s="128">
        <v>5.7000000000000002E-2</v>
      </c>
      <c r="W815" s="128">
        <v>5.083E-2</v>
      </c>
      <c r="X815" t="s">
        <v>231</v>
      </c>
      <c r="Z815" s="124">
        <v>8000</v>
      </c>
      <c r="AA815" s="126">
        <v>1</v>
      </c>
      <c r="AB815" s="130">
        <v>101.02</v>
      </c>
      <c r="AD815" s="124">
        <v>8.0820000000000007</v>
      </c>
      <c r="AG815" t="s">
        <v>236</v>
      </c>
      <c r="AH815" s="128">
        <v>1.4E-5</v>
      </c>
      <c r="AI815" s="128">
        <v>4.0975400843717199E-4</v>
      </c>
      <c r="AJ815" s="128">
        <v>9.0320544816790196E-5</v>
      </c>
    </row>
    <row r="816" spans="1:36">
      <c r="A816">
        <v>559</v>
      </c>
      <c r="B816">
        <v>7206</v>
      </c>
      <c r="C816" t="s">
        <v>2115</v>
      </c>
      <c r="D816" t="s">
        <v>2116</v>
      </c>
      <c r="E816" t="s">
        <v>35</v>
      </c>
      <c r="F816" t="s">
        <v>2117</v>
      </c>
      <c r="G816" t="s">
        <v>2118</v>
      </c>
      <c r="H816" t="s">
        <v>38</v>
      </c>
      <c r="I816" t="s">
        <v>223</v>
      </c>
      <c r="J816" t="s">
        <v>39</v>
      </c>
      <c r="K816" t="s">
        <v>39</v>
      </c>
      <c r="L816" t="s">
        <v>40</v>
      </c>
      <c r="M816" t="s">
        <v>41</v>
      </c>
      <c r="N816" s="118" t="s">
        <v>1089</v>
      </c>
      <c r="O816" t="s">
        <v>45</v>
      </c>
      <c r="P816" t="s">
        <v>264</v>
      </c>
      <c r="Q816" t="s">
        <v>190</v>
      </c>
      <c r="R816" t="s">
        <v>191</v>
      </c>
      <c r="S816" t="s">
        <v>46</v>
      </c>
      <c r="T816" t="s">
        <v>2119</v>
      </c>
      <c r="U816" t="s">
        <v>2120</v>
      </c>
      <c r="V816" s="128">
        <v>2.8000000000000001E-2</v>
      </c>
      <c r="W816" s="128">
        <v>5.0380000000000001E-2</v>
      </c>
      <c r="X816" t="s">
        <v>231</v>
      </c>
      <c r="Z816" s="124">
        <v>50835.09</v>
      </c>
      <c r="AA816" s="126">
        <v>1</v>
      </c>
      <c r="AB816" s="130">
        <v>99.15</v>
      </c>
      <c r="AD816" s="124">
        <v>50.402999999999999</v>
      </c>
      <c r="AG816" t="s">
        <v>236</v>
      </c>
      <c r="AH816" s="128">
        <v>5.8799999999999998E-4</v>
      </c>
      <c r="AI816" s="128">
        <v>2.5555370100774498E-3</v>
      </c>
      <c r="AJ816" s="128">
        <v>5.6330747301293999E-4</v>
      </c>
    </row>
    <row r="817" spans="1:36">
      <c r="A817">
        <v>559</v>
      </c>
      <c r="B817">
        <v>7206</v>
      </c>
      <c r="C817" t="s">
        <v>53</v>
      </c>
      <c r="D817" t="s">
        <v>54</v>
      </c>
      <c r="E817" t="s">
        <v>35</v>
      </c>
      <c r="F817" t="s">
        <v>2121</v>
      </c>
      <c r="G817" t="s">
        <v>2122</v>
      </c>
      <c r="H817" t="s">
        <v>38</v>
      </c>
      <c r="I817" t="s">
        <v>1534</v>
      </c>
      <c r="J817" t="s">
        <v>39</v>
      </c>
      <c r="K817" t="s">
        <v>39</v>
      </c>
      <c r="L817" t="s">
        <v>40</v>
      </c>
      <c r="M817" t="s">
        <v>41</v>
      </c>
      <c r="N817" t="s">
        <v>58</v>
      </c>
      <c r="O817" t="s">
        <v>45</v>
      </c>
      <c r="P817" t="s">
        <v>281</v>
      </c>
      <c r="Q817" t="s">
        <v>281</v>
      </c>
      <c r="R817" t="s">
        <v>281</v>
      </c>
      <c r="S817" t="s">
        <v>46</v>
      </c>
      <c r="T817" t="s">
        <v>2123</v>
      </c>
      <c r="U817" t="s">
        <v>2124</v>
      </c>
      <c r="V817" s="128">
        <v>4.5999999999999999E-2</v>
      </c>
      <c r="W817" s="128">
        <v>4.6609999999999999E-2</v>
      </c>
      <c r="X817" t="s">
        <v>231</v>
      </c>
      <c r="Z817" s="124">
        <v>38000</v>
      </c>
      <c r="AA817" s="126">
        <v>1</v>
      </c>
      <c r="AB817" s="130">
        <v>100</v>
      </c>
      <c r="AD817" s="124">
        <v>38</v>
      </c>
      <c r="AG817" t="s">
        <v>236</v>
      </c>
      <c r="AH817" s="128">
        <v>2.0000000000000001E-4</v>
      </c>
      <c r="AI817" s="128">
        <v>1.92667941009361E-3</v>
      </c>
      <c r="AJ817" s="128">
        <v>4.2469074230820999E-4</v>
      </c>
    </row>
    <row r="818" spans="1:36">
      <c r="A818">
        <v>559</v>
      </c>
      <c r="B818">
        <v>7206</v>
      </c>
      <c r="C818" t="s">
        <v>53</v>
      </c>
      <c r="D818" t="s">
        <v>54</v>
      </c>
      <c r="E818" t="s">
        <v>35</v>
      </c>
      <c r="F818" t="s">
        <v>2125</v>
      </c>
      <c r="G818" t="s">
        <v>2126</v>
      </c>
      <c r="H818" t="s">
        <v>38</v>
      </c>
      <c r="I818" t="s">
        <v>223</v>
      </c>
      <c r="J818" t="s">
        <v>39</v>
      </c>
      <c r="K818" t="s">
        <v>39</v>
      </c>
      <c r="L818" t="s">
        <v>40</v>
      </c>
      <c r="M818" t="s">
        <v>41</v>
      </c>
      <c r="N818" t="s">
        <v>58</v>
      </c>
      <c r="O818" t="s">
        <v>45</v>
      </c>
      <c r="P818" t="s">
        <v>281</v>
      </c>
      <c r="Q818" t="s">
        <v>281</v>
      </c>
      <c r="R818" t="s">
        <v>281</v>
      </c>
      <c r="S818" t="s">
        <v>46</v>
      </c>
      <c r="T818" t="s">
        <v>2127</v>
      </c>
      <c r="U818" t="s">
        <v>2128</v>
      </c>
      <c r="V818" s="128">
        <v>6.5600000000000006E-2</v>
      </c>
      <c r="W818" s="128">
        <v>5.3089999999999998E-2</v>
      </c>
      <c r="X818" t="s">
        <v>231</v>
      </c>
      <c r="Z818" s="124">
        <v>29000</v>
      </c>
      <c r="AA818" s="126">
        <v>1</v>
      </c>
      <c r="AB818" s="130">
        <v>106.26</v>
      </c>
      <c r="AD818" s="124">
        <v>30.815000000000001</v>
      </c>
      <c r="AG818" t="s">
        <v>236</v>
      </c>
      <c r="AH818" s="128">
        <v>2.3900000000000001E-4</v>
      </c>
      <c r="AI818" s="128">
        <v>1.5624051761526001E-3</v>
      </c>
      <c r="AJ818" s="128">
        <v>3.4439513422432599E-4</v>
      </c>
    </row>
    <row r="819" spans="1:36">
      <c r="A819">
        <v>559</v>
      </c>
      <c r="B819">
        <v>7206</v>
      </c>
      <c r="C819" t="s">
        <v>60</v>
      </c>
      <c r="D819" t="s">
        <v>61</v>
      </c>
      <c r="E819" t="s">
        <v>35</v>
      </c>
      <c r="F819" t="s">
        <v>2129</v>
      </c>
      <c r="G819" t="s">
        <v>2130</v>
      </c>
      <c r="H819" t="s">
        <v>38</v>
      </c>
      <c r="I819" t="s">
        <v>1534</v>
      </c>
      <c r="J819" t="s">
        <v>39</v>
      </c>
      <c r="K819" t="s">
        <v>39</v>
      </c>
      <c r="L819" t="s">
        <v>40</v>
      </c>
      <c r="M819" t="s">
        <v>41</v>
      </c>
      <c r="N819" t="s">
        <v>65</v>
      </c>
      <c r="O819" t="s">
        <v>45</v>
      </c>
      <c r="P819" t="s">
        <v>281</v>
      </c>
      <c r="Q819" t="s">
        <v>281</v>
      </c>
      <c r="R819" t="s">
        <v>281</v>
      </c>
      <c r="S819" t="s">
        <v>46</v>
      </c>
      <c r="T819" t="s">
        <v>2131</v>
      </c>
      <c r="U819" t="s">
        <v>790</v>
      </c>
      <c r="V819" s="128">
        <v>1.2E-2</v>
      </c>
      <c r="W819" s="128">
        <v>5.5840000000000001E-2</v>
      </c>
      <c r="X819" t="s">
        <v>231</v>
      </c>
      <c r="Z819" s="124">
        <v>4000</v>
      </c>
      <c r="AA819" s="126">
        <v>1</v>
      </c>
      <c r="AB819" s="130">
        <v>97.2</v>
      </c>
      <c r="AD819" s="124">
        <v>3.8879999999999999</v>
      </c>
      <c r="AG819" t="s">
        <v>236</v>
      </c>
      <c r="AH819" s="128">
        <v>6.4999999999999994E-5</v>
      </c>
      <c r="AI819" s="128">
        <v>1.9712972490642001E-4</v>
      </c>
      <c r="AJ819" s="128">
        <v>4.3452568581429501E-5</v>
      </c>
    </row>
    <row r="820" spans="1:36">
      <c r="A820">
        <v>559</v>
      </c>
      <c r="B820">
        <v>7206</v>
      </c>
      <c r="C820" t="s">
        <v>60</v>
      </c>
      <c r="D820" t="s">
        <v>61</v>
      </c>
      <c r="E820" t="s">
        <v>35</v>
      </c>
      <c r="F820" t="s">
        <v>2132</v>
      </c>
      <c r="G820" t="s">
        <v>2133</v>
      </c>
      <c r="H820" t="s">
        <v>38</v>
      </c>
      <c r="I820" t="s">
        <v>223</v>
      </c>
      <c r="J820" t="s">
        <v>39</v>
      </c>
      <c r="K820" t="s">
        <v>39</v>
      </c>
      <c r="L820" t="s">
        <v>40</v>
      </c>
      <c r="M820" t="s">
        <v>41</v>
      </c>
      <c r="N820" t="s">
        <v>65</v>
      </c>
      <c r="O820" t="s">
        <v>45</v>
      </c>
      <c r="P820" t="s">
        <v>281</v>
      </c>
      <c r="Q820" t="s">
        <v>281</v>
      </c>
      <c r="R820" t="s">
        <v>281</v>
      </c>
      <c r="S820" t="s">
        <v>46</v>
      </c>
      <c r="T820" t="s">
        <v>2134</v>
      </c>
      <c r="U820" t="s">
        <v>2135</v>
      </c>
      <c r="V820" s="128">
        <v>6.0499999999999998E-2</v>
      </c>
      <c r="W820" s="128">
        <v>5.1429999999999997E-2</v>
      </c>
      <c r="X820" t="s">
        <v>231</v>
      </c>
      <c r="Z820" s="124">
        <v>29824.5</v>
      </c>
      <c r="AA820" s="126">
        <v>1</v>
      </c>
      <c r="AB820" s="130">
        <v>101.84</v>
      </c>
      <c r="AD820" s="124">
        <v>30.373000000000001</v>
      </c>
      <c r="AG820" t="s">
        <v>236</v>
      </c>
      <c r="AH820" s="128">
        <v>1.8100000000000001E-4</v>
      </c>
      <c r="AI820" s="128">
        <v>1.5399883017778301E-3</v>
      </c>
      <c r="AJ820" s="128">
        <v>3.3945386637842801E-4</v>
      </c>
    </row>
    <row r="821" spans="1:36">
      <c r="A821">
        <v>559</v>
      </c>
      <c r="B821">
        <v>7206</v>
      </c>
      <c r="C821" t="s">
        <v>60</v>
      </c>
      <c r="D821" t="s">
        <v>61</v>
      </c>
      <c r="E821" t="s">
        <v>35</v>
      </c>
      <c r="F821" t="s">
        <v>2136</v>
      </c>
      <c r="G821" t="s">
        <v>2137</v>
      </c>
      <c r="H821" t="s">
        <v>38</v>
      </c>
      <c r="I821" t="s">
        <v>223</v>
      </c>
      <c r="J821" t="s">
        <v>39</v>
      </c>
      <c r="K821" t="s">
        <v>39</v>
      </c>
      <c r="L821" t="s">
        <v>40</v>
      </c>
      <c r="M821" t="s">
        <v>41</v>
      </c>
      <c r="N821" t="s">
        <v>65</v>
      </c>
      <c r="O821" t="s">
        <v>45</v>
      </c>
      <c r="P821" t="s">
        <v>281</v>
      </c>
      <c r="Q821" t="s">
        <v>281</v>
      </c>
      <c r="R821" t="s">
        <v>281</v>
      </c>
      <c r="S821" t="s">
        <v>46</v>
      </c>
      <c r="T821" t="s">
        <v>2138</v>
      </c>
      <c r="U821" t="s">
        <v>1923</v>
      </c>
      <c r="V821" s="128">
        <v>5.5E-2</v>
      </c>
      <c r="W821" s="128">
        <v>6.2269999999999999E-2</v>
      </c>
      <c r="X821" t="s">
        <v>231</v>
      </c>
      <c r="Z821" s="124">
        <v>11000</v>
      </c>
      <c r="AA821" s="126">
        <v>1</v>
      </c>
      <c r="AB821" s="130">
        <v>98.74</v>
      </c>
      <c r="AD821" s="124">
        <v>10.861000000000001</v>
      </c>
      <c r="AG821" t="s">
        <v>236</v>
      </c>
      <c r="AH821" s="128">
        <v>3.4E-5</v>
      </c>
      <c r="AI821" s="128">
        <v>5.5069567749449402E-4</v>
      </c>
      <c r="AJ821" s="128">
        <v>1.2138779022385201E-4</v>
      </c>
    </row>
    <row r="822" spans="1:36">
      <c r="A822">
        <v>559</v>
      </c>
      <c r="B822">
        <v>7206</v>
      </c>
      <c r="C822" t="s">
        <v>60</v>
      </c>
      <c r="D822" t="s">
        <v>61</v>
      </c>
      <c r="E822" t="s">
        <v>35</v>
      </c>
      <c r="F822" t="s">
        <v>2139</v>
      </c>
      <c r="G822" t="s">
        <v>2140</v>
      </c>
      <c r="H822" t="s">
        <v>38</v>
      </c>
      <c r="I822" t="s">
        <v>223</v>
      </c>
      <c r="J822" t="s">
        <v>39</v>
      </c>
      <c r="K822" t="s">
        <v>39</v>
      </c>
      <c r="L822" t="s">
        <v>40</v>
      </c>
      <c r="M822" t="s">
        <v>41</v>
      </c>
      <c r="N822" t="s">
        <v>65</v>
      </c>
      <c r="O822" t="s">
        <v>45</v>
      </c>
      <c r="P822" t="s">
        <v>281</v>
      </c>
      <c r="Q822" t="s">
        <v>281</v>
      </c>
      <c r="R822" t="s">
        <v>281</v>
      </c>
      <c r="S822" t="s">
        <v>46</v>
      </c>
      <c r="T822" t="s">
        <v>2141</v>
      </c>
      <c r="U822" t="s">
        <v>2142</v>
      </c>
      <c r="V822" s="128">
        <v>6.3399999999999998E-2</v>
      </c>
      <c r="W822" s="128">
        <v>6.1280000000000001E-2</v>
      </c>
      <c r="X822" t="s">
        <v>231</v>
      </c>
      <c r="Z822" s="124">
        <v>24000</v>
      </c>
      <c r="AA822" s="126">
        <v>1</v>
      </c>
      <c r="AB822" s="130">
        <v>102.83</v>
      </c>
      <c r="AD822" s="124">
        <v>24.678999999999998</v>
      </c>
      <c r="AG822" t="s">
        <v>236</v>
      </c>
      <c r="AH822" s="128">
        <v>6.9999999999999994E-5</v>
      </c>
      <c r="AI822" s="128">
        <v>1.25128701309427E-3</v>
      </c>
      <c r="AJ822" s="128">
        <v>2.7581652019928303E-4</v>
      </c>
    </row>
    <row r="823" spans="1:36">
      <c r="A823">
        <v>559</v>
      </c>
      <c r="B823">
        <v>7206</v>
      </c>
      <c r="C823" t="s">
        <v>60</v>
      </c>
      <c r="D823" t="s">
        <v>61</v>
      </c>
      <c r="E823" t="s">
        <v>35</v>
      </c>
      <c r="F823" t="s">
        <v>2143</v>
      </c>
      <c r="G823" t="s">
        <v>2140</v>
      </c>
      <c r="H823" t="s">
        <v>38</v>
      </c>
      <c r="I823" t="s">
        <v>223</v>
      </c>
      <c r="J823" t="s">
        <v>39</v>
      </c>
      <c r="K823" t="s">
        <v>39</v>
      </c>
      <c r="L823" t="s">
        <v>968</v>
      </c>
      <c r="M823" t="s">
        <v>41</v>
      </c>
      <c r="N823" t="s">
        <v>65</v>
      </c>
      <c r="O823" t="s">
        <v>45</v>
      </c>
      <c r="P823" t="s">
        <v>281</v>
      </c>
      <c r="Q823" t="s">
        <v>281</v>
      </c>
      <c r="R823" t="s">
        <v>281</v>
      </c>
      <c r="S823" t="s">
        <v>46</v>
      </c>
      <c r="T823" t="s">
        <v>2144</v>
      </c>
      <c r="U823" t="s">
        <v>2142</v>
      </c>
      <c r="V823" s="128">
        <v>6.3399999999999998E-2</v>
      </c>
      <c r="W823" s="128">
        <v>6.1179999999999998E-2</v>
      </c>
      <c r="X823" t="s">
        <v>231</v>
      </c>
      <c r="Z823" s="124">
        <v>50000</v>
      </c>
      <c r="AA823" s="126">
        <v>1</v>
      </c>
      <c r="AB823" s="130">
        <v>102.542</v>
      </c>
      <c r="AD823" s="124">
        <v>51.271000000000001</v>
      </c>
      <c r="AG823" t="s">
        <v>236</v>
      </c>
      <c r="AH823" s="128">
        <v>2.33E-4</v>
      </c>
      <c r="AI823" s="128">
        <v>2.5995435560074599E-3</v>
      </c>
      <c r="AJ823" s="128">
        <v>5.7300767147851E-4</v>
      </c>
    </row>
    <row r="824" spans="1:36">
      <c r="A824">
        <v>559</v>
      </c>
      <c r="B824">
        <v>7206</v>
      </c>
      <c r="C824" t="s">
        <v>2145</v>
      </c>
      <c r="D824" t="s">
        <v>2146</v>
      </c>
      <c r="E824" t="s">
        <v>35</v>
      </c>
      <c r="F824" t="s">
        <v>2147</v>
      </c>
      <c r="G824" t="s">
        <v>2148</v>
      </c>
      <c r="H824" t="s">
        <v>38</v>
      </c>
      <c r="I824" t="s">
        <v>253</v>
      </c>
      <c r="J824" t="s">
        <v>39</v>
      </c>
      <c r="K824" t="s">
        <v>39</v>
      </c>
      <c r="L824" t="s">
        <v>40</v>
      </c>
      <c r="M824" t="s">
        <v>41</v>
      </c>
      <c r="N824" t="s">
        <v>58</v>
      </c>
      <c r="O824" t="s">
        <v>45</v>
      </c>
      <c r="P824" t="s">
        <v>256</v>
      </c>
      <c r="Q824" t="s">
        <v>190</v>
      </c>
      <c r="R824" t="s">
        <v>191</v>
      </c>
      <c r="S824" t="s">
        <v>46</v>
      </c>
      <c r="T824" t="s">
        <v>2149</v>
      </c>
      <c r="U824" t="s">
        <v>2068</v>
      </c>
      <c r="V824" s="128">
        <v>0.03</v>
      </c>
      <c r="W824" s="128">
        <v>2.7740000000000001E-2</v>
      </c>
      <c r="X824" t="s">
        <v>231</v>
      </c>
      <c r="Z824" s="124">
        <v>73545.45</v>
      </c>
      <c r="AA824" s="126">
        <v>1</v>
      </c>
      <c r="AB824" s="130">
        <v>108.2</v>
      </c>
      <c r="AD824" s="124">
        <v>79.575999999999993</v>
      </c>
      <c r="AG824" t="s">
        <v>236</v>
      </c>
      <c r="AH824" s="128">
        <v>5.5000000000000002E-5</v>
      </c>
      <c r="AI824" s="128">
        <v>4.0346784622946599E-3</v>
      </c>
      <c r="AJ824" s="128">
        <v>8.8934909572922099E-4</v>
      </c>
    </row>
    <row r="825" spans="1:36">
      <c r="A825">
        <v>559</v>
      </c>
      <c r="B825">
        <v>7206</v>
      </c>
      <c r="C825" t="s">
        <v>2145</v>
      </c>
      <c r="D825" t="s">
        <v>2146</v>
      </c>
      <c r="E825" t="s">
        <v>35</v>
      </c>
      <c r="F825" t="s">
        <v>2150</v>
      </c>
      <c r="G825" t="s">
        <v>2151</v>
      </c>
      <c r="H825" t="s">
        <v>38</v>
      </c>
      <c r="I825" t="s">
        <v>223</v>
      </c>
      <c r="J825" t="s">
        <v>39</v>
      </c>
      <c r="K825" t="s">
        <v>39</v>
      </c>
      <c r="L825" t="s">
        <v>40</v>
      </c>
      <c r="M825" t="s">
        <v>41</v>
      </c>
      <c r="N825" t="s">
        <v>58</v>
      </c>
      <c r="O825" t="s">
        <v>45</v>
      </c>
      <c r="P825" t="s">
        <v>256</v>
      </c>
      <c r="Q825" t="s">
        <v>190</v>
      </c>
      <c r="R825" t="s">
        <v>191</v>
      </c>
      <c r="S825" t="s">
        <v>46</v>
      </c>
      <c r="T825" t="s">
        <v>2152</v>
      </c>
      <c r="U825" t="s">
        <v>2153</v>
      </c>
      <c r="V825" s="128">
        <v>3.9E-2</v>
      </c>
      <c r="W825" s="128">
        <v>5.0349999999999999E-2</v>
      </c>
      <c r="X825" t="s">
        <v>231</v>
      </c>
      <c r="Z825" s="124">
        <v>149000</v>
      </c>
      <c r="AA825" s="126">
        <v>1</v>
      </c>
      <c r="AB825" s="130">
        <v>99.51</v>
      </c>
      <c r="AD825" s="124">
        <v>148.27000000000001</v>
      </c>
      <c r="AG825" t="s">
        <v>236</v>
      </c>
      <c r="AH825" s="128">
        <v>5.1699999999999999E-4</v>
      </c>
      <c r="AI825" s="128">
        <v>7.5175937754378697E-3</v>
      </c>
      <c r="AJ825" s="128">
        <v>1.6570751024464201E-3</v>
      </c>
    </row>
    <row r="826" spans="1:36">
      <c r="A826">
        <v>559</v>
      </c>
      <c r="B826">
        <v>7206</v>
      </c>
      <c r="C826" t="s">
        <v>2145</v>
      </c>
      <c r="D826" t="s">
        <v>2146</v>
      </c>
      <c r="E826" t="s">
        <v>35</v>
      </c>
      <c r="F826" t="s">
        <v>2154</v>
      </c>
      <c r="G826" t="s">
        <v>2155</v>
      </c>
      <c r="H826" t="s">
        <v>38</v>
      </c>
      <c r="I826" t="s">
        <v>223</v>
      </c>
      <c r="J826" t="s">
        <v>39</v>
      </c>
      <c r="K826" t="s">
        <v>39</v>
      </c>
      <c r="L826" t="s">
        <v>40</v>
      </c>
      <c r="M826" t="s">
        <v>41</v>
      </c>
      <c r="N826" t="s">
        <v>58</v>
      </c>
      <c r="O826" t="s">
        <v>45</v>
      </c>
      <c r="P826" t="s">
        <v>256</v>
      </c>
      <c r="Q826" t="s">
        <v>190</v>
      </c>
      <c r="R826" t="s">
        <v>191</v>
      </c>
      <c r="S826" t="s">
        <v>46</v>
      </c>
      <c r="T826" t="s">
        <v>2156</v>
      </c>
      <c r="U826" t="s">
        <v>2068</v>
      </c>
      <c r="V826" s="128">
        <v>5.5E-2</v>
      </c>
      <c r="W826" s="128">
        <v>4.9059999999999999E-2</v>
      </c>
      <c r="X826" t="s">
        <v>231</v>
      </c>
      <c r="Z826" s="124">
        <v>0.06</v>
      </c>
      <c r="AA826" s="126">
        <v>1</v>
      </c>
      <c r="AB826" s="130">
        <v>103.1</v>
      </c>
      <c r="AD826" s="124">
        <v>0</v>
      </c>
      <c r="AG826" t="s">
        <v>236</v>
      </c>
      <c r="AH826" s="128">
        <v>0</v>
      </c>
      <c r="AI826" s="128">
        <v>3.1364312712734402E-9</v>
      </c>
      <c r="AJ826" s="128">
        <v>6.9135182418910105E-10</v>
      </c>
    </row>
    <row r="827" spans="1:36">
      <c r="A827">
        <v>559</v>
      </c>
      <c r="B827">
        <v>7206</v>
      </c>
      <c r="C827" t="s">
        <v>2157</v>
      </c>
      <c r="D827" t="s">
        <v>2158</v>
      </c>
      <c r="E827" t="s">
        <v>35</v>
      </c>
      <c r="F827" t="s">
        <v>2159</v>
      </c>
      <c r="G827" t="s">
        <v>2160</v>
      </c>
      <c r="H827" t="s">
        <v>38</v>
      </c>
      <c r="I827" t="s">
        <v>223</v>
      </c>
      <c r="J827" t="s">
        <v>39</v>
      </c>
      <c r="K827" t="s">
        <v>39</v>
      </c>
      <c r="L827" t="s">
        <v>40</v>
      </c>
      <c r="M827" t="s">
        <v>41</v>
      </c>
      <c r="N827" t="s">
        <v>43</v>
      </c>
      <c r="O827" t="s">
        <v>45</v>
      </c>
      <c r="P827" t="s">
        <v>256</v>
      </c>
      <c r="Q827" t="s">
        <v>190</v>
      </c>
      <c r="R827" t="s">
        <v>191</v>
      </c>
      <c r="S827" t="s">
        <v>46</v>
      </c>
      <c r="T827" t="s">
        <v>2161</v>
      </c>
      <c r="U827" t="s">
        <v>1991</v>
      </c>
      <c r="V827" s="128">
        <v>3.85E-2</v>
      </c>
      <c r="W827" s="128">
        <v>4.9360000000000001E-2</v>
      </c>
      <c r="X827" t="s">
        <v>231</v>
      </c>
      <c r="Z827" s="124">
        <v>44000</v>
      </c>
      <c r="AA827" s="126">
        <v>1</v>
      </c>
      <c r="AB827" s="130">
        <v>99.41</v>
      </c>
      <c r="AD827" s="124">
        <v>43.74</v>
      </c>
      <c r="AG827" t="s">
        <v>236</v>
      </c>
      <c r="AH827" s="128">
        <v>2.8200000000000002E-4</v>
      </c>
      <c r="AI827" s="128">
        <v>2.2177296860331199E-3</v>
      </c>
      <c r="AJ827" s="128">
        <v>4.8884586696994799E-4</v>
      </c>
    </row>
    <row r="828" spans="1:36">
      <c r="A828">
        <v>559</v>
      </c>
      <c r="B828">
        <v>7206</v>
      </c>
      <c r="C828" t="s">
        <v>2157</v>
      </c>
      <c r="D828" t="s">
        <v>2158</v>
      </c>
      <c r="E828" t="s">
        <v>35</v>
      </c>
      <c r="F828" t="s">
        <v>2162</v>
      </c>
      <c r="G828" t="s">
        <v>2163</v>
      </c>
      <c r="H828" t="s">
        <v>38</v>
      </c>
      <c r="I828" t="s">
        <v>223</v>
      </c>
      <c r="J828" t="s">
        <v>39</v>
      </c>
      <c r="K828" t="s">
        <v>39</v>
      </c>
      <c r="L828" t="s">
        <v>40</v>
      </c>
      <c r="M828" t="s">
        <v>41</v>
      </c>
      <c r="N828" t="s">
        <v>43</v>
      </c>
      <c r="O828" t="s">
        <v>45</v>
      </c>
      <c r="P828" t="s">
        <v>256</v>
      </c>
      <c r="Q828" t="s">
        <v>190</v>
      </c>
      <c r="R828" t="s">
        <v>191</v>
      </c>
      <c r="S828" t="s">
        <v>46</v>
      </c>
      <c r="T828" t="s">
        <v>2164</v>
      </c>
      <c r="U828" t="s">
        <v>1991</v>
      </c>
      <c r="V828" s="128">
        <v>6.7400000000000002E-2</v>
      </c>
      <c r="W828" s="128">
        <v>4.8860000000000001E-2</v>
      </c>
      <c r="X828" t="s">
        <v>231</v>
      </c>
      <c r="Z828" s="124">
        <v>9000</v>
      </c>
      <c r="AA828" s="126">
        <v>1</v>
      </c>
      <c r="AB828" s="130">
        <v>101.85</v>
      </c>
      <c r="AD828" s="124">
        <v>9.1660000000000004</v>
      </c>
      <c r="AG828" t="s">
        <v>236</v>
      </c>
      <c r="AH828" s="128">
        <v>4.5000000000000003E-5</v>
      </c>
      <c r="AI828" s="128">
        <v>4.64760705595345E-4</v>
      </c>
      <c r="AJ828" s="128">
        <v>1.0244546550969E-4</v>
      </c>
    </row>
    <row r="829" spans="1:36">
      <c r="A829">
        <v>559</v>
      </c>
      <c r="B829">
        <v>7206</v>
      </c>
      <c r="C829" t="s">
        <v>2165</v>
      </c>
      <c r="D829" t="s">
        <v>2166</v>
      </c>
      <c r="E829" t="s">
        <v>35</v>
      </c>
      <c r="F829" t="s">
        <v>2167</v>
      </c>
      <c r="G829" t="s">
        <v>2168</v>
      </c>
      <c r="H829" t="s">
        <v>38</v>
      </c>
      <c r="I829" t="s">
        <v>223</v>
      </c>
      <c r="J829" t="s">
        <v>39</v>
      </c>
      <c r="K829" t="s">
        <v>39</v>
      </c>
      <c r="L829" t="s">
        <v>40</v>
      </c>
      <c r="M829" t="s">
        <v>41</v>
      </c>
      <c r="N829" t="s">
        <v>99</v>
      </c>
      <c r="O829" t="s">
        <v>45</v>
      </c>
      <c r="P829" t="s">
        <v>281</v>
      </c>
      <c r="Q829" t="s">
        <v>281</v>
      </c>
      <c r="R829" t="s">
        <v>281</v>
      </c>
      <c r="S829" t="s">
        <v>46</v>
      </c>
      <c r="T829" t="s">
        <v>2169</v>
      </c>
      <c r="U829" t="s">
        <v>266</v>
      </c>
      <c r="V829" s="128">
        <v>6.0699999999999997E-2</v>
      </c>
      <c r="W829" s="128">
        <v>6.1850000000000002E-2</v>
      </c>
      <c r="X829" t="s">
        <v>231</v>
      </c>
      <c r="Z829" s="124">
        <v>44000</v>
      </c>
      <c r="AA829" s="126">
        <v>1</v>
      </c>
      <c r="AB829" s="130">
        <v>101.5</v>
      </c>
      <c r="AD829" s="124">
        <v>44.66</v>
      </c>
      <c r="AG829" t="s">
        <v>236</v>
      </c>
      <c r="AH829" s="128">
        <v>4.8899999999999996E-4</v>
      </c>
      <c r="AI829" s="128">
        <v>2.2643553277573898E-3</v>
      </c>
      <c r="AJ829" s="128">
        <v>4.9912338293380595E-4</v>
      </c>
    </row>
    <row r="830" spans="1:36">
      <c r="A830">
        <v>559</v>
      </c>
      <c r="B830">
        <v>7206</v>
      </c>
      <c r="C830" t="s">
        <v>2170</v>
      </c>
      <c r="D830" t="s">
        <v>2171</v>
      </c>
      <c r="E830" t="s">
        <v>35</v>
      </c>
      <c r="F830" t="s">
        <v>2172</v>
      </c>
      <c r="G830" t="s">
        <v>2173</v>
      </c>
      <c r="H830" t="s">
        <v>38</v>
      </c>
      <c r="I830" t="s">
        <v>223</v>
      </c>
      <c r="J830" t="s">
        <v>39</v>
      </c>
      <c r="K830" t="s">
        <v>39</v>
      </c>
      <c r="L830" t="s">
        <v>40</v>
      </c>
      <c r="M830" t="s">
        <v>41</v>
      </c>
      <c r="N830" t="s">
        <v>99</v>
      </c>
      <c r="O830" t="s">
        <v>45</v>
      </c>
      <c r="P830" t="s">
        <v>281</v>
      </c>
      <c r="Q830" t="s">
        <v>281</v>
      </c>
      <c r="R830" t="s">
        <v>281</v>
      </c>
      <c r="S830" t="s">
        <v>46</v>
      </c>
      <c r="T830" t="s">
        <v>1947</v>
      </c>
      <c r="U830" t="s">
        <v>363</v>
      </c>
      <c r="V830" s="128">
        <v>8.2000000000000003E-2</v>
      </c>
      <c r="W830" s="128">
        <v>6.2050000000000001E-2</v>
      </c>
      <c r="X830" t="s">
        <v>231</v>
      </c>
      <c r="Z830" s="124">
        <v>36000</v>
      </c>
      <c r="AA830" s="126">
        <v>1</v>
      </c>
      <c r="AB830" s="130">
        <v>102.6</v>
      </c>
      <c r="AD830" s="124">
        <v>36.936</v>
      </c>
      <c r="AG830" t="s">
        <v>236</v>
      </c>
      <c r="AH830" s="128">
        <v>6.9899999999999997E-4</v>
      </c>
      <c r="AI830" s="128">
        <v>1.87273238661099E-3</v>
      </c>
      <c r="AJ830" s="128">
        <v>4.1279940152358E-4</v>
      </c>
    </row>
    <row r="831" spans="1:36">
      <c r="A831">
        <v>559</v>
      </c>
      <c r="B831">
        <v>7206</v>
      </c>
      <c r="C831" t="s">
        <v>2174</v>
      </c>
      <c r="D831" t="s">
        <v>2175</v>
      </c>
      <c r="E831" t="s">
        <v>276</v>
      </c>
      <c r="F831" t="s">
        <v>2176</v>
      </c>
      <c r="G831" t="s">
        <v>2177</v>
      </c>
      <c r="H831" t="s">
        <v>38</v>
      </c>
      <c r="I831" t="s">
        <v>223</v>
      </c>
      <c r="J831" t="s">
        <v>39</v>
      </c>
      <c r="K831" t="s">
        <v>129</v>
      </c>
      <c r="L831" t="s">
        <v>40</v>
      </c>
      <c r="M831" s="118" t="s">
        <v>41</v>
      </c>
      <c r="N831" t="s">
        <v>99</v>
      </c>
      <c r="O831" t="s">
        <v>45</v>
      </c>
      <c r="P831" t="s">
        <v>281</v>
      </c>
      <c r="Q831" t="s">
        <v>281</v>
      </c>
      <c r="R831" t="s">
        <v>281</v>
      </c>
      <c r="S831" t="s">
        <v>46</v>
      </c>
      <c r="T831" t="s">
        <v>2178</v>
      </c>
      <c r="U831" t="s">
        <v>2179</v>
      </c>
      <c r="V831" s="128">
        <v>7.7499999999999999E-2</v>
      </c>
      <c r="W831" s="128">
        <v>7.9560000000000006E-2</v>
      </c>
      <c r="X831" t="s">
        <v>231</v>
      </c>
      <c r="Z831" s="124">
        <v>50000</v>
      </c>
      <c r="AA831" s="126">
        <v>1</v>
      </c>
      <c r="AB831" s="130">
        <v>100.48</v>
      </c>
      <c r="AD831" s="124">
        <v>50.24</v>
      </c>
      <c r="AG831" t="s">
        <v>236</v>
      </c>
      <c r="AH831" s="128">
        <v>2.02E-4</v>
      </c>
      <c r="AI831" s="128">
        <v>2.54727298850271E-3</v>
      </c>
      <c r="AJ831" s="128">
        <v>5.6148586562011695E-4</v>
      </c>
    </row>
    <row r="832" spans="1:36">
      <c r="A832">
        <v>559</v>
      </c>
      <c r="B832">
        <v>7206</v>
      </c>
      <c r="C832" t="s">
        <v>2180</v>
      </c>
      <c r="D832" t="s">
        <v>2181</v>
      </c>
      <c r="E832" t="s">
        <v>35</v>
      </c>
      <c r="F832" t="s">
        <v>2182</v>
      </c>
      <c r="G832" t="s">
        <v>2183</v>
      </c>
      <c r="H832" t="s">
        <v>38</v>
      </c>
      <c r="I832" t="s">
        <v>223</v>
      </c>
      <c r="J832" t="s">
        <v>39</v>
      </c>
      <c r="K832" t="s">
        <v>39</v>
      </c>
      <c r="L832" t="s">
        <v>40</v>
      </c>
      <c r="M832" t="s">
        <v>41</v>
      </c>
      <c r="N832" t="s">
        <v>58</v>
      </c>
      <c r="O832" t="s">
        <v>45</v>
      </c>
      <c r="P832" t="s">
        <v>264</v>
      </c>
      <c r="Q832" t="s">
        <v>190</v>
      </c>
      <c r="R832" t="s">
        <v>191</v>
      </c>
      <c r="S832" t="s">
        <v>46</v>
      </c>
      <c r="T832" t="s">
        <v>1947</v>
      </c>
      <c r="U832" t="s">
        <v>363</v>
      </c>
      <c r="V832" s="128">
        <v>0.04</v>
      </c>
      <c r="W832" s="128">
        <v>5.1610000000000003E-2</v>
      </c>
      <c r="X832" t="s">
        <v>231</v>
      </c>
      <c r="Z832" s="124">
        <v>20000.05</v>
      </c>
      <c r="AA832" s="126">
        <v>1</v>
      </c>
      <c r="AB832" s="130">
        <v>100.77</v>
      </c>
      <c r="AD832" s="124">
        <v>20.154</v>
      </c>
      <c r="AG832" t="s">
        <v>236</v>
      </c>
      <c r="AH832" s="128">
        <v>3.0400000000000002E-4</v>
      </c>
      <c r="AI832" s="128">
        <v>1.0218524712307601E-3</v>
      </c>
      <c r="AJ832" s="128">
        <v>2.25243121540071E-4</v>
      </c>
    </row>
    <row r="833" spans="1:36">
      <c r="A833">
        <v>559</v>
      </c>
      <c r="B833">
        <v>7206</v>
      </c>
      <c r="C833" t="s">
        <v>2184</v>
      </c>
      <c r="D833" t="s">
        <v>2185</v>
      </c>
      <c r="E833" t="s">
        <v>276</v>
      </c>
      <c r="F833" t="s">
        <v>2186</v>
      </c>
      <c r="G833" t="s">
        <v>2187</v>
      </c>
      <c r="H833" t="s">
        <v>38</v>
      </c>
      <c r="I833" t="s">
        <v>223</v>
      </c>
      <c r="J833" t="s">
        <v>39</v>
      </c>
      <c r="K833" t="s">
        <v>536</v>
      </c>
      <c r="L833" t="s">
        <v>40</v>
      </c>
      <c r="M833" t="s">
        <v>41</v>
      </c>
      <c r="N833" t="s">
        <v>224</v>
      </c>
      <c r="O833" t="s">
        <v>45</v>
      </c>
      <c r="P833" t="s">
        <v>2188</v>
      </c>
      <c r="Q833" t="s">
        <v>245</v>
      </c>
      <c r="R833" t="s">
        <v>191</v>
      </c>
      <c r="S833" t="s">
        <v>46</v>
      </c>
      <c r="T833" t="s">
        <v>2189</v>
      </c>
      <c r="U833" t="s">
        <v>613</v>
      </c>
      <c r="V833" s="128">
        <v>7.9500000000000001E-2</v>
      </c>
      <c r="W833" s="128">
        <v>6.1740000000000003E-2</v>
      </c>
      <c r="X833" t="s">
        <v>231</v>
      </c>
      <c r="Z833" s="124">
        <v>92000</v>
      </c>
      <c r="AA833" s="126">
        <v>1</v>
      </c>
      <c r="AB833" s="130">
        <v>105.01</v>
      </c>
      <c r="AD833" s="124">
        <v>96.608999999999995</v>
      </c>
      <c r="AG833" t="s">
        <v>236</v>
      </c>
      <c r="AH833" s="128">
        <v>5.3300000000000005E-4</v>
      </c>
      <c r="AI833" s="128">
        <v>4.89828832804252E-3</v>
      </c>
      <c r="AJ833" s="128">
        <v>1.07971139110006E-3</v>
      </c>
    </row>
    <row r="834" spans="1:36">
      <c r="A834">
        <v>559</v>
      </c>
      <c r="B834">
        <v>7206</v>
      </c>
      <c r="C834" t="s">
        <v>2184</v>
      </c>
      <c r="D834" t="s">
        <v>2185</v>
      </c>
      <c r="E834" t="s">
        <v>276</v>
      </c>
      <c r="F834" t="s">
        <v>2190</v>
      </c>
      <c r="G834" t="s">
        <v>2191</v>
      </c>
      <c r="H834" t="s">
        <v>38</v>
      </c>
      <c r="I834" t="s">
        <v>223</v>
      </c>
      <c r="J834" t="s">
        <v>39</v>
      </c>
      <c r="K834" t="s">
        <v>536</v>
      </c>
      <c r="L834" t="s">
        <v>40</v>
      </c>
      <c r="M834" t="s">
        <v>41</v>
      </c>
      <c r="N834" t="s">
        <v>224</v>
      </c>
      <c r="O834" t="s">
        <v>45</v>
      </c>
      <c r="P834" t="s">
        <v>2188</v>
      </c>
      <c r="Q834" t="s">
        <v>245</v>
      </c>
      <c r="R834" t="s">
        <v>191</v>
      </c>
      <c r="S834" t="s">
        <v>46</v>
      </c>
      <c r="T834" t="s">
        <v>2192</v>
      </c>
      <c r="U834" t="s">
        <v>2193</v>
      </c>
      <c r="V834" s="128">
        <v>0.06</v>
      </c>
      <c r="W834" s="128">
        <v>6.7979999999999999E-2</v>
      </c>
      <c r="X834" t="s">
        <v>231</v>
      </c>
      <c r="Z834" s="124">
        <v>53000</v>
      </c>
      <c r="AA834" s="126">
        <v>1</v>
      </c>
      <c r="AB834" s="130">
        <v>99.34</v>
      </c>
      <c r="AD834" s="124">
        <v>52.65</v>
      </c>
      <c r="AG834" t="s">
        <v>236</v>
      </c>
      <c r="AH834" s="128">
        <v>1.93E-4</v>
      </c>
      <c r="AI834" s="128">
        <v>2.6694751651923899E-3</v>
      </c>
      <c r="AJ834" s="128">
        <v>5.8842243475462402E-4</v>
      </c>
    </row>
    <row r="835" spans="1:36">
      <c r="A835">
        <v>559</v>
      </c>
      <c r="B835">
        <v>7206</v>
      </c>
      <c r="C835" t="s">
        <v>2194</v>
      </c>
      <c r="D835" t="s">
        <v>2195</v>
      </c>
      <c r="E835" t="s">
        <v>276</v>
      </c>
      <c r="F835" t="s">
        <v>2196</v>
      </c>
      <c r="G835" t="s">
        <v>2197</v>
      </c>
      <c r="H835" t="s">
        <v>38</v>
      </c>
      <c r="I835" t="s">
        <v>223</v>
      </c>
      <c r="J835" t="s">
        <v>39</v>
      </c>
      <c r="K835" t="s">
        <v>39</v>
      </c>
      <c r="L835" t="s">
        <v>40</v>
      </c>
      <c r="M835" t="s">
        <v>41</v>
      </c>
      <c r="N835" t="s">
        <v>224</v>
      </c>
      <c r="O835" t="s">
        <v>45</v>
      </c>
      <c r="P835" t="s">
        <v>256</v>
      </c>
      <c r="Q835" t="s">
        <v>190</v>
      </c>
      <c r="R835" t="s">
        <v>191</v>
      </c>
      <c r="S835" t="s">
        <v>46</v>
      </c>
      <c r="T835" t="s">
        <v>2198</v>
      </c>
      <c r="U835" t="s">
        <v>2199</v>
      </c>
      <c r="V835" s="128">
        <v>5.6300000000000003E-2</v>
      </c>
      <c r="W835" s="128">
        <v>5.8189999999999999E-2</v>
      </c>
      <c r="X835" t="s">
        <v>231</v>
      </c>
      <c r="Z835" s="124">
        <v>37000</v>
      </c>
      <c r="AA835" s="126">
        <v>1</v>
      </c>
      <c r="AB835" s="130">
        <v>101.59</v>
      </c>
      <c r="AD835" s="124">
        <v>37.588000000000001</v>
      </c>
      <c r="AG835" t="s">
        <v>236</v>
      </c>
      <c r="AH835" s="128">
        <v>5.7000000000000003E-5</v>
      </c>
      <c r="AI835" s="128">
        <v>1.90580535974794E-3</v>
      </c>
      <c r="AJ835" s="128">
        <v>4.2008955339746501E-4</v>
      </c>
    </row>
    <row r="836" spans="1:36">
      <c r="A836">
        <v>559</v>
      </c>
      <c r="B836">
        <v>7206</v>
      </c>
      <c r="C836" t="s">
        <v>2200</v>
      </c>
      <c r="D836" t="s">
        <v>2201</v>
      </c>
      <c r="E836" t="s">
        <v>276</v>
      </c>
      <c r="F836" t="s">
        <v>2202</v>
      </c>
      <c r="G836" t="s">
        <v>2203</v>
      </c>
      <c r="H836" t="s">
        <v>38</v>
      </c>
      <c r="I836" t="s">
        <v>223</v>
      </c>
      <c r="J836" t="s">
        <v>39</v>
      </c>
      <c r="K836" t="s">
        <v>39</v>
      </c>
      <c r="L836" t="s">
        <v>40</v>
      </c>
      <c r="M836" t="s">
        <v>41</v>
      </c>
      <c r="N836" t="s">
        <v>224</v>
      </c>
      <c r="O836" t="s">
        <v>45</v>
      </c>
      <c r="P836" t="s">
        <v>2188</v>
      </c>
      <c r="Q836" t="s">
        <v>245</v>
      </c>
      <c r="R836" t="s">
        <v>191</v>
      </c>
      <c r="S836" t="s">
        <v>46</v>
      </c>
      <c r="T836" t="s">
        <v>2204</v>
      </c>
      <c r="U836" t="s">
        <v>2058</v>
      </c>
      <c r="V836" s="128">
        <v>6.6000000000000003E-2</v>
      </c>
      <c r="W836" s="128">
        <v>6.5670000000000006E-2</v>
      </c>
      <c r="X836" t="s">
        <v>231</v>
      </c>
      <c r="Z836" s="124">
        <v>64000</v>
      </c>
      <c r="AA836" s="126">
        <v>1</v>
      </c>
      <c r="AB836" s="130">
        <v>102.06</v>
      </c>
      <c r="AD836" s="124">
        <v>65.317999999999998</v>
      </c>
      <c r="AG836" t="s">
        <v>236</v>
      </c>
      <c r="AH836" s="128">
        <v>1.22E-4</v>
      </c>
      <c r="AI836" s="128">
        <v>3.3117793784278602E-3</v>
      </c>
      <c r="AJ836" s="128">
        <v>7.3000315216801496E-4</v>
      </c>
    </row>
    <row r="837" spans="1:36">
      <c r="A837">
        <v>559</v>
      </c>
      <c r="B837">
        <v>7206</v>
      </c>
      <c r="C837" t="s">
        <v>2200</v>
      </c>
      <c r="D837" t="s">
        <v>2201</v>
      </c>
      <c r="E837" t="s">
        <v>276</v>
      </c>
      <c r="F837" t="s">
        <v>2205</v>
      </c>
      <c r="G837" t="s">
        <v>2206</v>
      </c>
      <c r="H837" t="s">
        <v>38</v>
      </c>
      <c r="I837" t="s">
        <v>223</v>
      </c>
      <c r="J837" t="s">
        <v>39</v>
      </c>
      <c r="K837" t="s">
        <v>39</v>
      </c>
      <c r="L837" t="s">
        <v>40</v>
      </c>
      <c r="M837" t="s">
        <v>41</v>
      </c>
      <c r="N837" t="s">
        <v>224</v>
      </c>
      <c r="O837" t="s">
        <v>45</v>
      </c>
      <c r="P837" t="s">
        <v>2188</v>
      </c>
      <c r="Q837" t="s">
        <v>245</v>
      </c>
      <c r="R837" t="s">
        <v>191</v>
      </c>
      <c r="S837" t="s">
        <v>46</v>
      </c>
      <c r="T837" t="s">
        <v>2207</v>
      </c>
      <c r="U837" t="s">
        <v>2128</v>
      </c>
      <c r="V837" s="128">
        <v>6.3E-2</v>
      </c>
      <c r="W837" s="128">
        <v>6.447E-2</v>
      </c>
      <c r="X837" t="s">
        <v>231</v>
      </c>
      <c r="Z837" s="124">
        <v>74000</v>
      </c>
      <c r="AA837" s="126">
        <v>1</v>
      </c>
      <c r="AB837" s="130">
        <v>101.06</v>
      </c>
      <c r="AD837" s="124">
        <v>74.784000000000006</v>
      </c>
      <c r="AG837" t="s">
        <v>236</v>
      </c>
      <c r="AH837" s="128">
        <v>1.64E-4</v>
      </c>
      <c r="AI837" s="128">
        <v>3.7917253599001298E-3</v>
      </c>
      <c r="AJ837" s="128">
        <v>8.3579585129142295E-4</v>
      </c>
    </row>
    <row r="838" spans="1:36">
      <c r="A838">
        <v>559</v>
      </c>
      <c r="B838">
        <v>7206</v>
      </c>
      <c r="C838" t="s">
        <v>2208</v>
      </c>
      <c r="D838" t="s">
        <v>2209</v>
      </c>
      <c r="E838" t="s">
        <v>35</v>
      </c>
      <c r="F838" t="s">
        <v>2210</v>
      </c>
      <c r="G838" t="s">
        <v>2211</v>
      </c>
      <c r="H838" t="s">
        <v>38</v>
      </c>
      <c r="I838" t="s">
        <v>1534</v>
      </c>
      <c r="J838" t="s">
        <v>39</v>
      </c>
      <c r="K838" t="s">
        <v>39</v>
      </c>
      <c r="L838" t="s">
        <v>40</v>
      </c>
      <c r="M838" t="s">
        <v>41</v>
      </c>
      <c r="N838" t="s">
        <v>65</v>
      </c>
      <c r="O838" t="s">
        <v>45</v>
      </c>
      <c r="P838" t="s">
        <v>386</v>
      </c>
      <c r="Q838" t="s">
        <v>190</v>
      </c>
      <c r="R838" t="s">
        <v>191</v>
      </c>
      <c r="S838" t="s">
        <v>46</v>
      </c>
      <c r="T838" t="s">
        <v>2212</v>
      </c>
      <c r="U838" t="s">
        <v>2213</v>
      </c>
      <c r="V838" s="128">
        <v>0.04</v>
      </c>
      <c r="W838" s="128">
        <v>1E-4</v>
      </c>
      <c r="X838" t="s">
        <v>231</v>
      </c>
      <c r="Z838" s="124">
        <v>3000</v>
      </c>
      <c r="AA838" s="126">
        <v>1</v>
      </c>
      <c r="AB838" s="130">
        <v>270</v>
      </c>
      <c r="AD838" s="124">
        <v>8.1</v>
      </c>
      <c r="AG838" t="s">
        <v>236</v>
      </c>
      <c r="AH838" s="128">
        <v>7.9999999999999996E-6</v>
      </c>
      <c r="AI838" s="128">
        <v>4.1068692688837498E-4</v>
      </c>
      <c r="AJ838" s="128">
        <v>9.0526184544644696E-5</v>
      </c>
    </row>
    <row r="839" spans="1:36">
      <c r="A839">
        <v>559</v>
      </c>
      <c r="B839">
        <v>7206</v>
      </c>
      <c r="C839" t="s">
        <v>2208</v>
      </c>
      <c r="D839" t="s">
        <v>2209</v>
      </c>
      <c r="E839" t="s">
        <v>35</v>
      </c>
      <c r="F839" t="s">
        <v>2214</v>
      </c>
      <c r="G839" t="s">
        <v>2215</v>
      </c>
      <c r="H839" t="s">
        <v>38</v>
      </c>
      <c r="I839" t="s">
        <v>223</v>
      </c>
      <c r="J839" t="s">
        <v>39</v>
      </c>
      <c r="K839" t="s">
        <v>129</v>
      </c>
      <c r="L839" t="s">
        <v>40</v>
      </c>
      <c r="M839" t="s">
        <v>41</v>
      </c>
      <c r="N839" t="s">
        <v>65</v>
      </c>
      <c r="O839" t="s">
        <v>45</v>
      </c>
      <c r="P839" t="s">
        <v>386</v>
      </c>
      <c r="Q839" t="s">
        <v>190</v>
      </c>
      <c r="R839" t="s">
        <v>191</v>
      </c>
      <c r="S839" t="s">
        <v>46</v>
      </c>
      <c r="T839" t="s">
        <v>2216</v>
      </c>
      <c r="U839" t="s">
        <v>2217</v>
      </c>
      <c r="V839" s="128">
        <v>3.4500000000000003E-2</v>
      </c>
      <c r="W839" s="128">
        <v>5.0569999999999997E-2</v>
      </c>
      <c r="X839" t="s">
        <v>231</v>
      </c>
      <c r="Z839" s="124">
        <v>347000.87</v>
      </c>
      <c r="AA839" s="126">
        <v>1</v>
      </c>
      <c r="AB839" s="130">
        <v>99.67</v>
      </c>
      <c r="AD839" s="124">
        <v>345.85599999999999</v>
      </c>
      <c r="AG839" t="s">
        <v>236</v>
      </c>
      <c r="AH839" s="128">
        <v>6.2299999999999996E-4</v>
      </c>
      <c r="AI839" s="128">
        <v>1.7535610141830901E-2</v>
      </c>
      <c r="AJ839" s="128">
        <v>3.8653090124629E-3</v>
      </c>
    </row>
    <row r="840" spans="1:36">
      <c r="A840">
        <v>559</v>
      </c>
      <c r="B840">
        <v>7206</v>
      </c>
      <c r="C840" t="s">
        <v>2208</v>
      </c>
      <c r="D840" t="s">
        <v>2209</v>
      </c>
      <c r="E840" t="s">
        <v>35</v>
      </c>
      <c r="F840" t="s">
        <v>2218</v>
      </c>
      <c r="G840" t="s">
        <v>2219</v>
      </c>
      <c r="H840" t="s">
        <v>38</v>
      </c>
      <c r="I840" t="s">
        <v>1534</v>
      </c>
      <c r="J840" t="s">
        <v>39</v>
      </c>
      <c r="K840" t="s">
        <v>129</v>
      </c>
      <c r="L840" t="s">
        <v>40</v>
      </c>
      <c r="M840" t="s">
        <v>41</v>
      </c>
      <c r="N840" t="s">
        <v>65</v>
      </c>
      <c r="O840" t="s">
        <v>45</v>
      </c>
      <c r="P840" t="s">
        <v>386</v>
      </c>
      <c r="Q840" t="s">
        <v>190</v>
      </c>
      <c r="R840" t="s">
        <v>191</v>
      </c>
      <c r="S840" t="s">
        <v>46</v>
      </c>
      <c r="T840" t="s">
        <v>2220</v>
      </c>
      <c r="U840" t="s">
        <v>2053</v>
      </c>
      <c r="V840" s="128">
        <v>7.4999999999999997E-3</v>
      </c>
      <c r="W840" s="128">
        <v>1E-4</v>
      </c>
      <c r="X840" t="s">
        <v>231</v>
      </c>
      <c r="Z840" s="124">
        <v>93000</v>
      </c>
      <c r="AA840" s="126">
        <v>1</v>
      </c>
      <c r="AB840" s="130">
        <v>106.3</v>
      </c>
      <c r="AD840" s="124">
        <v>98.858999999999995</v>
      </c>
      <c r="AG840" t="s">
        <v>236</v>
      </c>
      <c r="AH840" s="128">
        <v>1.75E-4</v>
      </c>
      <c r="AI840" s="128">
        <v>5.0123578895380104E-3</v>
      </c>
      <c r="AJ840" s="128">
        <v>1.10485531825914E-3</v>
      </c>
    </row>
    <row r="841" spans="1:36">
      <c r="A841">
        <v>559</v>
      </c>
      <c r="B841">
        <v>7206</v>
      </c>
      <c r="C841" t="s">
        <v>2221</v>
      </c>
      <c r="D841" t="s">
        <v>2222</v>
      </c>
      <c r="E841" t="s">
        <v>276</v>
      </c>
      <c r="F841" t="s">
        <v>2223</v>
      </c>
      <c r="G841" t="s">
        <v>2224</v>
      </c>
      <c r="H841" t="s">
        <v>38</v>
      </c>
      <c r="I841" t="s">
        <v>223</v>
      </c>
      <c r="J841" t="s">
        <v>39</v>
      </c>
      <c r="K841" t="s">
        <v>129</v>
      </c>
      <c r="L841" t="s">
        <v>40</v>
      </c>
      <c r="M841" t="s">
        <v>41</v>
      </c>
      <c r="N841" t="s">
        <v>224</v>
      </c>
      <c r="O841" t="s">
        <v>45</v>
      </c>
      <c r="P841" t="s">
        <v>386</v>
      </c>
      <c r="Q841" t="s">
        <v>190</v>
      </c>
      <c r="R841" t="s">
        <v>191</v>
      </c>
      <c r="S841" t="s">
        <v>46</v>
      </c>
      <c r="T841" t="s">
        <v>2225</v>
      </c>
      <c r="U841" t="s">
        <v>2226</v>
      </c>
      <c r="V841" s="128">
        <v>7.2499999999999995E-2</v>
      </c>
      <c r="W841" s="128">
        <v>6.6100000000000006E-2</v>
      </c>
      <c r="X841" t="s">
        <v>231</v>
      </c>
      <c r="Z841" s="124">
        <v>96000</v>
      </c>
      <c r="AA841" s="126">
        <v>1</v>
      </c>
      <c r="AB841" s="130">
        <v>101.77</v>
      </c>
      <c r="AD841" s="124">
        <v>97.698999999999998</v>
      </c>
      <c r="AG841" t="s">
        <v>236</v>
      </c>
      <c r="AH841" s="128">
        <v>6.6500000000000001E-4</v>
      </c>
      <c r="AI841" s="128">
        <v>4.9535536058583698E-3</v>
      </c>
      <c r="AJ841" s="128">
        <v>1.0918933097610101E-3</v>
      </c>
    </row>
    <row r="842" spans="1:36">
      <c r="A842">
        <v>559</v>
      </c>
      <c r="B842">
        <v>7206</v>
      </c>
      <c r="C842" t="s">
        <v>2227</v>
      </c>
      <c r="D842" t="s">
        <v>2228</v>
      </c>
      <c r="E842" t="s">
        <v>35</v>
      </c>
      <c r="F842" t="s">
        <v>2229</v>
      </c>
      <c r="G842" t="s">
        <v>2230</v>
      </c>
      <c r="H842" t="s">
        <v>38</v>
      </c>
      <c r="I842" t="s">
        <v>1534</v>
      </c>
      <c r="J842" t="s">
        <v>39</v>
      </c>
      <c r="K842" t="s">
        <v>39</v>
      </c>
      <c r="L842" t="s">
        <v>40</v>
      </c>
      <c r="M842" t="s">
        <v>41</v>
      </c>
      <c r="N842" t="s">
        <v>65</v>
      </c>
      <c r="O842" t="s">
        <v>45</v>
      </c>
      <c r="P842" t="s">
        <v>386</v>
      </c>
      <c r="Q842" t="s">
        <v>190</v>
      </c>
      <c r="R842" t="s">
        <v>191</v>
      </c>
      <c r="S842" t="s">
        <v>46</v>
      </c>
      <c r="T842" t="s">
        <v>2231</v>
      </c>
      <c r="U842" t="s">
        <v>2232</v>
      </c>
      <c r="V842" s="128">
        <v>1.25E-3</v>
      </c>
      <c r="W842" s="128">
        <v>5.0700000000000002E-2</v>
      </c>
      <c r="X842" t="s">
        <v>231</v>
      </c>
      <c r="Z842" s="124">
        <v>6000</v>
      </c>
      <c r="AA842" s="126">
        <v>1</v>
      </c>
      <c r="AB842" s="130">
        <v>94</v>
      </c>
      <c r="AD842" s="124">
        <v>5.64</v>
      </c>
      <c r="AG842" t="s">
        <v>236</v>
      </c>
      <c r="AH842" s="128">
        <v>1.1E-5</v>
      </c>
      <c r="AI842" s="128">
        <v>2.8595978612968399E-4</v>
      </c>
      <c r="AJ842" s="128">
        <v>6.3033047016271103E-5</v>
      </c>
    </row>
    <row r="843" spans="1:36">
      <c r="A843">
        <v>559</v>
      </c>
      <c r="B843">
        <v>7206</v>
      </c>
      <c r="C843" t="s">
        <v>2233</v>
      </c>
      <c r="D843" t="s">
        <v>2234</v>
      </c>
      <c r="E843" t="s">
        <v>35</v>
      </c>
      <c r="F843" t="s">
        <v>2235</v>
      </c>
      <c r="G843" t="s">
        <v>2236</v>
      </c>
      <c r="H843" t="s">
        <v>38</v>
      </c>
      <c r="I843" t="s">
        <v>223</v>
      </c>
      <c r="J843" t="s">
        <v>39</v>
      </c>
      <c r="K843" t="s">
        <v>39</v>
      </c>
      <c r="L843" t="s">
        <v>40</v>
      </c>
      <c r="M843" t="s">
        <v>41</v>
      </c>
      <c r="N843" t="s">
        <v>224</v>
      </c>
      <c r="O843" t="s">
        <v>45</v>
      </c>
      <c r="P843" t="s">
        <v>264</v>
      </c>
      <c r="Q843" t="s">
        <v>190</v>
      </c>
      <c r="R843" t="s">
        <v>191</v>
      </c>
      <c r="S843" t="s">
        <v>46</v>
      </c>
      <c r="T843" t="s">
        <v>2237</v>
      </c>
      <c r="U843" t="s">
        <v>2238</v>
      </c>
      <c r="V843" s="128">
        <v>2.3E-2</v>
      </c>
      <c r="W843" s="128">
        <v>4.7750000000000001E-2</v>
      </c>
      <c r="X843" t="s">
        <v>231</v>
      </c>
      <c r="Z843" s="124">
        <v>295697.48</v>
      </c>
      <c r="AA843" s="126">
        <v>1</v>
      </c>
      <c r="AB843" s="130">
        <v>96.86</v>
      </c>
      <c r="AD843" s="124">
        <v>286.41300000000001</v>
      </c>
      <c r="AG843" t="s">
        <v>236</v>
      </c>
      <c r="AH843" s="128">
        <v>4.3600000000000003E-4</v>
      </c>
      <c r="AI843" s="128">
        <v>1.4521716289413801E-2</v>
      </c>
      <c r="AJ843" s="128">
        <v>3.20096765358629E-3</v>
      </c>
    </row>
    <row r="844" spans="1:36">
      <c r="A844">
        <v>559</v>
      </c>
      <c r="B844">
        <v>7206</v>
      </c>
      <c r="C844" t="s">
        <v>2239</v>
      </c>
      <c r="D844" t="s">
        <v>2240</v>
      </c>
      <c r="E844" t="s">
        <v>35</v>
      </c>
      <c r="F844" t="s">
        <v>2241</v>
      </c>
      <c r="G844" t="s">
        <v>2242</v>
      </c>
      <c r="H844" t="s">
        <v>38</v>
      </c>
      <c r="I844" t="s">
        <v>223</v>
      </c>
      <c r="J844" t="s">
        <v>39</v>
      </c>
      <c r="K844" t="s">
        <v>39</v>
      </c>
      <c r="L844" t="s">
        <v>40</v>
      </c>
      <c r="M844" t="s">
        <v>41</v>
      </c>
      <c r="N844" t="s">
        <v>99</v>
      </c>
      <c r="O844" t="s">
        <v>45</v>
      </c>
      <c r="P844" t="s">
        <v>281</v>
      </c>
      <c r="Q844" t="s">
        <v>281</v>
      </c>
      <c r="R844" t="s">
        <v>281</v>
      </c>
      <c r="S844" t="s">
        <v>46</v>
      </c>
      <c r="T844" t="s">
        <v>2243</v>
      </c>
      <c r="U844" t="s">
        <v>388</v>
      </c>
      <c r="V844" s="128">
        <v>8.5000000000000006E-2</v>
      </c>
      <c r="W844" s="128">
        <v>5.4850000000000003E-2</v>
      </c>
      <c r="X844" t="s">
        <v>231</v>
      </c>
      <c r="Z844" s="124">
        <v>47000</v>
      </c>
      <c r="AA844" s="126">
        <v>1</v>
      </c>
      <c r="AB844" s="130">
        <v>104.38</v>
      </c>
      <c r="AD844" s="124">
        <v>49.058999999999997</v>
      </c>
      <c r="AG844" t="s">
        <v>236</v>
      </c>
      <c r="AH844" s="128">
        <v>3.6200000000000002E-4</v>
      </c>
      <c r="AI844" s="128">
        <v>2.4873735396846999E-3</v>
      </c>
      <c r="AJ844" s="128">
        <v>5.4828245396319796E-4</v>
      </c>
    </row>
    <row r="845" spans="1:36">
      <c r="A845">
        <v>559</v>
      </c>
      <c r="B845">
        <v>7206</v>
      </c>
      <c r="C845" t="s">
        <v>2239</v>
      </c>
      <c r="D845" t="s">
        <v>2240</v>
      </c>
      <c r="E845" t="s">
        <v>35</v>
      </c>
      <c r="F845" t="s">
        <v>2244</v>
      </c>
      <c r="G845" t="s">
        <v>2245</v>
      </c>
      <c r="H845" t="s">
        <v>38</v>
      </c>
      <c r="I845" t="s">
        <v>223</v>
      </c>
      <c r="J845" t="s">
        <v>39</v>
      </c>
      <c r="K845" t="s">
        <v>39</v>
      </c>
      <c r="L845" t="s">
        <v>40</v>
      </c>
      <c r="M845" t="s">
        <v>41</v>
      </c>
      <c r="N845" t="s">
        <v>99</v>
      </c>
      <c r="O845" t="s">
        <v>45</v>
      </c>
      <c r="P845" t="s">
        <v>281</v>
      </c>
      <c r="Q845" t="s">
        <v>281</v>
      </c>
      <c r="R845" t="s">
        <v>281</v>
      </c>
      <c r="S845" t="s">
        <v>46</v>
      </c>
      <c r="T845" t="s">
        <v>2246</v>
      </c>
      <c r="U845" t="s">
        <v>266</v>
      </c>
      <c r="V845" s="128">
        <v>7.17E-2</v>
      </c>
      <c r="W845" s="128">
        <v>5.8939999999999999E-2</v>
      </c>
      <c r="X845" t="s">
        <v>231</v>
      </c>
      <c r="Z845" s="124">
        <v>13000</v>
      </c>
      <c r="AA845" s="126">
        <v>1</v>
      </c>
      <c r="AB845" s="130">
        <v>104.72</v>
      </c>
      <c r="AD845" s="124">
        <v>13.614000000000001</v>
      </c>
      <c r="AG845" t="s">
        <v>236</v>
      </c>
      <c r="AH845" s="128">
        <v>6.8999999999999997E-5</v>
      </c>
      <c r="AI845" s="128">
        <v>6.9023796887501105E-4</v>
      </c>
      <c r="AJ845" s="128">
        <v>1.5214657603913301E-4</v>
      </c>
    </row>
    <row r="846" spans="1:36">
      <c r="A846">
        <v>559</v>
      </c>
      <c r="B846">
        <v>7206</v>
      </c>
      <c r="C846" t="s">
        <v>2247</v>
      </c>
      <c r="D846" t="s">
        <v>2248</v>
      </c>
      <c r="E846" t="s">
        <v>35</v>
      </c>
      <c r="F846" t="s">
        <v>2249</v>
      </c>
      <c r="G846" t="s">
        <v>2250</v>
      </c>
      <c r="H846" t="s">
        <v>38</v>
      </c>
      <c r="I846" t="s">
        <v>253</v>
      </c>
      <c r="J846" t="s">
        <v>39</v>
      </c>
      <c r="K846" t="s">
        <v>39</v>
      </c>
      <c r="L846" t="s">
        <v>40</v>
      </c>
      <c r="M846" t="s">
        <v>41</v>
      </c>
      <c r="N846" t="s">
        <v>43</v>
      </c>
      <c r="O846" t="s">
        <v>45</v>
      </c>
      <c r="P846" t="s">
        <v>281</v>
      </c>
      <c r="Q846" t="s">
        <v>281</v>
      </c>
      <c r="R846" t="s">
        <v>281</v>
      </c>
      <c r="S846" t="s">
        <v>46</v>
      </c>
      <c r="T846" t="s">
        <v>2251</v>
      </c>
      <c r="U846" t="s">
        <v>2252</v>
      </c>
      <c r="V846" s="128">
        <v>1.9E-2</v>
      </c>
      <c r="W846" s="128">
        <v>1.5820000000000001E-2</v>
      </c>
      <c r="X846" t="s">
        <v>231</v>
      </c>
      <c r="Z846" s="124">
        <v>121717.93</v>
      </c>
      <c r="AA846" s="126">
        <v>1</v>
      </c>
      <c r="AB846" s="130">
        <v>113.45</v>
      </c>
      <c r="AC846" s="124">
        <v>3.5979999999999999</v>
      </c>
      <c r="AD846" s="124">
        <v>141.68700000000001</v>
      </c>
      <c r="AG846" t="s">
        <v>236</v>
      </c>
      <c r="AH846" s="128">
        <v>1.84E-4</v>
      </c>
      <c r="AI846" s="128">
        <v>7.1838225060677297E-3</v>
      </c>
      <c r="AJ846" s="128">
        <v>1.5835031488524E-3</v>
      </c>
    </row>
    <row r="847" spans="1:36">
      <c r="A847">
        <v>559</v>
      </c>
      <c r="B847">
        <v>7206</v>
      </c>
      <c r="C847" t="s">
        <v>2253</v>
      </c>
      <c r="D847" t="s">
        <v>2254</v>
      </c>
      <c r="E847" t="s">
        <v>35</v>
      </c>
      <c r="F847" t="s">
        <v>2255</v>
      </c>
      <c r="G847" t="s">
        <v>2256</v>
      </c>
      <c r="H847" t="s">
        <v>38</v>
      </c>
      <c r="I847" t="s">
        <v>253</v>
      </c>
      <c r="J847" t="s">
        <v>39</v>
      </c>
      <c r="K847" t="s">
        <v>39</v>
      </c>
      <c r="L847" t="s">
        <v>40</v>
      </c>
      <c r="M847" t="s">
        <v>41</v>
      </c>
      <c r="N847" t="s">
        <v>43</v>
      </c>
      <c r="O847" t="s">
        <v>45</v>
      </c>
      <c r="P847" t="s">
        <v>264</v>
      </c>
      <c r="Q847" t="s">
        <v>190</v>
      </c>
      <c r="R847" t="s">
        <v>191</v>
      </c>
      <c r="S847" t="s">
        <v>46</v>
      </c>
      <c r="T847" t="s">
        <v>2257</v>
      </c>
      <c r="U847" t="s">
        <v>2258</v>
      </c>
      <c r="V847" s="128">
        <v>1.83E-2</v>
      </c>
      <c r="W847" s="128">
        <v>2.511E-2</v>
      </c>
      <c r="X847" t="s">
        <v>231</v>
      </c>
      <c r="Z847" s="124">
        <v>45000</v>
      </c>
      <c r="AA847" s="126">
        <v>1</v>
      </c>
      <c r="AB847" s="130">
        <v>116.9</v>
      </c>
      <c r="AD847" s="124">
        <v>52.604999999999997</v>
      </c>
      <c r="AG847" t="s">
        <v>236</v>
      </c>
      <c r="AH847" s="128">
        <v>1.7899999999999999E-4</v>
      </c>
      <c r="AI847" s="128">
        <v>2.6671834307361699E-3</v>
      </c>
      <c r="AJ847" s="128">
        <v>5.8791727629272001E-4</v>
      </c>
    </row>
    <row r="848" spans="1:36">
      <c r="A848">
        <v>559</v>
      </c>
      <c r="B848">
        <v>7206</v>
      </c>
      <c r="C848" t="s">
        <v>2253</v>
      </c>
      <c r="D848" t="s">
        <v>2254</v>
      </c>
      <c r="E848" t="s">
        <v>35</v>
      </c>
      <c r="F848" t="s">
        <v>2259</v>
      </c>
      <c r="G848" t="s">
        <v>2260</v>
      </c>
      <c r="H848" t="s">
        <v>38</v>
      </c>
      <c r="I848" t="s">
        <v>253</v>
      </c>
      <c r="J848" t="s">
        <v>39</v>
      </c>
      <c r="K848" t="s">
        <v>39</v>
      </c>
      <c r="L848" t="s">
        <v>40</v>
      </c>
      <c r="M848" t="s">
        <v>41</v>
      </c>
      <c r="N848" t="s">
        <v>43</v>
      </c>
      <c r="O848" t="s">
        <v>45</v>
      </c>
      <c r="P848" t="s">
        <v>264</v>
      </c>
      <c r="Q848" t="s">
        <v>190</v>
      </c>
      <c r="R848" t="s">
        <v>191</v>
      </c>
      <c r="S848" t="s">
        <v>46</v>
      </c>
      <c r="T848" t="s">
        <v>2261</v>
      </c>
      <c r="U848" t="s">
        <v>2104</v>
      </c>
      <c r="V848" s="128">
        <v>1.5299999999999999E-2</v>
      </c>
      <c r="W848" s="128">
        <v>2.6270000000000002E-2</v>
      </c>
      <c r="X848" t="s">
        <v>231</v>
      </c>
      <c r="Z848" s="124">
        <v>94000.34</v>
      </c>
      <c r="AA848" s="126">
        <v>1</v>
      </c>
      <c r="AB848" s="130">
        <v>114.93</v>
      </c>
      <c r="AD848" s="124">
        <v>108.035</v>
      </c>
      <c r="AG848" t="s">
        <v>236</v>
      </c>
      <c r="AH848" s="128">
        <v>1.8799999999999999E-4</v>
      </c>
      <c r="AI848" s="128">
        <v>5.4775795157640797E-3</v>
      </c>
      <c r="AJ848" s="128">
        <v>1.2074023827809801E-3</v>
      </c>
    </row>
    <row r="849" spans="1:36">
      <c r="A849">
        <v>559</v>
      </c>
      <c r="B849">
        <v>7206</v>
      </c>
      <c r="C849" t="s">
        <v>2262</v>
      </c>
      <c r="D849" t="s">
        <v>2263</v>
      </c>
      <c r="E849" t="s">
        <v>35</v>
      </c>
      <c r="F849" t="s">
        <v>2264</v>
      </c>
      <c r="G849" t="s">
        <v>2265</v>
      </c>
      <c r="H849" t="s">
        <v>38</v>
      </c>
      <c r="I849" t="s">
        <v>253</v>
      </c>
      <c r="J849" t="s">
        <v>39</v>
      </c>
      <c r="K849" t="s">
        <v>39</v>
      </c>
      <c r="L849" t="s">
        <v>40</v>
      </c>
      <c r="M849" t="s">
        <v>41</v>
      </c>
      <c r="N849" t="s">
        <v>43</v>
      </c>
      <c r="O849" t="s">
        <v>45</v>
      </c>
      <c r="P849" t="s">
        <v>2084</v>
      </c>
      <c r="Q849" t="s">
        <v>190</v>
      </c>
      <c r="R849" t="s">
        <v>191</v>
      </c>
      <c r="S849" t="s">
        <v>46</v>
      </c>
      <c r="T849" t="s">
        <v>2266</v>
      </c>
      <c r="U849" t="s">
        <v>2267</v>
      </c>
      <c r="V849" s="128">
        <v>2.3699999999999999E-2</v>
      </c>
      <c r="W849" s="128">
        <v>2.6290000000000001E-2</v>
      </c>
      <c r="X849" t="s">
        <v>231</v>
      </c>
      <c r="Z849" s="124">
        <v>46000</v>
      </c>
      <c r="AA849" s="126">
        <v>1</v>
      </c>
      <c r="AB849" s="130">
        <v>98.75</v>
      </c>
      <c r="AD849" s="124">
        <v>45.424999999999997</v>
      </c>
      <c r="AG849" t="s">
        <v>236</v>
      </c>
      <c r="AH849" s="128">
        <v>4.6E-5</v>
      </c>
      <c r="AI849" s="128">
        <v>2.3031424264079599E-3</v>
      </c>
      <c r="AJ849" s="128">
        <v>5.0767307814080095E-4</v>
      </c>
    </row>
    <row r="850" spans="1:36">
      <c r="A850">
        <v>559</v>
      </c>
      <c r="B850">
        <v>7206</v>
      </c>
      <c r="C850" t="s">
        <v>2262</v>
      </c>
      <c r="D850" t="s">
        <v>2263</v>
      </c>
      <c r="E850" t="s">
        <v>35</v>
      </c>
      <c r="F850" t="s">
        <v>2268</v>
      </c>
      <c r="G850" t="s">
        <v>2269</v>
      </c>
      <c r="H850" t="s">
        <v>38</v>
      </c>
      <c r="I850" t="s">
        <v>253</v>
      </c>
      <c r="J850" t="s">
        <v>39</v>
      </c>
      <c r="K850" t="s">
        <v>39</v>
      </c>
      <c r="L850" t="s">
        <v>40</v>
      </c>
      <c r="M850" t="s">
        <v>41</v>
      </c>
      <c r="N850" t="s">
        <v>43</v>
      </c>
      <c r="O850" t="s">
        <v>45</v>
      </c>
      <c r="P850" t="s">
        <v>2084</v>
      </c>
      <c r="Q850" t="s">
        <v>190</v>
      </c>
      <c r="R850" t="s">
        <v>191</v>
      </c>
      <c r="S850" t="s">
        <v>46</v>
      </c>
      <c r="T850" t="s">
        <v>2270</v>
      </c>
      <c r="U850" t="s">
        <v>2271</v>
      </c>
      <c r="V850" s="128">
        <v>7.7999999999999996E-3</v>
      </c>
      <c r="W850" s="128">
        <v>2.351E-2</v>
      </c>
      <c r="X850" t="s">
        <v>231</v>
      </c>
      <c r="Z850" s="124">
        <v>51439.02</v>
      </c>
      <c r="AA850" s="126">
        <v>1</v>
      </c>
      <c r="AB850" s="130">
        <v>112.44</v>
      </c>
      <c r="AD850" s="124">
        <v>57.838000000000001</v>
      </c>
      <c r="AG850" t="s">
        <v>236</v>
      </c>
      <c r="AH850" s="128">
        <v>9.7999999999999997E-5</v>
      </c>
      <c r="AI850" s="128">
        <v>2.93250919467479E-3</v>
      </c>
      <c r="AJ850" s="128">
        <v>6.4640204290737505E-4</v>
      </c>
    </row>
    <row r="851" spans="1:36">
      <c r="A851">
        <v>559</v>
      </c>
      <c r="B851">
        <v>7206</v>
      </c>
      <c r="C851" t="s">
        <v>2262</v>
      </c>
      <c r="D851" t="s">
        <v>2263</v>
      </c>
      <c r="E851" t="s">
        <v>35</v>
      </c>
      <c r="F851" t="s">
        <v>2272</v>
      </c>
      <c r="G851" t="s">
        <v>2273</v>
      </c>
      <c r="H851" t="s">
        <v>38</v>
      </c>
      <c r="I851" t="s">
        <v>253</v>
      </c>
      <c r="J851" t="s">
        <v>39</v>
      </c>
      <c r="K851" t="s">
        <v>39</v>
      </c>
      <c r="L851" t="s">
        <v>40</v>
      </c>
      <c r="M851" t="s">
        <v>41</v>
      </c>
      <c r="N851" t="s">
        <v>43</v>
      </c>
      <c r="O851" t="s">
        <v>45</v>
      </c>
      <c r="P851" t="s">
        <v>2084</v>
      </c>
      <c r="Q851" t="s">
        <v>190</v>
      </c>
      <c r="R851" t="s">
        <v>191</v>
      </c>
      <c r="S851" t="s">
        <v>46</v>
      </c>
      <c r="T851" t="s">
        <v>2274</v>
      </c>
      <c r="U851" t="s">
        <v>2275</v>
      </c>
      <c r="V851" s="128">
        <v>1.34E-2</v>
      </c>
      <c r="W851" s="128">
        <v>7.2980000000000003E-2</v>
      </c>
      <c r="X851" t="s">
        <v>231</v>
      </c>
      <c r="Z851" s="124">
        <v>179763.55</v>
      </c>
      <c r="AA851" s="126">
        <v>1</v>
      </c>
      <c r="AB851" s="130">
        <v>119.6</v>
      </c>
      <c r="AD851" s="124">
        <v>214.99700000000001</v>
      </c>
      <c r="AG851" t="s">
        <v>236</v>
      </c>
      <c r="AH851" s="128">
        <v>3.9800000000000002E-4</v>
      </c>
      <c r="AI851" s="128">
        <v>1.0900807622171599E-2</v>
      </c>
      <c r="AJ851" s="128">
        <v>2.4028242875103402E-3</v>
      </c>
    </row>
    <row r="852" spans="1:36">
      <c r="A852">
        <v>559</v>
      </c>
      <c r="B852">
        <v>7206</v>
      </c>
      <c r="C852" t="s">
        <v>2262</v>
      </c>
      <c r="D852" t="s">
        <v>2263</v>
      </c>
      <c r="E852" t="s">
        <v>35</v>
      </c>
      <c r="F852" t="s">
        <v>2276</v>
      </c>
      <c r="G852" t="s">
        <v>2277</v>
      </c>
      <c r="H852" t="s">
        <v>38</v>
      </c>
      <c r="I852" t="s">
        <v>253</v>
      </c>
      <c r="J852" t="s">
        <v>39</v>
      </c>
      <c r="K852" t="s">
        <v>39</v>
      </c>
      <c r="L852" t="s">
        <v>40</v>
      </c>
      <c r="M852" t="s">
        <v>41</v>
      </c>
      <c r="N852" t="s">
        <v>43</v>
      </c>
      <c r="O852" t="s">
        <v>45</v>
      </c>
      <c r="P852" t="s">
        <v>2084</v>
      </c>
      <c r="Q852" t="s">
        <v>190</v>
      </c>
      <c r="R852" t="s">
        <v>191</v>
      </c>
      <c r="S852" t="s">
        <v>46</v>
      </c>
      <c r="T852" t="s">
        <v>2278</v>
      </c>
      <c r="U852" t="s">
        <v>2279</v>
      </c>
      <c r="V852" s="128">
        <v>2.5999999999999999E-2</v>
      </c>
      <c r="W852" s="128">
        <v>2.606E-2</v>
      </c>
      <c r="X852" t="s">
        <v>231</v>
      </c>
      <c r="Z852" s="124">
        <v>48000</v>
      </c>
      <c r="AA852" s="126">
        <v>1</v>
      </c>
      <c r="AB852" s="130">
        <v>106.49</v>
      </c>
      <c r="AD852" s="124">
        <v>51.115000000000002</v>
      </c>
      <c r="AG852" t="s">
        <v>236</v>
      </c>
      <c r="AH852" s="128">
        <v>9.0000000000000006E-5</v>
      </c>
      <c r="AI852" s="128">
        <v>2.5916474574425499E-3</v>
      </c>
      <c r="AJ852" s="128">
        <v>5.7126716397980497E-4</v>
      </c>
    </row>
    <row r="853" spans="1:36">
      <c r="A853">
        <v>559</v>
      </c>
      <c r="B853">
        <v>7206</v>
      </c>
      <c r="C853" t="s">
        <v>2262</v>
      </c>
      <c r="D853" t="s">
        <v>2263</v>
      </c>
      <c r="E853" t="s">
        <v>35</v>
      </c>
      <c r="F853" t="s">
        <v>2280</v>
      </c>
      <c r="G853" t="s">
        <v>2281</v>
      </c>
      <c r="H853" t="s">
        <v>38</v>
      </c>
      <c r="I853" t="s">
        <v>253</v>
      </c>
      <c r="J853" t="s">
        <v>39</v>
      </c>
      <c r="K853" t="s">
        <v>39</v>
      </c>
      <c r="L853" t="s">
        <v>40</v>
      </c>
      <c r="M853" t="s">
        <v>41</v>
      </c>
      <c r="N853" t="s">
        <v>43</v>
      </c>
      <c r="O853" t="s">
        <v>45</v>
      </c>
      <c r="P853" t="s">
        <v>2084</v>
      </c>
      <c r="Q853" t="s">
        <v>190</v>
      </c>
      <c r="R853" t="s">
        <v>191</v>
      </c>
      <c r="S853" t="s">
        <v>46</v>
      </c>
      <c r="T853" t="s">
        <v>2282</v>
      </c>
      <c r="U853" t="s">
        <v>2283</v>
      </c>
      <c r="V853" s="128">
        <v>1.8200000000000001E-2</v>
      </c>
      <c r="W853" s="128">
        <v>1.243E-2</v>
      </c>
      <c r="X853" t="s">
        <v>231</v>
      </c>
      <c r="Z853" s="124">
        <v>1000</v>
      </c>
      <c r="AA853" s="126">
        <v>1</v>
      </c>
      <c r="AB853" s="130">
        <v>119.69</v>
      </c>
      <c r="AD853" s="124">
        <v>1.1970000000000001</v>
      </c>
      <c r="AG853" t="s">
        <v>236</v>
      </c>
      <c r="AH853" s="128">
        <v>1.9999999999999999E-6</v>
      </c>
      <c r="AI853" s="128">
        <v>6.0685331208974898E-5</v>
      </c>
      <c r="AJ853" s="128">
        <v>1.3376640775492E-5</v>
      </c>
    </row>
    <row r="854" spans="1:36">
      <c r="A854">
        <v>559</v>
      </c>
      <c r="B854">
        <v>7206</v>
      </c>
      <c r="C854" t="s">
        <v>2262</v>
      </c>
      <c r="D854" t="s">
        <v>2263</v>
      </c>
      <c r="E854" t="s">
        <v>35</v>
      </c>
      <c r="F854" t="s">
        <v>2284</v>
      </c>
      <c r="G854" t="s">
        <v>2285</v>
      </c>
      <c r="H854" t="s">
        <v>38</v>
      </c>
      <c r="I854" t="s">
        <v>253</v>
      </c>
      <c r="J854" t="s">
        <v>39</v>
      </c>
      <c r="K854" t="s">
        <v>39</v>
      </c>
      <c r="L854" t="s">
        <v>40</v>
      </c>
      <c r="M854" t="s">
        <v>41</v>
      </c>
      <c r="N854" t="s">
        <v>43</v>
      </c>
      <c r="O854" t="s">
        <v>45</v>
      </c>
      <c r="P854" t="s">
        <v>2286</v>
      </c>
      <c r="Q854" t="s">
        <v>245</v>
      </c>
      <c r="R854" t="s">
        <v>191</v>
      </c>
      <c r="S854" t="s">
        <v>46</v>
      </c>
      <c r="T854" t="s">
        <v>2287</v>
      </c>
      <c r="U854" t="s">
        <v>2288</v>
      </c>
      <c r="V854" s="128">
        <v>2.7799999999999998E-2</v>
      </c>
      <c r="W854" s="128">
        <v>2.7150000000000001E-2</v>
      </c>
      <c r="X854" t="s">
        <v>231</v>
      </c>
      <c r="Z854" s="124">
        <v>15000</v>
      </c>
      <c r="AA854" s="126">
        <v>1</v>
      </c>
      <c r="AB854" s="130">
        <v>101.68</v>
      </c>
      <c r="AD854" s="124">
        <v>15.252000000000001</v>
      </c>
      <c r="AG854" t="s">
        <v>236</v>
      </c>
      <c r="AH854" s="128">
        <v>4.3999999999999999E-5</v>
      </c>
      <c r="AI854" s="128">
        <v>7.7330827270388899E-4</v>
      </c>
      <c r="AJ854" s="128">
        <v>1.7045745267591601E-4</v>
      </c>
    </row>
    <row r="855" spans="1:36">
      <c r="A855">
        <v>559</v>
      </c>
      <c r="B855">
        <v>7206</v>
      </c>
      <c r="C855" t="s">
        <v>2289</v>
      </c>
      <c r="D855" t="s">
        <v>2290</v>
      </c>
      <c r="E855" t="s">
        <v>35</v>
      </c>
      <c r="F855" t="s">
        <v>2291</v>
      </c>
      <c r="G855" t="s">
        <v>2292</v>
      </c>
      <c r="H855" t="s">
        <v>38</v>
      </c>
      <c r="I855" t="s">
        <v>253</v>
      </c>
      <c r="J855" t="s">
        <v>39</v>
      </c>
      <c r="K855" t="s">
        <v>39</v>
      </c>
      <c r="L855" t="s">
        <v>40</v>
      </c>
      <c r="M855" t="s">
        <v>41</v>
      </c>
      <c r="N855" t="s">
        <v>1069</v>
      </c>
      <c r="O855" t="s">
        <v>45</v>
      </c>
      <c r="P855" t="s">
        <v>189</v>
      </c>
      <c r="Q855" t="s">
        <v>190</v>
      </c>
      <c r="R855" t="s">
        <v>191</v>
      </c>
      <c r="S855" t="s">
        <v>46</v>
      </c>
      <c r="T855" t="s">
        <v>2293</v>
      </c>
      <c r="U855" t="s">
        <v>2294</v>
      </c>
      <c r="V855" s="128">
        <v>1E-3</v>
      </c>
      <c r="W855" s="128">
        <v>1.6910000000000001E-2</v>
      </c>
      <c r="X855" t="s">
        <v>231</v>
      </c>
      <c r="Z855" s="124">
        <v>84000.42</v>
      </c>
      <c r="AA855" s="126">
        <v>1</v>
      </c>
      <c r="AB855" s="130">
        <v>112.88</v>
      </c>
      <c r="AD855" s="124">
        <v>94.82</v>
      </c>
      <c r="AG855" t="s">
        <v>236</v>
      </c>
      <c r="AH855" s="128">
        <v>2.7E-4</v>
      </c>
      <c r="AI855" s="128">
        <v>4.8075556250671003E-3</v>
      </c>
      <c r="AJ855" s="128">
        <v>1.05971152045402E-3</v>
      </c>
    </row>
    <row r="856" spans="1:36">
      <c r="A856">
        <v>559</v>
      </c>
      <c r="B856">
        <v>7206</v>
      </c>
      <c r="C856" t="s">
        <v>2289</v>
      </c>
      <c r="D856" t="s">
        <v>2290</v>
      </c>
      <c r="E856" t="s">
        <v>35</v>
      </c>
      <c r="F856" t="s">
        <v>2295</v>
      </c>
      <c r="G856" t="s">
        <v>2296</v>
      </c>
      <c r="H856" t="s">
        <v>38</v>
      </c>
      <c r="I856" t="s">
        <v>253</v>
      </c>
      <c r="J856" t="s">
        <v>39</v>
      </c>
      <c r="K856" t="s">
        <v>39</v>
      </c>
      <c r="L856" t="s">
        <v>40</v>
      </c>
      <c r="M856" t="s">
        <v>41</v>
      </c>
      <c r="N856" t="s">
        <v>1069</v>
      </c>
      <c r="O856" t="s">
        <v>45</v>
      </c>
      <c r="P856" t="s">
        <v>189</v>
      </c>
      <c r="Q856" t="s">
        <v>190</v>
      </c>
      <c r="R856" t="s">
        <v>191</v>
      </c>
      <c r="S856" t="s">
        <v>46</v>
      </c>
      <c r="T856" t="s">
        <v>2297</v>
      </c>
      <c r="U856" t="s">
        <v>2298</v>
      </c>
      <c r="V856" s="128">
        <v>2.52E-2</v>
      </c>
      <c r="W856" s="128">
        <v>2.2169999999999999E-2</v>
      </c>
      <c r="X856" t="s">
        <v>231</v>
      </c>
      <c r="Z856" s="124">
        <v>200000</v>
      </c>
      <c r="AA856" s="126">
        <v>1</v>
      </c>
      <c r="AB856" s="130">
        <v>102.15</v>
      </c>
      <c r="AD856" s="124">
        <v>204.3</v>
      </c>
      <c r="AG856" t="s">
        <v>236</v>
      </c>
      <c r="AH856" s="128">
        <v>1.18E-4</v>
      </c>
      <c r="AI856" s="128">
        <v>1.03584369337401E-2</v>
      </c>
      <c r="AJ856" s="128">
        <v>2.28327154351493E-3</v>
      </c>
    </row>
    <row r="857" spans="1:36">
      <c r="A857">
        <v>559</v>
      </c>
      <c r="B857">
        <v>7206</v>
      </c>
      <c r="C857" t="s">
        <v>2299</v>
      </c>
      <c r="D857" t="s">
        <v>2300</v>
      </c>
      <c r="E857" t="s">
        <v>35</v>
      </c>
      <c r="F857" t="s">
        <v>2301</v>
      </c>
      <c r="G857" t="s">
        <v>2302</v>
      </c>
      <c r="H857" t="s">
        <v>38</v>
      </c>
      <c r="I857" t="s">
        <v>223</v>
      </c>
      <c r="J857" t="s">
        <v>39</v>
      </c>
      <c r="K857" t="s">
        <v>39</v>
      </c>
      <c r="L857" t="s">
        <v>40</v>
      </c>
      <c r="M857" t="s">
        <v>41</v>
      </c>
      <c r="N857" t="s">
        <v>1077</v>
      </c>
      <c r="O857" t="s">
        <v>45</v>
      </c>
      <c r="P857" t="s">
        <v>281</v>
      </c>
      <c r="Q857" t="s">
        <v>281</v>
      </c>
      <c r="R857" t="s">
        <v>281</v>
      </c>
      <c r="S857" t="s">
        <v>46</v>
      </c>
      <c r="T857" t="s">
        <v>2303</v>
      </c>
      <c r="U857" t="s">
        <v>2068</v>
      </c>
      <c r="V857" s="128">
        <v>7.5800000000000006E-2</v>
      </c>
      <c r="W857" s="128">
        <v>6.0830000000000002E-2</v>
      </c>
      <c r="X857" t="s">
        <v>231</v>
      </c>
      <c r="Z857" s="124">
        <v>25000</v>
      </c>
      <c r="AA857" s="126">
        <v>1</v>
      </c>
      <c r="AB857" s="130">
        <v>105.84</v>
      </c>
      <c r="AD857" s="124">
        <v>26.46</v>
      </c>
      <c r="AG857" t="s">
        <v>236</v>
      </c>
      <c r="AH857" s="128">
        <v>4.8099999999999998E-4</v>
      </c>
      <c r="AI857" s="128">
        <v>1.34157729450203E-3</v>
      </c>
      <c r="AJ857" s="128">
        <v>2.9571886951250599E-4</v>
      </c>
    </row>
    <row r="858" spans="1:36">
      <c r="A858">
        <v>559</v>
      </c>
      <c r="B858">
        <v>7206</v>
      </c>
      <c r="C858" t="s">
        <v>2304</v>
      </c>
      <c r="D858" t="s">
        <v>2305</v>
      </c>
      <c r="E858" t="s">
        <v>35</v>
      </c>
      <c r="F858" t="s">
        <v>2306</v>
      </c>
      <c r="G858" t="s">
        <v>2307</v>
      </c>
      <c r="H858" t="s">
        <v>38</v>
      </c>
      <c r="I858" t="s">
        <v>223</v>
      </c>
      <c r="J858" t="s">
        <v>39</v>
      </c>
      <c r="K858" t="s">
        <v>39</v>
      </c>
      <c r="L858" t="s">
        <v>40</v>
      </c>
      <c r="M858" t="s">
        <v>41</v>
      </c>
      <c r="N858" t="s">
        <v>43</v>
      </c>
      <c r="O858" t="s">
        <v>45</v>
      </c>
      <c r="P858" t="s">
        <v>281</v>
      </c>
      <c r="Q858" t="s">
        <v>281</v>
      </c>
      <c r="R858" t="s">
        <v>281</v>
      </c>
      <c r="S858" t="s">
        <v>46</v>
      </c>
      <c r="T858" t="s">
        <v>2308</v>
      </c>
      <c r="U858" t="s">
        <v>258</v>
      </c>
      <c r="V858" s="128">
        <v>5.4300000000000001E-2</v>
      </c>
      <c r="W858" s="128">
        <v>5.3850000000000002E-2</v>
      </c>
      <c r="X858" t="s">
        <v>231</v>
      </c>
      <c r="Z858" s="124">
        <v>58000</v>
      </c>
      <c r="AA858" s="126">
        <v>1</v>
      </c>
      <c r="AB858" s="130">
        <v>101.74</v>
      </c>
      <c r="AD858" s="124">
        <v>59.009</v>
      </c>
      <c r="AG858" t="s">
        <v>236</v>
      </c>
      <c r="AH858" s="128">
        <v>1.47E-4</v>
      </c>
      <c r="AI858" s="128">
        <v>2.9918897538446301E-3</v>
      </c>
      <c r="AJ858" s="128">
        <v>6.5949107765825299E-4</v>
      </c>
    </row>
    <row r="859" spans="1:36">
      <c r="A859">
        <v>559</v>
      </c>
      <c r="B859">
        <v>7206</v>
      </c>
      <c r="C859" t="s">
        <v>2309</v>
      </c>
      <c r="D859" t="s">
        <v>2310</v>
      </c>
      <c r="E859" t="s">
        <v>35</v>
      </c>
      <c r="F859" t="s">
        <v>2311</v>
      </c>
      <c r="G859" t="s">
        <v>2312</v>
      </c>
      <c r="H859" t="s">
        <v>38</v>
      </c>
      <c r="I859" t="s">
        <v>253</v>
      </c>
      <c r="J859" t="s">
        <v>39</v>
      </c>
      <c r="K859" t="s">
        <v>536</v>
      </c>
      <c r="L859" t="s">
        <v>40</v>
      </c>
      <c r="M859" t="s">
        <v>41</v>
      </c>
      <c r="N859" t="s">
        <v>224</v>
      </c>
      <c r="O859" t="s">
        <v>45</v>
      </c>
      <c r="P859" t="s">
        <v>361</v>
      </c>
      <c r="Q859" t="s">
        <v>190</v>
      </c>
      <c r="R859" t="s">
        <v>191</v>
      </c>
      <c r="S859" t="s">
        <v>46</v>
      </c>
      <c r="T859" t="s">
        <v>2313</v>
      </c>
      <c r="U859" t="s">
        <v>2135</v>
      </c>
      <c r="V859" s="128">
        <v>1.7500000000000002E-2</v>
      </c>
      <c r="W859" s="128">
        <v>5.6270000000000001E-2</v>
      </c>
      <c r="X859" t="s">
        <v>231</v>
      </c>
      <c r="Z859" s="124">
        <v>49000</v>
      </c>
      <c r="AA859" s="126">
        <v>1</v>
      </c>
      <c r="AB859" s="130">
        <v>106.76</v>
      </c>
      <c r="AD859" s="124">
        <v>52.311999999999998</v>
      </c>
      <c r="AG859" t="s">
        <v>236</v>
      </c>
      <c r="AH859" s="128">
        <v>2.9E-5</v>
      </c>
      <c r="AI859" s="128">
        <v>2.6523479992784501E-3</v>
      </c>
      <c r="AJ859" s="128">
        <v>5.8464715757694703E-4</v>
      </c>
    </row>
    <row r="860" spans="1:36">
      <c r="A860">
        <v>559</v>
      </c>
      <c r="B860">
        <v>7206</v>
      </c>
      <c r="C860" t="s">
        <v>2309</v>
      </c>
      <c r="D860" t="s">
        <v>2310</v>
      </c>
      <c r="E860" t="s">
        <v>35</v>
      </c>
      <c r="F860" t="s">
        <v>2314</v>
      </c>
      <c r="G860" t="s">
        <v>2315</v>
      </c>
      <c r="H860" t="s">
        <v>38</v>
      </c>
      <c r="I860" t="s">
        <v>253</v>
      </c>
      <c r="J860" t="s">
        <v>39</v>
      </c>
      <c r="K860" t="s">
        <v>536</v>
      </c>
      <c r="L860" t="s">
        <v>40</v>
      </c>
      <c r="M860" t="s">
        <v>41</v>
      </c>
      <c r="N860" t="s">
        <v>224</v>
      </c>
      <c r="O860" t="s">
        <v>45</v>
      </c>
      <c r="P860" t="s">
        <v>361</v>
      </c>
      <c r="Q860" t="s">
        <v>190</v>
      </c>
      <c r="R860" t="s">
        <v>191</v>
      </c>
      <c r="S860" t="s">
        <v>46</v>
      </c>
      <c r="T860" t="s">
        <v>2316</v>
      </c>
      <c r="U860" t="s">
        <v>2098</v>
      </c>
      <c r="V860" s="128">
        <v>3.2800000000000003E-2</v>
      </c>
      <c r="W860" s="128">
        <v>5.5480000000000002E-2</v>
      </c>
      <c r="X860" t="s">
        <v>231</v>
      </c>
      <c r="Z860" s="124">
        <v>60000</v>
      </c>
      <c r="AA860" s="126">
        <v>1</v>
      </c>
      <c r="AB860" s="130">
        <v>115.88</v>
      </c>
      <c r="AD860" s="124">
        <v>69.528000000000006</v>
      </c>
      <c r="AG860" t="s">
        <v>236</v>
      </c>
      <c r="AH860" s="128">
        <v>4.3999999999999999E-5</v>
      </c>
      <c r="AI860" s="128">
        <v>3.5252148953944401E-3</v>
      </c>
      <c r="AJ860" s="128">
        <v>7.7704994555803197E-4</v>
      </c>
    </row>
    <row r="861" spans="1:36">
      <c r="A861">
        <v>559</v>
      </c>
      <c r="B861">
        <v>7206</v>
      </c>
      <c r="C861" t="s">
        <v>2309</v>
      </c>
      <c r="D861" t="s">
        <v>2310</v>
      </c>
      <c r="E861" t="s">
        <v>35</v>
      </c>
      <c r="F861" t="s">
        <v>2317</v>
      </c>
      <c r="G861" t="s">
        <v>2318</v>
      </c>
      <c r="H861" t="s">
        <v>38</v>
      </c>
      <c r="I861" t="s">
        <v>1534</v>
      </c>
      <c r="J861" t="s">
        <v>39</v>
      </c>
      <c r="K861" t="s">
        <v>536</v>
      </c>
      <c r="L861" t="s">
        <v>40</v>
      </c>
      <c r="M861" t="s">
        <v>41</v>
      </c>
      <c r="N861" t="s">
        <v>224</v>
      </c>
      <c r="O861" t="s">
        <v>45</v>
      </c>
      <c r="P861" t="s">
        <v>361</v>
      </c>
      <c r="Q861" t="s">
        <v>190</v>
      </c>
      <c r="R861" t="s">
        <v>191</v>
      </c>
      <c r="S861" t="s">
        <v>46</v>
      </c>
      <c r="T861" t="s">
        <v>2319</v>
      </c>
      <c r="U861" t="s">
        <v>2104</v>
      </c>
      <c r="V861" s="128">
        <v>5.5E-2</v>
      </c>
      <c r="W861" s="128">
        <v>6.3829999999999998E-2</v>
      </c>
      <c r="X861" t="s">
        <v>231</v>
      </c>
      <c r="Z861" s="124">
        <v>69597</v>
      </c>
      <c r="AA861" s="126">
        <v>1</v>
      </c>
      <c r="AB861" s="130">
        <v>101.6</v>
      </c>
      <c r="AD861" s="124">
        <v>70.710999999999999</v>
      </c>
      <c r="AG861" t="s">
        <v>236</v>
      </c>
      <c r="AH861" s="128">
        <v>1.35E-4</v>
      </c>
      <c r="AI861" s="128">
        <v>3.5851727530198298E-3</v>
      </c>
      <c r="AJ861" s="128">
        <v>7.9026623205008604E-4</v>
      </c>
    </row>
    <row r="862" spans="1:36">
      <c r="A862">
        <v>559</v>
      </c>
      <c r="B862">
        <v>7206</v>
      </c>
      <c r="C862" t="s">
        <v>2309</v>
      </c>
      <c r="D862" t="s">
        <v>2310</v>
      </c>
      <c r="E862" t="s">
        <v>35</v>
      </c>
      <c r="F862" t="s">
        <v>2320</v>
      </c>
      <c r="G862" t="s">
        <v>2321</v>
      </c>
      <c r="H862" t="s">
        <v>38</v>
      </c>
      <c r="I862" t="s">
        <v>253</v>
      </c>
      <c r="J862" t="s">
        <v>39</v>
      </c>
      <c r="K862" t="s">
        <v>536</v>
      </c>
      <c r="L862" t="s">
        <v>40</v>
      </c>
      <c r="M862" t="s">
        <v>41</v>
      </c>
      <c r="N862" t="s">
        <v>224</v>
      </c>
      <c r="O862" t="s">
        <v>45</v>
      </c>
      <c r="P862" t="s">
        <v>386</v>
      </c>
      <c r="Q862" t="s">
        <v>190</v>
      </c>
      <c r="R862" t="s">
        <v>191</v>
      </c>
      <c r="S862" t="s">
        <v>46</v>
      </c>
      <c r="T862" t="s">
        <v>2322</v>
      </c>
      <c r="U862" t="s">
        <v>2323</v>
      </c>
      <c r="V862" s="128">
        <v>1.3299999999999999E-2</v>
      </c>
      <c r="W862" s="128">
        <v>2.6669999999999999E-2</v>
      </c>
      <c r="X862" t="s">
        <v>231</v>
      </c>
      <c r="Z862" s="124">
        <v>57000</v>
      </c>
      <c r="AA862" s="126">
        <v>1</v>
      </c>
      <c r="AB862" s="130">
        <v>115.54</v>
      </c>
      <c r="AD862" s="124">
        <v>65.858000000000004</v>
      </c>
      <c r="AG862" t="s">
        <v>236</v>
      </c>
      <c r="AH862" s="128">
        <v>1.9699999999999999E-4</v>
      </c>
      <c r="AI862" s="128">
        <v>3.3391280856332399E-3</v>
      </c>
      <c r="AJ862" s="128">
        <v>7.3603152549435804E-4</v>
      </c>
    </row>
    <row r="863" spans="1:36">
      <c r="A863">
        <v>559</v>
      </c>
      <c r="B863">
        <v>7206</v>
      </c>
      <c r="C863" t="s">
        <v>2309</v>
      </c>
      <c r="D863" t="s">
        <v>2310</v>
      </c>
      <c r="E863" t="s">
        <v>35</v>
      </c>
      <c r="F863" t="s">
        <v>2324</v>
      </c>
      <c r="G863" t="s">
        <v>2325</v>
      </c>
      <c r="H863" t="s">
        <v>38</v>
      </c>
      <c r="I863" t="s">
        <v>253</v>
      </c>
      <c r="J863" t="s">
        <v>39</v>
      </c>
      <c r="K863" t="s">
        <v>536</v>
      </c>
      <c r="L863" t="s">
        <v>40</v>
      </c>
      <c r="M863" t="s">
        <v>41</v>
      </c>
      <c r="N863" t="s">
        <v>224</v>
      </c>
      <c r="O863" t="s">
        <v>45</v>
      </c>
      <c r="P863" t="s">
        <v>361</v>
      </c>
      <c r="Q863" t="s">
        <v>190</v>
      </c>
      <c r="R863" t="s">
        <v>191</v>
      </c>
      <c r="S863" t="s">
        <v>46</v>
      </c>
      <c r="T863" t="s">
        <v>2326</v>
      </c>
      <c r="U863" t="s">
        <v>2327</v>
      </c>
      <c r="V863" s="128">
        <v>1.7899999999999999E-2</v>
      </c>
      <c r="W863" s="128">
        <v>6.5329999999999999E-2</v>
      </c>
      <c r="X863" t="s">
        <v>231</v>
      </c>
      <c r="Z863" s="124">
        <v>38000</v>
      </c>
      <c r="AA863" s="126">
        <v>1</v>
      </c>
      <c r="AB863" s="130">
        <v>96.53</v>
      </c>
      <c r="AD863" s="124">
        <v>36.680999999999997</v>
      </c>
      <c r="AG863" t="s">
        <v>236</v>
      </c>
      <c r="AH863" s="128">
        <v>2.5000000000000001E-5</v>
      </c>
      <c r="AI863" s="128">
        <v>1.85982363456336E-3</v>
      </c>
      <c r="AJ863" s="128">
        <v>4.0995397355011499E-4</v>
      </c>
    </row>
    <row r="864" spans="1:36">
      <c r="A864">
        <v>559</v>
      </c>
      <c r="B864">
        <v>7206</v>
      </c>
      <c r="C864" t="s">
        <v>2309</v>
      </c>
      <c r="D864" t="s">
        <v>2310</v>
      </c>
      <c r="E864" t="s">
        <v>35</v>
      </c>
      <c r="F864" t="s">
        <v>2328</v>
      </c>
      <c r="G864" t="s">
        <v>2325</v>
      </c>
      <c r="H864" t="s">
        <v>38</v>
      </c>
      <c r="I864" t="s">
        <v>253</v>
      </c>
      <c r="J864" t="s">
        <v>39</v>
      </c>
      <c r="K864" t="s">
        <v>39</v>
      </c>
      <c r="L864" t="s">
        <v>968</v>
      </c>
      <c r="M864" t="s">
        <v>41</v>
      </c>
      <c r="N864" t="s">
        <v>224</v>
      </c>
      <c r="O864" t="s">
        <v>45</v>
      </c>
      <c r="P864" t="s">
        <v>361</v>
      </c>
      <c r="Q864" t="s">
        <v>190</v>
      </c>
      <c r="R864" t="s">
        <v>191</v>
      </c>
      <c r="S864" t="s">
        <v>46</v>
      </c>
      <c r="T864" t="s">
        <v>2329</v>
      </c>
      <c r="U864" t="s">
        <v>2327</v>
      </c>
      <c r="V864" s="128">
        <v>1.7899999999999999E-2</v>
      </c>
      <c r="W864" s="128">
        <v>5.8110000000000002E-2</v>
      </c>
      <c r="X864" t="s">
        <v>231</v>
      </c>
      <c r="Z864" s="124">
        <v>30000</v>
      </c>
      <c r="AA864" s="126">
        <v>1</v>
      </c>
      <c r="AB864" s="130">
        <v>96.472999999999999</v>
      </c>
      <c r="AD864" s="124">
        <v>28.942</v>
      </c>
      <c r="AG864" t="s">
        <v>236</v>
      </c>
      <c r="AH864" s="128">
        <v>2.1999999999999999E-5</v>
      </c>
      <c r="AI864" s="128">
        <v>1.4674140622068499E-3</v>
      </c>
      <c r="AJ864" s="128">
        <v>3.23456597961905E-4</v>
      </c>
    </row>
    <row r="865" spans="1:36">
      <c r="A865">
        <v>559</v>
      </c>
      <c r="B865">
        <v>7206</v>
      </c>
      <c r="C865" t="s">
        <v>2309</v>
      </c>
      <c r="D865" t="s">
        <v>2310</v>
      </c>
      <c r="E865" t="s">
        <v>35</v>
      </c>
      <c r="F865" t="s">
        <v>2330</v>
      </c>
      <c r="G865" t="s">
        <v>2331</v>
      </c>
      <c r="H865" t="s">
        <v>38</v>
      </c>
      <c r="I865" t="s">
        <v>253</v>
      </c>
      <c r="J865" t="s">
        <v>39</v>
      </c>
      <c r="K865" t="s">
        <v>39</v>
      </c>
      <c r="L865" t="s">
        <v>40</v>
      </c>
      <c r="M865" t="s">
        <v>41</v>
      </c>
      <c r="N865" t="s">
        <v>224</v>
      </c>
      <c r="O865" t="s">
        <v>45</v>
      </c>
      <c r="P865" t="s">
        <v>386</v>
      </c>
      <c r="Q865" t="s">
        <v>190</v>
      </c>
      <c r="R865" t="s">
        <v>191</v>
      </c>
      <c r="S865" t="s">
        <v>46</v>
      </c>
      <c r="T865" t="s">
        <v>2332</v>
      </c>
      <c r="U865" t="s">
        <v>2333</v>
      </c>
      <c r="V865" s="128">
        <v>4.24E-2</v>
      </c>
      <c r="W865" s="128">
        <v>3.7600000000000001E-2</v>
      </c>
      <c r="X865" t="s">
        <v>231</v>
      </c>
      <c r="Z865" s="124">
        <v>53900</v>
      </c>
      <c r="AA865" s="126">
        <v>1</v>
      </c>
      <c r="AB865" s="130">
        <v>105.73</v>
      </c>
      <c r="AD865" s="124">
        <v>56.988</v>
      </c>
      <c r="AG865" t="s">
        <v>236</v>
      </c>
      <c r="AH865" s="128">
        <v>8.5000000000000006E-5</v>
      </c>
      <c r="AI865" s="128">
        <v>2.8894345200457202E-3</v>
      </c>
      <c r="AJ865" s="128">
        <v>6.3690725335024002E-4</v>
      </c>
    </row>
    <row r="866" spans="1:36">
      <c r="A866">
        <v>559</v>
      </c>
      <c r="B866">
        <v>7206</v>
      </c>
      <c r="C866" t="s">
        <v>2334</v>
      </c>
      <c r="D866" t="s">
        <v>2335</v>
      </c>
      <c r="E866" t="s">
        <v>35</v>
      </c>
      <c r="F866" t="s">
        <v>2336</v>
      </c>
      <c r="G866" t="s">
        <v>2337</v>
      </c>
      <c r="H866" t="s">
        <v>38</v>
      </c>
      <c r="I866" t="s">
        <v>223</v>
      </c>
      <c r="J866" t="s">
        <v>39</v>
      </c>
      <c r="K866" t="s">
        <v>39</v>
      </c>
      <c r="L866" t="s">
        <v>40</v>
      </c>
      <c r="M866" t="s">
        <v>41</v>
      </c>
      <c r="N866" s="118" t="s">
        <v>1090</v>
      </c>
      <c r="O866" t="s">
        <v>45</v>
      </c>
      <c r="P866" t="s">
        <v>2084</v>
      </c>
      <c r="Q866" t="s">
        <v>190</v>
      </c>
      <c r="R866" t="s">
        <v>191</v>
      </c>
      <c r="S866" t="s">
        <v>46</v>
      </c>
      <c r="T866" t="s">
        <v>2338</v>
      </c>
      <c r="U866" t="s">
        <v>2339</v>
      </c>
      <c r="V866" s="128">
        <v>4.9599999999999998E-2</v>
      </c>
      <c r="W866" s="128">
        <v>4.8809999999999999E-2</v>
      </c>
      <c r="X866" t="s">
        <v>231</v>
      </c>
      <c r="Z866" s="124">
        <v>20000</v>
      </c>
      <c r="AA866" s="126">
        <v>1</v>
      </c>
      <c r="AB866" s="130">
        <v>101.47</v>
      </c>
      <c r="AD866" s="124">
        <v>20.294</v>
      </c>
      <c r="AG866" t="s">
        <v>236</v>
      </c>
      <c r="AH866" s="128">
        <v>6.7000000000000002E-5</v>
      </c>
      <c r="AI866" s="128">
        <v>1.02894820916947E-3</v>
      </c>
      <c r="AJ866" s="128">
        <v>2.2680720853691599E-4</v>
      </c>
    </row>
    <row r="867" spans="1:36">
      <c r="A867">
        <v>559</v>
      </c>
      <c r="B867">
        <v>7206</v>
      </c>
      <c r="C867" t="s">
        <v>2340</v>
      </c>
      <c r="D867" t="s">
        <v>2341</v>
      </c>
      <c r="E867" t="s">
        <v>276</v>
      </c>
      <c r="F867" t="s">
        <v>2342</v>
      </c>
      <c r="G867" t="s">
        <v>2343</v>
      </c>
      <c r="H867" t="s">
        <v>38</v>
      </c>
      <c r="I867" t="s">
        <v>223</v>
      </c>
      <c r="J867" t="s">
        <v>39</v>
      </c>
      <c r="K867" t="s">
        <v>129</v>
      </c>
      <c r="L867" t="s">
        <v>40</v>
      </c>
      <c r="M867" t="s">
        <v>41</v>
      </c>
      <c r="N867" t="s">
        <v>224</v>
      </c>
      <c r="O867" t="s">
        <v>45</v>
      </c>
      <c r="P867" t="s">
        <v>281</v>
      </c>
      <c r="Q867" t="s">
        <v>281</v>
      </c>
      <c r="R867" t="s">
        <v>281</v>
      </c>
      <c r="S867" t="s">
        <v>46</v>
      </c>
      <c r="T867" t="s">
        <v>310</v>
      </c>
      <c r="U867" t="s">
        <v>790</v>
      </c>
      <c r="V867" s="128">
        <v>2.6499999999999999E-2</v>
      </c>
      <c r="W867" s="128">
        <v>0</v>
      </c>
      <c r="X867" t="s">
        <v>231</v>
      </c>
      <c r="Z867" s="124">
        <v>112084.53</v>
      </c>
      <c r="AA867" s="126">
        <v>1</v>
      </c>
      <c r="AB867" s="130">
        <v>64.319999999999993</v>
      </c>
      <c r="AD867" s="124">
        <v>72.093000000000004</v>
      </c>
      <c r="AG867" t="s">
        <v>236</v>
      </c>
      <c r="AH867" s="128">
        <v>4.0499999999999998E-4</v>
      </c>
      <c r="AI867" s="128">
        <v>3.6552540786816798E-3</v>
      </c>
      <c r="AJ867" s="128">
        <v>8.0571399676971202E-4</v>
      </c>
    </row>
    <row r="868" spans="1:36">
      <c r="A868">
        <v>559</v>
      </c>
      <c r="B868">
        <v>7206</v>
      </c>
      <c r="C868" t="s">
        <v>2344</v>
      </c>
      <c r="D868" t="s">
        <v>2345</v>
      </c>
      <c r="E868" t="s">
        <v>304</v>
      </c>
      <c r="F868" t="s">
        <v>2346</v>
      </c>
      <c r="G868" t="s">
        <v>2347</v>
      </c>
      <c r="H868" t="s">
        <v>38</v>
      </c>
      <c r="I868" t="s">
        <v>223</v>
      </c>
      <c r="J868" t="s">
        <v>39</v>
      </c>
      <c r="K868" t="s">
        <v>129</v>
      </c>
      <c r="L868" t="s">
        <v>40</v>
      </c>
      <c r="M868" t="s">
        <v>41</v>
      </c>
      <c r="N868" t="s">
        <v>224</v>
      </c>
      <c r="O868" t="s">
        <v>45</v>
      </c>
      <c r="P868" t="s">
        <v>386</v>
      </c>
      <c r="Q868" t="s">
        <v>190</v>
      </c>
      <c r="R868" t="s">
        <v>191</v>
      </c>
      <c r="S868" t="s">
        <v>46</v>
      </c>
      <c r="T868" t="s">
        <v>310</v>
      </c>
      <c r="U868" t="s">
        <v>790</v>
      </c>
      <c r="V868" s="128">
        <v>6.8000000000000005E-2</v>
      </c>
      <c r="W868" s="128">
        <v>0.22922000000000001</v>
      </c>
      <c r="X868" t="s">
        <v>231</v>
      </c>
      <c r="Z868" s="124">
        <v>78370.75</v>
      </c>
      <c r="AA868" s="126">
        <v>1</v>
      </c>
      <c r="AB868" s="130">
        <v>92</v>
      </c>
      <c r="AD868" s="124">
        <v>72.100999999999999</v>
      </c>
      <c r="AG868" t="s">
        <v>236</v>
      </c>
      <c r="AH868" s="128">
        <v>2.61E-4</v>
      </c>
      <c r="AI868" s="128">
        <v>3.6556759354817499E-3</v>
      </c>
      <c r="AJ868" s="128">
        <v>8.0580698508765896E-4</v>
      </c>
    </row>
    <row r="869" spans="1:36">
      <c r="A869">
        <v>559</v>
      </c>
      <c r="B869">
        <v>7206</v>
      </c>
      <c r="C869" t="s">
        <v>2348</v>
      </c>
      <c r="D869" t="s">
        <v>2349</v>
      </c>
      <c r="E869" t="s">
        <v>35</v>
      </c>
      <c r="F869" t="s">
        <v>2350</v>
      </c>
      <c r="G869" t="s">
        <v>2351</v>
      </c>
      <c r="H869" t="s">
        <v>38</v>
      </c>
      <c r="I869" t="s">
        <v>223</v>
      </c>
      <c r="J869" t="s">
        <v>39</v>
      </c>
      <c r="K869" t="s">
        <v>39</v>
      </c>
      <c r="L869" t="s">
        <v>40</v>
      </c>
      <c r="M869" t="s">
        <v>41</v>
      </c>
      <c r="N869" t="s">
        <v>106</v>
      </c>
      <c r="O869" t="s">
        <v>45</v>
      </c>
      <c r="P869" t="s">
        <v>2042</v>
      </c>
      <c r="Q869" t="s">
        <v>245</v>
      </c>
      <c r="R869" t="s">
        <v>191</v>
      </c>
      <c r="S869" t="s">
        <v>46</v>
      </c>
      <c r="T869" t="s">
        <v>2352</v>
      </c>
      <c r="U869" t="s">
        <v>1861</v>
      </c>
      <c r="V869" s="128">
        <v>3.2899999999999999E-2</v>
      </c>
      <c r="W869" s="128">
        <v>4.8070000000000002E-2</v>
      </c>
      <c r="X869" t="s">
        <v>231</v>
      </c>
      <c r="Z869" s="124">
        <v>36000</v>
      </c>
      <c r="AA869" s="126">
        <v>1</v>
      </c>
      <c r="AB869" s="130">
        <v>98.63</v>
      </c>
      <c r="AD869" s="124">
        <v>35.506999999999998</v>
      </c>
      <c r="AG869" t="s">
        <v>236</v>
      </c>
      <c r="AH869" s="128">
        <v>7.4999999999999993E-5</v>
      </c>
      <c r="AI869" s="128">
        <v>1.8002689599555799E-3</v>
      </c>
      <c r="AJ869" s="128">
        <v>3.9682655918392499E-4</v>
      </c>
    </row>
    <row r="870" spans="1:36">
      <c r="A870">
        <v>559</v>
      </c>
      <c r="B870">
        <v>7206</v>
      </c>
      <c r="C870" t="s">
        <v>2353</v>
      </c>
      <c r="D870" t="s">
        <v>2354</v>
      </c>
      <c r="E870" t="s">
        <v>35</v>
      </c>
      <c r="F870" t="s">
        <v>2355</v>
      </c>
      <c r="G870" t="s">
        <v>2356</v>
      </c>
      <c r="H870" t="s">
        <v>38</v>
      </c>
      <c r="I870" t="s">
        <v>253</v>
      </c>
      <c r="J870" t="s">
        <v>39</v>
      </c>
      <c r="K870" t="s">
        <v>39</v>
      </c>
      <c r="L870" t="s">
        <v>40</v>
      </c>
      <c r="M870" t="s">
        <v>41</v>
      </c>
      <c r="N870" t="s">
        <v>65</v>
      </c>
      <c r="O870" t="s">
        <v>45</v>
      </c>
      <c r="P870" t="s">
        <v>281</v>
      </c>
      <c r="Q870" t="s">
        <v>281</v>
      </c>
      <c r="R870" t="s">
        <v>281</v>
      </c>
      <c r="S870" t="s">
        <v>46</v>
      </c>
      <c r="T870" t="s">
        <v>2357</v>
      </c>
      <c r="U870" t="s">
        <v>2098</v>
      </c>
      <c r="V870" s="128">
        <v>1.5800000000000002E-2</v>
      </c>
      <c r="W870" s="128">
        <v>2.7619999999999999E-2</v>
      </c>
      <c r="X870" t="s">
        <v>231</v>
      </c>
      <c r="Z870" s="124">
        <v>27310.34</v>
      </c>
      <c r="AA870" s="126">
        <v>1</v>
      </c>
      <c r="AB870" s="130">
        <v>114.29</v>
      </c>
      <c r="AD870" s="124">
        <v>31.213000000000001</v>
      </c>
      <c r="AG870" t="s">
        <v>236</v>
      </c>
      <c r="AH870" s="128">
        <v>8.7999999999999998E-5</v>
      </c>
      <c r="AI870" s="128">
        <v>1.5825636976172001E-3</v>
      </c>
      <c r="AJ870" s="128">
        <v>3.4883860177777E-4</v>
      </c>
    </row>
    <row r="871" spans="1:36">
      <c r="A871">
        <v>559</v>
      </c>
      <c r="B871">
        <v>7206</v>
      </c>
      <c r="C871" t="s">
        <v>2358</v>
      </c>
      <c r="D871" t="s">
        <v>2359</v>
      </c>
      <c r="E871" t="s">
        <v>35</v>
      </c>
      <c r="F871" t="s">
        <v>2360</v>
      </c>
      <c r="G871" t="s">
        <v>2361</v>
      </c>
      <c r="H871" t="s">
        <v>38</v>
      </c>
      <c r="I871" t="s">
        <v>253</v>
      </c>
      <c r="J871" t="s">
        <v>39</v>
      </c>
      <c r="K871" t="s">
        <v>39</v>
      </c>
      <c r="L871" t="s">
        <v>40</v>
      </c>
      <c r="M871" t="s">
        <v>41</v>
      </c>
      <c r="N871" t="s">
        <v>1069</v>
      </c>
      <c r="O871" t="s">
        <v>45</v>
      </c>
      <c r="P871" t="s">
        <v>189</v>
      </c>
      <c r="Q871" t="s">
        <v>190</v>
      </c>
      <c r="R871" t="s">
        <v>191</v>
      </c>
      <c r="S871" t="s">
        <v>46</v>
      </c>
      <c r="T871" t="s">
        <v>2362</v>
      </c>
      <c r="U871" t="s">
        <v>2363</v>
      </c>
      <c r="V871" s="128">
        <v>2E-3</v>
      </c>
      <c r="W871" s="128">
        <v>2.4199999999999999E-2</v>
      </c>
      <c r="X871" t="s">
        <v>231</v>
      </c>
      <c r="Z871" s="124">
        <v>381476.65</v>
      </c>
      <c r="AA871" s="126">
        <v>1</v>
      </c>
      <c r="AB871" s="130">
        <v>106.92</v>
      </c>
      <c r="AD871" s="124">
        <v>407.875</v>
      </c>
      <c r="AG871" t="s">
        <v>236</v>
      </c>
      <c r="AH871" s="128">
        <v>1.2899999999999999E-4</v>
      </c>
      <c r="AI871" s="128">
        <v>2.0680106444998798E-2</v>
      </c>
      <c r="AJ871" s="128">
        <v>4.5584385814932101E-3</v>
      </c>
    </row>
    <row r="872" spans="1:36">
      <c r="A872">
        <v>559</v>
      </c>
      <c r="B872">
        <v>7206</v>
      </c>
      <c r="C872" t="s">
        <v>2358</v>
      </c>
      <c r="D872" t="s">
        <v>2359</v>
      </c>
      <c r="E872" t="s">
        <v>35</v>
      </c>
      <c r="F872" t="s">
        <v>2364</v>
      </c>
      <c r="G872" t="s">
        <v>2365</v>
      </c>
      <c r="H872" t="s">
        <v>38</v>
      </c>
      <c r="I872" t="s">
        <v>253</v>
      </c>
      <c r="J872" t="s">
        <v>39</v>
      </c>
      <c r="K872" t="s">
        <v>39</v>
      </c>
      <c r="L872" t="s">
        <v>40</v>
      </c>
      <c r="M872" t="s">
        <v>41</v>
      </c>
      <c r="N872" t="s">
        <v>1069</v>
      </c>
      <c r="O872" t="s">
        <v>45</v>
      </c>
      <c r="P872" t="s">
        <v>189</v>
      </c>
      <c r="Q872" t="s">
        <v>190</v>
      </c>
      <c r="R872" t="s">
        <v>191</v>
      </c>
      <c r="S872" t="s">
        <v>46</v>
      </c>
      <c r="T872" t="s">
        <v>2366</v>
      </c>
      <c r="U872" t="s">
        <v>2367</v>
      </c>
      <c r="V872" s="128">
        <v>2.47E-2</v>
      </c>
      <c r="W872" s="128">
        <v>2.615E-2</v>
      </c>
      <c r="X872" t="s">
        <v>231</v>
      </c>
      <c r="Z872" s="124">
        <v>72808.789999999994</v>
      </c>
      <c r="AA872" s="126">
        <v>1</v>
      </c>
      <c r="AB872" s="130">
        <v>103.5</v>
      </c>
      <c r="AD872" s="124">
        <v>75.356999999999999</v>
      </c>
      <c r="AG872" t="s">
        <v>236</v>
      </c>
      <c r="AH872" s="128">
        <v>3.1000000000000001E-5</v>
      </c>
      <c r="AI872" s="128">
        <v>3.8207623275439201E-3</v>
      </c>
      <c r="AJ872" s="128">
        <v>8.4219636155712498E-4</v>
      </c>
    </row>
    <row r="873" spans="1:36">
      <c r="A873">
        <v>559</v>
      </c>
      <c r="B873">
        <v>7206</v>
      </c>
      <c r="C873" t="s">
        <v>2358</v>
      </c>
      <c r="D873" t="s">
        <v>2359</v>
      </c>
      <c r="E873" t="s">
        <v>35</v>
      </c>
      <c r="F873" t="s">
        <v>2368</v>
      </c>
      <c r="G873" t="s">
        <v>2369</v>
      </c>
      <c r="H873" t="s">
        <v>38</v>
      </c>
      <c r="I873" t="s">
        <v>253</v>
      </c>
      <c r="J873" t="s">
        <v>39</v>
      </c>
      <c r="K873" t="s">
        <v>39</v>
      </c>
      <c r="L873" t="s">
        <v>40</v>
      </c>
      <c r="M873" t="s">
        <v>41</v>
      </c>
      <c r="N873" t="s">
        <v>1069</v>
      </c>
      <c r="O873" t="s">
        <v>45</v>
      </c>
      <c r="P873" t="s">
        <v>189</v>
      </c>
      <c r="Q873" t="s">
        <v>190</v>
      </c>
      <c r="R873" t="s">
        <v>191</v>
      </c>
      <c r="S873" t="s">
        <v>46</v>
      </c>
      <c r="T873" t="s">
        <v>2370</v>
      </c>
      <c r="U873" t="s">
        <v>2367</v>
      </c>
      <c r="V873" s="128">
        <v>2.4E-2</v>
      </c>
      <c r="W873" s="128">
        <v>2.563E-2</v>
      </c>
      <c r="X873" t="s">
        <v>231</v>
      </c>
      <c r="Z873" s="124">
        <v>202500</v>
      </c>
      <c r="AA873" s="126">
        <v>1</v>
      </c>
      <c r="AB873" s="130">
        <v>101.59</v>
      </c>
      <c r="AD873" s="124">
        <v>205.72</v>
      </c>
      <c r="AG873" t="s">
        <v>236</v>
      </c>
      <c r="AH873" s="128">
        <v>5.3999999999999998E-5</v>
      </c>
      <c r="AI873" s="128">
        <v>1.0430421225647499E-2</v>
      </c>
      <c r="AJ873" s="128">
        <v>2.29913877197261E-3</v>
      </c>
    </row>
    <row r="874" spans="1:36">
      <c r="A874">
        <v>559</v>
      </c>
      <c r="B874">
        <v>7206</v>
      </c>
      <c r="C874" t="s">
        <v>2358</v>
      </c>
      <c r="D874" t="s">
        <v>2359</v>
      </c>
      <c r="E874" t="s">
        <v>35</v>
      </c>
      <c r="F874" t="s">
        <v>2371</v>
      </c>
      <c r="G874" t="s">
        <v>2372</v>
      </c>
      <c r="H874" t="s">
        <v>38</v>
      </c>
      <c r="I874" t="s">
        <v>253</v>
      </c>
      <c r="J874" t="s">
        <v>39</v>
      </c>
      <c r="K874" t="s">
        <v>39</v>
      </c>
      <c r="L874" t="s">
        <v>40</v>
      </c>
      <c r="M874" t="s">
        <v>41</v>
      </c>
      <c r="N874" t="s">
        <v>1069</v>
      </c>
      <c r="O874" t="s">
        <v>45</v>
      </c>
      <c r="P874" t="s">
        <v>189</v>
      </c>
      <c r="Q874" t="s">
        <v>190</v>
      </c>
      <c r="R874" t="s">
        <v>191</v>
      </c>
      <c r="S874" t="s">
        <v>46</v>
      </c>
      <c r="T874" t="s">
        <v>2373</v>
      </c>
      <c r="U874" t="s">
        <v>2374</v>
      </c>
      <c r="V874" s="128">
        <v>2.2200000000000001E-2</v>
      </c>
      <c r="W874" s="128">
        <v>2.5520000000000001E-2</v>
      </c>
      <c r="X874" t="s">
        <v>231</v>
      </c>
      <c r="Z874" s="124">
        <v>208000</v>
      </c>
      <c r="AA874" s="126">
        <v>1</v>
      </c>
      <c r="AB874" s="130">
        <v>98.81</v>
      </c>
      <c r="AD874" s="124">
        <v>205.52500000000001</v>
      </c>
      <c r="AG874" t="s">
        <v>236</v>
      </c>
      <c r="AH874" s="128">
        <v>8.5000000000000006E-5</v>
      </c>
      <c r="AI874" s="128">
        <v>1.0420536853252799E-2</v>
      </c>
      <c r="AJ874" s="128">
        <v>2.29695999670385E-3</v>
      </c>
    </row>
    <row r="875" spans="1:36">
      <c r="A875">
        <v>559</v>
      </c>
      <c r="B875">
        <v>7206</v>
      </c>
      <c r="C875" t="s">
        <v>2375</v>
      </c>
      <c r="D875" t="s">
        <v>2376</v>
      </c>
      <c r="E875" t="s">
        <v>35</v>
      </c>
      <c r="F875" t="s">
        <v>2377</v>
      </c>
      <c r="G875" t="s">
        <v>2378</v>
      </c>
      <c r="H875" t="s">
        <v>38</v>
      </c>
      <c r="I875" t="s">
        <v>223</v>
      </c>
      <c r="J875" t="s">
        <v>39</v>
      </c>
      <c r="K875" t="s">
        <v>39</v>
      </c>
      <c r="L875" t="s">
        <v>40</v>
      </c>
      <c r="M875" t="s">
        <v>41</v>
      </c>
      <c r="N875" t="s">
        <v>58</v>
      </c>
      <c r="O875" t="s">
        <v>45</v>
      </c>
      <c r="P875" t="s">
        <v>2379</v>
      </c>
      <c r="Q875" t="s">
        <v>190</v>
      </c>
      <c r="R875" t="s">
        <v>191</v>
      </c>
      <c r="S875" t="s">
        <v>46</v>
      </c>
      <c r="T875" t="s">
        <v>2380</v>
      </c>
      <c r="U875" t="s">
        <v>2120</v>
      </c>
      <c r="V875" s="128">
        <v>5.8000000000000003E-2</v>
      </c>
      <c r="W875" s="128">
        <v>5.5739999999999998E-2</v>
      </c>
      <c r="X875" t="s">
        <v>231</v>
      </c>
      <c r="Z875" s="124">
        <v>93084.31</v>
      </c>
      <c r="AA875" s="126">
        <v>1</v>
      </c>
      <c r="AB875" s="130">
        <v>100.97</v>
      </c>
      <c r="AD875" s="124">
        <v>93.986999999999995</v>
      </c>
      <c r="AG875" t="s">
        <v>236</v>
      </c>
      <c r="AH875" s="128">
        <v>3.28E-4</v>
      </c>
      <c r="AI875" s="128">
        <v>4.7653488586190699E-3</v>
      </c>
      <c r="AJ875" s="128">
        <v>1.05040804065383E-3</v>
      </c>
    </row>
    <row r="876" spans="1:36">
      <c r="A876">
        <v>559</v>
      </c>
      <c r="B876">
        <v>7206</v>
      </c>
      <c r="C876" t="s">
        <v>2381</v>
      </c>
      <c r="D876" t="s">
        <v>2382</v>
      </c>
      <c r="E876" t="s">
        <v>35</v>
      </c>
      <c r="F876" t="s">
        <v>2383</v>
      </c>
      <c r="G876" t="s">
        <v>2384</v>
      </c>
      <c r="H876" t="s">
        <v>38</v>
      </c>
      <c r="I876" t="s">
        <v>223</v>
      </c>
      <c r="J876" t="s">
        <v>39</v>
      </c>
      <c r="K876" t="s">
        <v>39</v>
      </c>
      <c r="L876" t="s">
        <v>40</v>
      </c>
      <c r="M876" t="s">
        <v>41</v>
      </c>
      <c r="N876" t="s">
        <v>73</v>
      </c>
      <c r="O876" t="s">
        <v>45</v>
      </c>
      <c r="P876" t="s">
        <v>2042</v>
      </c>
      <c r="Q876" t="s">
        <v>245</v>
      </c>
      <c r="R876" t="s">
        <v>191</v>
      </c>
      <c r="S876" t="s">
        <v>46</v>
      </c>
      <c r="T876" t="s">
        <v>2385</v>
      </c>
      <c r="U876" t="s">
        <v>2386</v>
      </c>
      <c r="V876" s="128">
        <v>5.6800000000000003E-2</v>
      </c>
      <c r="W876" s="128">
        <v>5.1720000000000002E-2</v>
      </c>
      <c r="X876" t="s">
        <v>231</v>
      </c>
      <c r="Z876" s="124">
        <v>78000</v>
      </c>
      <c r="AA876" s="126">
        <v>1</v>
      </c>
      <c r="AB876" s="130">
        <v>103.41</v>
      </c>
      <c r="AD876" s="124">
        <v>80.66</v>
      </c>
      <c r="AG876" t="s">
        <v>236</v>
      </c>
      <c r="AH876" s="128">
        <v>4.5000000000000003E-5</v>
      </c>
      <c r="AI876" s="128">
        <v>4.0896204179544397E-3</v>
      </c>
      <c r="AJ876" s="128">
        <v>9.0145974569557199E-4</v>
      </c>
    </row>
    <row r="877" spans="1:36">
      <c r="A877">
        <v>559</v>
      </c>
      <c r="B877">
        <v>7206</v>
      </c>
      <c r="C877" t="s">
        <v>2381</v>
      </c>
      <c r="D877" t="s">
        <v>2382</v>
      </c>
      <c r="E877" t="s">
        <v>35</v>
      </c>
      <c r="F877" t="s">
        <v>2387</v>
      </c>
      <c r="G877" t="s">
        <v>2388</v>
      </c>
      <c r="H877" t="s">
        <v>38</v>
      </c>
      <c r="I877" t="s">
        <v>223</v>
      </c>
      <c r="J877" t="s">
        <v>39</v>
      </c>
      <c r="K877" t="s">
        <v>39</v>
      </c>
      <c r="L877" t="s">
        <v>40</v>
      </c>
      <c r="M877" t="s">
        <v>41</v>
      </c>
      <c r="N877" t="s">
        <v>73</v>
      </c>
      <c r="O877" t="s">
        <v>45</v>
      </c>
      <c r="P877" t="s">
        <v>2042</v>
      </c>
      <c r="Q877" t="s">
        <v>245</v>
      </c>
      <c r="R877" t="s">
        <v>191</v>
      </c>
      <c r="S877" t="s">
        <v>46</v>
      </c>
      <c r="T877" s="118">
        <v>0.01</v>
      </c>
      <c r="U877" t="s">
        <v>2389</v>
      </c>
      <c r="V877" s="128">
        <v>5.0799999999999998E-2</v>
      </c>
      <c r="W877" s="128">
        <v>1E-4</v>
      </c>
      <c r="X877" t="s">
        <v>231</v>
      </c>
      <c r="Z877" s="124">
        <v>40000</v>
      </c>
      <c r="AA877" s="126">
        <v>1</v>
      </c>
      <c r="AB877" s="130">
        <v>99.4</v>
      </c>
      <c r="AD877" s="124">
        <v>39.76</v>
      </c>
      <c r="AG877" t="s">
        <v>236</v>
      </c>
      <c r="AH877" s="128">
        <v>3.8999999999999999E-5</v>
      </c>
      <c r="AI877" s="128">
        <v>2.01591508803479E-3</v>
      </c>
      <c r="AJ877" s="128">
        <v>4.4436062932037899E-4</v>
      </c>
    </row>
    <row r="878" spans="1:36">
      <c r="A878">
        <v>559</v>
      </c>
      <c r="B878">
        <v>7206</v>
      </c>
      <c r="C878" t="s">
        <v>2390</v>
      </c>
      <c r="D878" t="s">
        <v>2391</v>
      </c>
      <c r="E878" t="s">
        <v>35</v>
      </c>
      <c r="F878" t="s">
        <v>2392</v>
      </c>
      <c r="G878" t="s">
        <v>2393</v>
      </c>
      <c r="H878" t="s">
        <v>38</v>
      </c>
      <c r="I878" t="s">
        <v>223</v>
      </c>
      <c r="J878" t="s">
        <v>39</v>
      </c>
      <c r="K878" t="s">
        <v>39</v>
      </c>
      <c r="L878" t="s">
        <v>40</v>
      </c>
      <c r="M878" t="s">
        <v>41</v>
      </c>
      <c r="N878" t="s">
        <v>1073</v>
      </c>
      <c r="O878" t="s">
        <v>45</v>
      </c>
      <c r="P878" t="s">
        <v>264</v>
      </c>
      <c r="Q878" t="s">
        <v>190</v>
      </c>
      <c r="R878" t="s">
        <v>191</v>
      </c>
      <c r="S878" t="s">
        <v>46</v>
      </c>
      <c r="T878" t="s">
        <v>2152</v>
      </c>
      <c r="U878" t="s">
        <v>2153</v>
      </c>
      <c r="V878" s="128">
        <v>3.5999999999999997E-2</v>
      </c>
      <c r="W878" s="128">
        <v>4.8070000000000002E-2</v>
      </c>
      <c r="X878" t="s">
        <v>231</v>
      </c>
      <c r="Z878" s="124">
        <v>44200.29</v>
      </c>
      <c r="AA878" s="126">
        <v>1</v>
      </c>
      <c r="AB878" s="130">
        <v>99.47</v>
      </c>
      <c r="AD878" s="124">
        <v>43.966000000000001</v>
      </c>
      <c r="AG878" t="s">
        <v>236</v>
      </c>
      <c r="AH878" s="128">
        <v>3.9899999999999999E-4</v>
      </c>
      <c r="AI878" s="128">
        <v>2.22916952061189E-3</v>
      </c>
      <c r="AJ878" s="128">
        <v>4.9136750695514099E-4</v>
      </c>
    </row>
    <row r="879" spans="1:36">
      <c r="A879">
        <v>559</v>
      </c>
      <c r="B879">
        <v>7206</v>
      </c>
      <c r="C879" t="s">
        <v>2394</v>
      </c>
      <c r="D879" t="s">
        <v>2395</v>
      </c>
      <c r="E879" t="s">
        <v>35</v>
      </c>
      <c r="F879" t="s">
        <v>2396</v>
      </c>
      <c r="G879" t="s">
        <v>2397</v>
      </c>
      <c r="H879" t="s">
        <v>38</v>
      </c>
      <c r="I879" t="s">
        <v>223</v>
      </c>
      <c r="J879" t="s">
        <v>39</v>
      </c>
      <c r="K879" t="s">
        <v>39</v>
      </c>
      <c r="L879" t="s">
        <v>40</v>
      </c>
      <c r="M879" t="s">
        <v>41</v>
      </c>
      <c r="N879" t="s">
        <v>99</v>
      </c>
      <c r="O879" t="s">
        <v>45</v>
      </c>
      <c r="P879" t="s">
        <v>281</v>
      </c>
      <c r="Q879" t="s">
        <v>281</v>
      </c>
      <c r="R879" t="s">
        <v>281</v>
      </c>
      <c r="S879" t="s">
        <v>46</v>
      </c>
      <c r="T879" t="s">
        <v>2398</v>
      </c>
      <c r="U879" t="s">
        <v>2399</v>
      </c>
      <c r="V879" s="128">
        <v>2.9000000000000001E-2</v>
      </c>
      <c r="W879" s="128">
        <v>7.6969999999999997E-2</v>
      </c>
      <c r="X879" t="s">
        <v>231</v>
      </c>
      <c r="Z879" s="124">
        <v>66500</v>
      </c>
      <c r="AA879" s="126">
        <v>1</v>
      </c>
      <c r="AB879" s="130">
        <v>97.47</v>
      </c>
      <c r="AD879" s="124">
        <v>64.817999999999998</v>
      </c>
      <c r="AG879" t="s">
        <v>236</v>
      </c>
      <c r="AH879" s="128">
        <v>2.6899999999999998E-4</v>
      </c>
      <c r="AI879" s="128">
        <v>3.2863852367819302E-3</v>
      </c>
      <c r="AJ879" s="128">
        <v>7.2440561642367102E-4</v>
      </c>
    </row>
    <row r="880" spans="1:36">
      <c r="A880">
        <v>559</v>
      </c>
      <c r="B880">
        <v>7206</v>
      </c>
      <c r="C880" t="s">
        <v>2394</v>
      </c>
      <c r="D880" t="s">
        <v>2395</v>
      </c>
      <c r="E880" t="s">
        <v>35</v>
      </c>
      <c r="F880" t="s">
        <v>3071</v>
      </c>
      <c r="G880" t="s">
        <v>3072</v>
      </c>
      <c r="H880" t="s">
        <v>38</v>
      </c>
      <c r="I880" t="s">
        <v>253</v>
      </c>
      <c r="J880" t="s">
        <v>39</v>
      </c>
      <c r="K880" t="s">
        <v>39</v>
      </c>
      <c r="L880" t="s">
        <v>40</v>
      </c>
      <c r="M880" t="s">
        <v>41</v>
      </c>
      <c r="N880" t="s">
        <v>99</v>
      </c>
      <c r="O880" t="s">
        <v>45</v>
      </c>
      <c r="P880" t="s">
        <v>281</v>
      </c>
      <c r="Q880" t="s">
        <v>281</v>
      </c>
      <c r="R880" t="s">
        <v>281</v>
      </c>
      <c r="S880" t="s">
        <v>46</v>
      </c>
      <c r="T880" t="s">
        <v>1959</v>
      </c>
      <c r="U880" t="s">
        <v>790</v>
      </c>
      <c r="V880" s="128">
        <v>3.5000000000000003E-2</v>
      </c>
      <c r="W880" s="128">
        <v>2.9860000000000001E-2</v>
      </c>
      <c r="X880" t="s">
        <v>231</v>
      </c>
      <c r="Z880" s="124">
        <v>5000</v>
      </c>
      <c r="AA880" s="126">
        <v>1</v>
      </c>
      <c r="AB880" s="130">
        <v>113.01</v>
      </c>
      <c r="AD880" s="124">
        <v>5.6509999999999998</v>
      </c>
      <c r="AG880" t="s">
        <v>236</v>
      </c>
      <c r="AH880" s="128">
        <v>5.3000000000000001E-5</v>
      </c>
      <c r="AI880" s="128">
        <v>2.86492158071946E-4</v>
      </c>
      <c r="AJ880" s="128">
        <v>6.3150395774014205E-5</v>
      </c>
    </row>
    <row r="881" spans="1:36">
      <c r="A881">
        <v>559</v>
      </c>
      <c r="B881">
        <v>7206</v>
      </c>
      <c r="C881" t="s">
        <v>2400</v>
      </c>
      <c r="D881" t="s">
        <v>2401</v>
      </c>
      <c r="E881" t="s">
        <v>35</v>
      </c>
      <c r="F881" t="s">
        <v>2402</v>
      </c>
      <c r="G881" t="s">
        <v>2403</v>
      </c>
      <c r="H881" t="s">
        <v>38</v>
      </c>
      <c r="I881" t="s">
        <v>253</v>
      </c>
      <c r="J881" t="s">
        <v>39</v>
      </c>
      <c r="K881" t="s">
        <v>39</v>
      </c>
      <c r="L881" t="s">
        <v>40</v>
      </c>
      <c r="M881" t="s">
        <v>41</v>
      </c>
      <c r="N881" t="s">
        <v>92</v>
      </c>
      <c r="O881" t="s">
        <v>45</v>
      </c>
      <c r="P881" t="s">
        <v>256</v>
      </c>
      <c r="Q881" t="s">
        <v>190</v>
      </c>
      <c r="R881" t="s">
        <v>191</v>
      </c>
      <c r="S881" t="s">
        <v>46</v>
      </c>
      <c r="T881" t="s">
        <v>2404</v>
      </c>
      <c r="U881" t="s">
        <v>2405</v>
      </c>
      <c r="V881" s="128">
        <v>1.0500000000000001E-2</v>
      </c>
      <c r="W881" s="128">
        <v>2.1870000000000001E-2</v>
      </c>
      <c r="X881" t="s">
        <v>231</v>
      </c>
      <c r="Z881" s="124">
        <v>28558.84</v>
      </c>
      <c r="AA881" s="126">
        <v>1</v>
      </c>
      <c r="AB881" s="130">
        <v>116.14</v>
      </c>
      <c r="AD881" s="124">
        <v>33.167999999999999</v>
      </c>
      <c r="AG881" t="s">
        <v>236</v>
      </c>
      <c r="AH881" s="128">
        <v>1.0399999999999999E-4</v>
      </c>
      <c r="AI881" s="128">
        <v>1.68169891751129E-3</v>
      </c>
      <c r="AJ881" s="128">
        <v>3.7069060782773402E-4</v>
      </c>
    </row>
    <row r="882" spans="1:36">
      <c r="A882">
        <v>559</v>
      </c>
      <c r="B882">
        <v>7206</v>
      </c>
      <c r="C882" t="s">
        <v>2400</v>
      </c>
      <c r="D882" t="s">
        <v>2401</v>
      </c>
      <c r="E882" t="s">
        <v>35</v>
      </c>
      <c r="F882" t="s">
        <v>2406</v>
      </c>
      <c r="G882" t="s">
        <v>2407</v>
      </c>
      <c r="H882" t="s">
        <v>38</v>
      </c>
      <c r="I882" t="s">
        <v>223</v>
      </c>
      <c r="J882" t="s">
        <v>39</v>
      </c>
      <c r="K882" t="s">
        <v>39</v>
      </c>
      <c r="L882" t="s">
        <v>40</v>
      </c>
      <c r="M882" t="s">
        <v>41</v>
      </c>
      <c r="N882" t="s">
        <v>92</v>
      </c>
      <c r="O882" t="s">
        <v>45</v>
      </c>
      <c r="P882" t="s">
        <v>256</v>
      </c>
      <c r="Q882" t="s">
        <v>190</v>
      </c>
      <c r="R882" t="s">
        <v>191</v>
      </c>
      <c r="S882" t="s">
        <v>46</v>
      </c>
      <c r="T882" t="s">
        <v>2408</v>
      </c>
      <c r="U882" t="s">
        <v>2409</v>
      </c>
      <c r="V882" s="128">
        <v>2.18E-2</v>
      </c>
      <c r="W882" s="128">
        <v>4.8599999999999997E-2</v>
      </c>
      <c r="X882" t="s">
        <v>231</v>
      </c>
      <c r="Z882" s="124">
        <v>59057.25</v>
      </c>
      <c r="AA882" s="126">
        <v>1</v>
      </c>
      <c r="AB882" s="130">
        <v>96.67</v>
      </c>
      <c r="AD882" s="124">
        <v>57.091000000000001</v>
      </c>
      <c r="AG882" t="s">
        <v>236</v>
      </c>
      <c r="AH882" s="128">
        <v>2.5900000000000001E-4</v>
      </c>
      <c r="AI882" s="128">
        <v>2.8946149338143598E-3</v>
      </c>
      <c r="AJ882" s="128">
        <v>6.3804915259789896E-4</v>
      </c>
    </row>
    <row r="883" spans="1:36">
      <c r="A883">
        <v>559</v>
      </c>
      <c r="B883">
        <v>7206</v>
      </c>
      <c r="C883" t="s">
        <v>2410</v>
      </c>
      <c r="D883" t="s">
        <v>2411</v>
      </c>
      <c r="E883" t="s">
        <v>35</v>
      </c>
      <c r="F883" t="s">
        <v>2412</v>
      </c>
      <c r="G883" t="s">
        <v>2413</v>
      </c>
      <c r="H883" t="s">
        <v>38</v>
      </c>
      <c r="I883" t="s">
        <v>253</v>
      </c>
      <c r="J883" t="s">
        <v>39</v>
      </c>
      <c r="K883" t="s">
        <v>39</v>
      </c>
      <c r="L883" t="s">
        <v>40</v>
      </c>
      <c r="M883" t="s">
        <v>41</v>
      </c>
      <c r="N883" t="s">
        <v>1069</v>
      </c>
      <c r="O883" t="s">
        <v>45</v>
      </c>
      <c r="P883" t="s">
        <v>256</v>
      </c>
      <c r="Q883" t="s">
        <v>190</v>
      </c>
      <c r="R883" t="s">
        <v>191</v>
      </c>
      <c r="S883" t="s">
        <v>46</v>
      </c>
      <c r="T883" t="s">
        <v>2414</v>
      </c>
      <c r="U883" t="s">
        <v>2064</v>
      </c>
      <c r="V883" s="128">
        <v>2E-3</v>
      </c>
      <c r="W883" s="128">
        <v>2.0750000000000001E-2</v>
      </c>
      <c r="X883" t="s">
        <v>231</v>
      </c>
      <c r="Z883" s="124">
        <v>14000</v>
      </c>
      <c r="AA883" s="126">
        <v>1</v>
      </c>
      <c r="AB883" s="130">
        <v>110.93</v>
      </c>
      <c r="AD883" s="124">
        <v>15.53</v>
      </c>
      <c r="AG883" t="s">
        <v>236</v>
      </c>
      <c r="AH883" s="128">
        <v>2.1999999999999999E-5</v>
      </c>
      <c r="AI883" s="128">
        <v>7.8741359406936395E-4</v>
      </c>
      <c r="AJ883" s="128">
        <v>1.7356663595249899E-4</v>
      </c>
    </row>
    <row r="884" spans="1:36">
      <c r="A884">
        <v>559</v>
      </c>
      <c r="B884">
        <v>7206</v>
      </c>
      <c r="C884" t="s">
        <v>2410</v>
      </c>
      <c r="D884" t="s">
        <v>2411</v>
      </c>
      <c r="E884" t="s">
        <v>35</v>
      </c>
      <c r="F884" t="s">
        <v>2415</v>
      </c>
      <c r="G884" t="s">
        <v>2416</v>
      </c>
      <c r="H884" t="s">
        <v>38</v>
      </c>
      <c r="I884" t="s">
        <v>253</v>
      </c>
      <c r="J884" t="s">
        <v>39</v>
      </c>
      <c r="K884" t="s">
        <v>39</v>
      </c>
      <c r="L884" t="s">
        <v>40</v>
      </c>
      <c r="M884" t="s">
        <v>41</v>
      </c>
      <c r="N884" t="s">
        <v>1069</v>
      </c>
      <c r="O884" t="s">
        <v>45</v>
      </c>
      <c r="P884" t="s">
        <v>256</v>
      </c>
      <c r="Q884" t="s">
        <v>190</v>
      </c>
      <c r="R884" t="s">
        <v>191</v>
      </c>
      <c r="S884" t="s">
        <v>46</v>
      </c>
      <c r="T884" t="s">
        <v>2417</v>
      </c>
      <c r="U884" t="s">
        <v>2418</v>
      </c>
      <c r="V884" s="128">
        <v>2.5899999999999999E-2</v>
      </c>
      <c r="W884" s="128">
        <v>2.4989999999999998E-2</v>
      </c>
      <c r="X884" t="s">
        <v>231</v>
      </c>
      <c r="Z884" s="124">
        <v>13000</v>
      </c>
      <c r="AA884" s="126">
        <v>1</v>
      </c>
      <c r="AB884" s="130">
        <v>106.22</v>
      </c>
      <c r="AD884" s="124">
        <v>13.808999999999999</v>
      </c>
      <c r="AG884" t="s">
        <v>236</v>
      </c>
      <c r="AH884" s="128">
        <v>1.9000000000000001E-5</v>
      </c>
      <c r="AI884" s="128">
        <v>7.0012487637417505E-4</v>
      </c>
      <c r="AJ884" s="128">
        <v>1.5432591011150401E-4</v>
      </c>
    </row>
    <row r="885" spans="1:36">
      <c r="A885">
        <v>559</v>
      </c>
      <c r="B885">
        <v>7206</v>
      </c>
      <c r="C885" t="s">
        <v>2419</v>
      </c>
      <c r="D885" t="s">
        <v>2420</v>
      </c>
      <c r="E885" t="s">
        <v>35</v>
      </c>
      <c r="F885" t="s">
        <v>2421</v>
      </c>
      <c r="G885" t="s">
        <v>2422</v>
      </c>
      <c r="H885" t="s">
        <v>38</v>
      </c>
      <c r="I885" t="s">
        <v>253</v>
      </c>
      <c r="J885" t="s">
        <v>39</v>
      </c>
      <c r="K885" t="s">
        <v>39</v>
      </c>
      <c r="L885" t="s">
        <v>40</v>
      </c>
      <c r="M885" t="s">
        <v>41</v>
      </c>
      <c r="N885" t="s">
        <v>43</v>
      </c>
      <c r="O885" t="s">
        <v>45</v>
      </c>
      <c r="P885" t="s">
        <v>281</v>
      </c>
      <c r="Q885" t="s">
        <v>281</v>
      </c>
      <c r="R885" t="s">
        <v>281</v>
      </c>
      <c r="S885" t="s">
        <v>46</v>
      </c>
      <c r="T885" t="s">
        <v>2423</v>
      </c>
      <c r="U885" t="s">
        <v>2424</v>
      </c>
      <c r="V885" s="128">
        <v>4.99E-2</v>
      </c>
      <c r="W885" s="128">
        <v>5.1900000000000002E-2</v>
      </c>
      <c r="X885" t="s">
        <v>231</v>
      </c>
      <c r="Z885" s="124">
        <v>19000</v>
      </c>
      <c r="AA885" s="126">
        <v>1</v>
      </c>
      <c r="AB885" s="130">
        <v>99.82</v>
      </c>
      <c r="AD885" s="124">
        <v>18.966000000000001</v>
      </c>
      <c r="AG885" t="s">
        <v>236</v>
      </c>
      <c r="AH885" s="128">
        <v>1.4899999999999999E-4</v>
      </c>
      <c r="AI885" s="128">
        <v>9.6160569357772198E-4</v>
      </c>
      <c r="AJ885" s="128">
        <v>2.1196314948602701E-4</v>
      </c>
    </row>
    <row r="886" spans="1:36">
      <c r="A886">
        <v>559</v>
      </c>
      <c r="B886">
        <v>7206</v>
      </c>
      <c r="C886" t="s">
        <v>2419</v>
      </c>
      <c r="D886" t="s">
        <v>2420</v>
      </c>
      <c r="E886" t="s">
        <v>35</v>
      </c>
      <c r="F886" t="s">
        <v>2425</v>
      </c>
      <c r="G886" t="s">
        <v>2426</v>
      </c>
      <c r="H886" t="s">
        <v>38</v>
      </c>
      <c r="I886" t="s">
        <v>253</v>
      </c>
      <c r="J886" t="s">
        <v>39</v>
      </c>
      <c r="K886" t="s">
        <v>39</v>
      </c>
      <c r="L886" t="s">
        <v>40</v>
      </c>
      <c r="M886" t="s">
        <v>41</v>
      </c>
      <c r="N886" t="s">
        <v>43</v>
      </c>
      <c r="O886" t="s">
        <v>45</v>
      </c>
      <c r="P886" t="s">
        <v>281</v>
      </c>
      <c r="Q886" t="s">
        <v>281</v>
      </c>
      <c r="R886" t="s">
        <v>281</v>
      </c>
      <c r="S886" t="s">
        <v>46</v>
      </c>
      <c r="T886" t="s">
        <v>2427</v>
      </c>
      <c r="U886" t="s">
        <v>2424</v>
      </c>
      <c r="V886" s="128">
        <v>3.5799999999999998E-2</v>
      </c>
      <c r="W886" s="128">
        <v>3.4380000000000001E-2</v>
      </c>
      <c r="X886" t="s">
        <v>231</v>
      </c>
      <c r="Z886" s="124">
        <v>44000</v>
      </c>
      <c r="AA886" s="126">
        <v>1</v>
      </c>
      <c r="AB886" s="130">
        <v>100.32</v>
      </c>
      <c r="AD886" s="124">
        <v>44.140999999999998</v>
      </c>
      <c r="AG886" t="s">
        <v>236</v>
      </c>
      <c r="AH886" s="128">
        <v>5.8E-5</v>
      </c>
      <c r="AI886" s="128">
        <v>2.2380308027647399E-3</v>
      </c>
      <c r="AJ886" s="128">
        <v>4.9332076626521599E-4</v>
      </c>
    </row>
    <row r="887" spans="1:36">
      <c r="A887">
        <v>559</v>
      </c>
      <c r="B887">
        <v>7206</v>
      </c>
      <c r="C887" t="s">
        <v>2428</v>
      </c>
      <c r="D887" t="s">
        <v>2429</v>
      </c>
      <c r="E887" t="s">
        <v>35</v>
      </c>
      <c r="F887" t="s">
        <v>2430</v>
      </c>
      <c r="G887" t="s">
        <v>2431</v>
      </c>
      <c r="H887" t="s">
        <v>38</v>
      </c>
      <c r="I887" t="s">
        <v>223</v>
      </c>
      <c r="J887" t="s">
        <v>39</v>
      </c>
      <c r="K887" t="s">
        <v>39</v>
      </c>
      <c r="L887" t="s">
        <v>40</v>
      </c>
      <c r="M887" t="s">
        <v>41</v>
      </c>
      <c r="N887" t="s">
        <v>99</v>
      </c>
      <c r="O887" t="s">
        <v>45</v>
      </c>
      <c r="P887" t="s">
        <v>361</v>
      </c>
      <c r="Q887" t="s">
        <v>190</v>
      </c>
      <c r="R887" t="s">
        <v>191</v>
      </c>
      <c r="S887" t="s">
        <v>46</v>
      </c>
      <c r="T887" t="s">
        <v>2404</v>
      </c>
      <c r="U887" t="s">
        <v>388</v>
      </c>
      <c r="V887" s="128">
        <v>3.95E-2</v>
      </c>
      <c r="W887" s="128">
        <v>5.5539999999999999E-2</v>
      </c>
      <c r="X887" t="s">
        <v>231</v>
      </c>
      <c r="Z887" s="124">
        <v>25600</v>
      </c>
      <c r="AA887" s="126">
        <v>1</v>
      </c>
      <c r="AB887" s="130">
        <v>99.93</v>
      </c>
      <c r="AD887" s="124">
        <v>25.582000000000001</v>
      </c>
      <c r="AG887" t="s">
        <v>236</v>
      </c>
      <c r="AH887" s="128">
        <v>4.3999999999999999E-5</v>
      </c>
      <c r="AI887" s="128">
        <v>1.2970649158781E-3</v>
      </c>
      <c r="AJ887" s="128">
        <v>2.85907172236526E-4</v>
      </c>
    </row>
    <row r="888" spans="1:36">
      <c r="A888">
        <v>559</v>
      </c>
      <c r="B888">
        <v>7206</v>
      </c>
      <c r="C888" t="s">
        <v>2432</v>
      </c>
      <c r="D888" t="s">
        <v>2433</v>
      </c>
      <c r="E888" t="s">
        <v>69</v>
      </c>
      <c r="F888" t="s">
        <v>2434</v>
      </c>
      <c r="G888" t="s">
        <v>2435</v>
      </c>
      <c r="H888" t="s">
        <v>38</v>
      </c>
      <c r="I888" t="s">
        <v>241</v>
      </c>
      <c r="J888" t="s">
        <v>39</v>
      </c>
      <c r="K888" t="s">
        <v>39</v>
      </c>
      <c r="L888" t="s">
        <v>40</v>
      </c>
      <c r="M888" t="s">
        <v>41</v>
      </c>
      <c r="N888" t="s">
        <v>73</v>
      </c>
      <c r="O888" t="s">
        <v>45</v>
      </c>
      <c r="P888" t="s">
        <v>2084</v>
      </c>
      <c r="Q888" t="s">
        <v>190</v>
      </c>
      <c r="R888" t="s">
        <v>191</v>
      </c>
      <c r="S888" t="s">
        <v>46</v>
      </c>
      <c r="T888" t="s">
        <v>2436</v>
      </c>
      <c r="U888" t="s">
        <v>2437</v>
      </c>
      <c r="V888" s="128">
        <v>3.7699999999999997E-2</v>
      </c>
      <c r="W888" s="128">
        <v>3.9E-2</v>
      </c>
      <c r="X888" t="s">
        <v>231</v>
      </c>
      <c r="Z888" s="124">
        <v>22674.799999999999</v>
      </c>
      <c r="AA888" s="126">
        <v>1</v>
      </c>
      <c r="AB888" s="130">
        <v>93.68</v>
      </c>
      <c r="AD888" s="124">
        <v>21.242000000000001</v>
      </c>
      <c r="AG888" t="s">
        <v>236</v>
      </c>
      <c r="AH888" s="128">
        <v>1.36E-4</v>
      </c>
      <c r="AI888" s="128">
        <v>1.0770012485734101E-3</v>
      </c>
      <c r="AJ888" s="128">
        <v>2.3739936043707801E-4</v>
      </c>
    </row>
    <row r="889" spans="1:36">
      <c r="A889">
        <v>559</v>
      </c>
      <c r="B889">
        <v>7206</v>
      </c>
      <c r="C889" t="s">
        <v>2438</v>
      </c>
      <c r="D889" t="s">
        <v>2439</v>
      </c>
      <c r="E889" t="s">
        <v>35</v>
      </c>
      <c r="F889" t="s">
        <v>2440</v>
      </c>
      <c r="G889" t="s">
        <v>2441</v>
      </c>
      <c r="H889" t="s">
        <v>38</v>
      </c>
      <c r="I889" t="s">
        <v>253</v>
      </c>
      <c r="J889" t="s">
        <v>39</v>
      </c>
      <c r="K889" t="s">
        <v>39</v>
      </c>
      <c r="L889" t="s">
        <v>40</v>
      </c>
      <c r="M889" t="s">
        <v>41</v>
      </c>
      <c r="N889" t="s">
        <v>43</v>
      </c>
      <c r="O889" t="s">
        <v>45</v>
      </c>
      <c r="P889" t="s">
        <v>2084</v>
      </c>
      <c r="Q889" t="s">
        <v>190</v>
      </c>
      <c r="R889" t="s">
        <v>191</v>
      </c>
      <c r="S889" t="s">
        <v>46</v>
      </c>
      <c r="T889" t="s">
        <v>2442</v>
      </c>
      <c r="U889" t="s">
        <v>2443</v>
      </c>
      <c r="V889" s="128">
        <v>1.5800000000000002E-2</v>
      </c>
      <c r="W889" s="128">
        <v>1.5440000000000001E-2</v>
      </c>
      <c r="X889" t="s">
        <v>231</v>
      </c>
      <c r="Z889" s="124">
        <v>70583.33</v>
      </c>
      <c r="AA889" s="126">
        <v>1</v>
      </c>
      <c r="AB889" s="130">
        <v>119.78</v>
      </c>
      <c r="AD889" s="124">
        <v>84.545000000000002</v>
      </c>
      <c r="AG889" t="s">
        <v>236</v>
      </c>
      <c r="AH889" s="128">
        <v>1.7899999999999999E-4</v>
      </c>
      <c r="AI889" s="128">
        <v>4.2865936089809603E-3</v>
      </c>
      <c r="AJ889" s="128">
        <v>9.4487781009882602E-4</v>
      </c>
    </row>
    <row r="890" spans="1:36">
      <c r="A890">
        <v>559</v>
      </c>
      <c r="B890">
        <v>7206</v>
      </c>
      <c r="C890" t="s">
        <v>2438</v>
      </c>
      <c r="D890" t="s">
        <v>2439</v>
      </c>
      <c r="E890" t="s">
        <v>35</v>
      </c>
      <c r="F890" t="s">
        <v>2444</v>
      </c>
      <c r="G890" t="s">
        <v>2445</v>
      </c>
      <c r="H890" t="s">
        <v>38</v>
      </c>
      <c r="I890" t="s">
        <v>223</v>
      </c>
      <c r="J890" t="s">
        <v>39</v>
      </c>
      <c r="K890" t="s">
        <v>39</v>
      </c>
      <c r="L890" t="s">
        <v>40</v>
      </c>
      <c r="M890" t="s">
        <v>41</v>
      </c>
      <c r="N890" t="s">
        <v>43</v>
      </c>
      <c r="O890" t="s">
        <v>45</v>
      </c>
      <c r="P890" t="s">
        <v>256</v>
      </c>
      <c r="Q890" t="s">
        <v>190</v>
      </c>
      <c r="R890" t="s">
        <v>191</v>
      </c>
      <c r="S890" t="s">
        <v>46</v>
      </c>
      <c r="T890" t="s">
        <v>2446</v>
      </c>
      <c r="U890" t="s">
        <v>2447</v>
      </c>
      <c r="V890" s="128">
        <v>5.0500000000000003E-2</v>
      </c>
      <c r="W890" s="128">
        <v>3.9269999999999999E-2</v>
      </c>
      <c r="X890" t="s">
        <v>231</v>
      </c>
      <c r="Z890" s="124">
        <v>10000</v>
      </c>
      <c r="AA890" s="126">
        <v>1</v>
      </c>
      <c r="AB890" s="130">
        <v>101.48</v>
      </c>
      <c r="AD890" s="124">
        <v>10.148</v>
      </c>
      <c r="AG890" t="s">
        <v>236</v>
      </c>
      <c r="AH890" s="128">
        <v>1.08E-4</v>
      </c>
      <c r="AI890" s="128">
        <v>5.1452480667447302E-4</v>
      </c>
      <c r="AJ890" s="128">
        <v>1.13414780340624E-4</v>
      </c>
    </row>
    <row r="891" spans="1:36">
      <c r="A891">
        <v>559</v>
      </c>
      <c r="B891">
        <v>7206</v>
      </c>
      <c r="C891" t="s">
        <v>2448</v>
      </c>
      <c r="D891" t="s">
        <v>2449</v>
      </c>
      <c r="E891" t="s">
        <v>35</v>
      </c>
      <c r="F891" t="s">
        <v>2450</v>
      </c>
      <c r="G891" t="s">
        <v>2451</v>
      </c>
      <c r="H891" t="s">
        <v>38</v>
      </c>
      <c r="I891" t="s">
        <v>1534</v>
      </c>
      <c r="J891" t="s">
        <v>39</v>
      </c>
      <c r="K891" t="s">
        <v>39</v>
      </c>
      <c r="L891" t="s">
        <v>40</v>
      </c>
      <c r="M891" t="s">
        <v>41</v>
      </c>
      <c r="N891" t="s">
        <v>1068</v>
      </c>
      <c r="O891" t="s">
        <v>45</v>
      </c>
      <c r="P891" t="s">
        <v>256</v>
      </c>
      <c r="Q891" t="s">
        <v>190</v>
      </c>
      <c r="R891" t="s">
        <v>191</v>
      </c>
      <c r="S891" t="s">
        <v>46</v>
      </c>
      <c r="T891" t="s">
        <v>2452</v>
      </c>
      <c r="U891" t="s">
        <v>2193</v>
      </c>
      <c r="V891" s="128">
        <v>2.8000000000000001E-2</v>
      </c>
      <c r="W891" s="128">
        <v>0</v>
      </c>
      <c r="X891" t="s">
        <v>231</v>
      </c>
      <c r="Z891" s="124">
        <v>209132</v>
      </c>
      <c r="AA891" s="126">
        <v>1</v>
      </c>
      <c r="AB891" s="130">
        <v>266</v>
      </c>
      <c r="AD891" s="124">
        <v>556.29100000000005</v>
      </c>
      <c r="AG891" t="s">
        <v>236</v>
      </c>
      <c r="AH891" s="128">
        <v>2.307E-3</v>
      </c>
      <c r="AI891" s="128">
        <v>2.82051222874188E-2</v>
      </c>
      <c r="AJ891" s="128">
        <v>6.2171497024280402E-3</v>
      </c>
    </row>
    <row r="892" spans="1:36">
      <c r="A892">
        <v>559</v>
      </c>
      <c r="B892">
        <v>7206</v>
      </c>
      <c r="C892" t="s">
        <v>751</v>
      </c>
      <c r="D892" t="s">
        <v>752</v>
      </c>
      <c r="E892" t="s">
        <v>35</v>
      </c>
      <c r="F892" t="s">
        <v>2453</v>
      </c>
      <c r="G892" t="s">
        <v>2454</v>
      </c>
      <c r="H892" t="s">
        <v>38</v>
      </c>
      <c r="I892" t="s">
        <v>253</v>
      </c>
      <c r="J892" t="s">
        <v>39</v>
      </c>
      <c r="K892" t="s">
        <v>39</v>
      </c>
      <c r="L892" t="s">
        <v>40</v>
      </c>
      <c r="M892" t="s">
        <v>41</v>
      </c>
      <c r="N892" t="s">
        <v>1069</v>
      </c>
      <c r="O892" t="s">
        <v>45</v>
      </c>
      <c r="P892" t="s">
        <v>189</v>
      </c>
      <c r="Q892" t="s">
        <v>190</v>
      </c>
      <c r="R892" t="s">
        <v>191</v>
      </c>
      <c r="S892" t="s">
        <v>46</v>
      </c>
      <c r="T892" t="s">
        <v>2455</v>
      </c>
      <c r="U892" t="s">
        <v>1884</v>
      </c>
      <c r="V892" s="128">
        <v>1.8599999999999998E-2</v>
      </c>
      <c r="W892" s="128">
        <v>2.0230000000000001E-2</v>
      </c>
      <c r="X892" t="s">
        <v>231</v>
      </c>
      <c r="Z892" s="124">
        <v>416180.56</v>
      </c>
      <c r="AA892" s="126">
        <v>1</v>
      </c>
      <c r="AB892" s="130">
        <v>105.64</v>
      </c>
      <c r="AD892" s="124">
        <v>439.65300000000002</v>
      </c>
      <c r="AG892" t="s">
        <v>236</v>
      </c>
      <c r="AH892" s="128">
        <v>1.8599999999999999E-4</v>
      </c>
      <c r="AI892" s="128">
        <v>2.2291333140163801E-2</v>
      </c>
      <c r="AJ892" s="128">
        <v>4.9135952607059696E-3</v>
      </c>
    </row>
    <row r="893" spans="1:36">
      <c r="A893">
        <v>559</v>
      </c>
      <c r="B893">
        <v>7206</v>
      </c>
      <c r="C893" t="s">
        <v>751</v>
      </c>
      <c r="D893" t="s">
        <v>752</v>
      </c>
      <c r="E893" t="s">
        <v>35</v>
      </c>
      <c r="F893" t="s">
        <v>2456</v>
      </c>
      <c r="G893" t="s">
        <v>2457</v>
      </c>
      <c r="H893" t="s">
        <v>38</v>
      </c>
      <c r="I893" t="s">
        <v>253</v>
      </c>
      <c r="J893" t="s">
        <v>39</v>
      </c>
      <c r="K893" t="s">
        <v>39</v>
      </c>
      <c r="L893" t="s">
        <v>40</v>
      </c>
      <c r="M893" t="s">
        <v>41</v>
      </c>
      <c r="N893" t="s">
        <v>1069</v>
      </c>
      <c r="O893" t="s">
        <v>45</v>
      </c>
      <c r="P893" t="s">
        <v>189</v>
      </c>
      <c r="Q893" t="s">
        <v>190</v>
      </c>
      <c r="R893" t="s">
        <v>191</v>
      </c>
      <c r="S893" t="s">
        <v>46</v>
      </c>
      <c r="T893" t="s">
        <v>1947</v>
      </c>
      <c r="U893" t="s">
        <v>363</v>
      </c>
      <c r="V893" s="128">
        <v>8.3000000000000001E-3</v>
      </c>
      <c r="W893" s="128">
        <v>1E-4</v>
      </c>
      <c r="X893" t="s">
        <v>231</v>
      </c>
      <c r="Z893" s="124">
        <v>209000</v>
      </c>
      <c r="AA893" s="126">
        <v>1</v>
      </c>
      <c r="AB893" s="130">
        <v>119.06</v>
      </c>
      <c r="AD893" s="124">
        <v>248.83500000000001</v>
      </c>
      <c r="AG893" t="s">
        <v>236</v>
      </c>
      <c r="AH893" s="128">
        <v>1.37E-4</v>
      </c>
      <c r="AI893" s="128">
        <v>1.2616474781116001E-2</v>
      </c>
      <c r="AJ893" s="128">
        <v>2.7810023878568498E-3</v>
      </c>
    </row>
    <row r="894" spans="1:36">
      <c r="A894">
        <v>559</v>
      </c>
      <c r="B894">
        <v>7206</v>
      </c>
      <c r="C894" t="s">
        <v>751</v>
      </c>
      <c r="D894" t="s">
        <v>752</v>
      </c>
      <c r="E894" t="s">
        <v>35</v>
      </c>
      <c r="F894" t="s">
        <v>2458</v>
      </c>
      <c r="G894" t="s">
        <v>2459</v>
      </c>
      <c r="H894" t="s">
        <v>38</v>
      </c>
      <c r="I894" t="s">
        <v>253</v>
      </c>
      <c r="J894" t="s">
        <v>39</v>
      </c>
      <c r="K894" t="s">
        <v>39</v>
      </c>
      <c r="L894" t="s">
        <v>40</v>
      </c>
      <c r="M894" t="s">
        <v>41</v>
      </c>
      <c r="N894" t="s">
        <v>1069</v>
      </c>
      <c r="O894" t="s">
        <v>45</v>
      </c>
      <c r="P894" t="s">
        <v>189</v>
      </c>
      <c r="Q894" t="s">
        <v>190</v>
      </c>
      <c r="R894" t="s">
        <v>191</v>
      </c>
      <c r="S894" t="s">
        <v>46</v>
      </c>
      <c r="T894" t="s">
        <v>2460</v>
      </c>
      <c r="U894" t="s">
        <v>2461</v>
      </c>
      <c r="V894" s="128">
        <v>1E-3</v>
      </c>
      <c r="W894" s="128">
        <v>1.8589999999999999E-2</v>
      </c>
      <c r="X894" t="s">
        <v>231</v>
      </c>
      <c r="Z894" s="124">
        <v>88000</v>
      </c>
      <c r="AA894" s="126">
        <v>1</v>
      </c>
      <c r="AB894" s="130">
        <v>111.75</v>
      </c>
      <c r="AD894" s="124">
        <v>98.34</v>
      </c>
      <c r="AG894" t="s">
        <v>236</v>
      </c>
      <c r="AH894" s="128">
        <v>2.8E-5</v>
      </c>
      <c r="AI894" s="128">
        <v>4.9860435049633098E-3</v>
      </c>
      <c r="AJ894" s="128">
        <v>1.0990549368049801E-3</v>
      </c>
    </row>
    <row r="895" spans="1:36">
      <c r="A895">
        <v>559</v>
      </c>
      <c r="B895">
        <v>7206</v>
      </c>
      <c r="C895" t="s">
        <v>751</v>
      </c>
      <c r="D895" t="s">
        <v>752</v>
      </c>
      <c r="E895" t="s">
        <v>35</v>
      </c>
      <c r="F895" t="s">
        <v>2462</v>
      </c>
      <c r="G895" t="s">
        <v>2463</v>
      </c>
      <c r="H895" t="s">
        <v>38</v>
      </c>
      <c r="I895" t="s">
        <v>223</v>
      </c>
      <c r="J895" t="s">
        <v>39</v>
      </c>
      <c r="K895" t="s">
        <v>39</v>
      </c>
      <c r="L895" t="s">
        <v>40</v>
      </c>
      <c r="M895" t="s">
        <v>41</v>
      </c>
      <c r="N895" t="s">
        <v>1069</v>
      </c>
      <c r="O895" t="s">
        <v>45</v>
      </c>
      <c r="P895" t="s">
        <v>189</v>
      </c>
      <c r="Q895" t="s">
        <v>190</v>
      </c>
      <c r="R895" t="s">
        <v>191</v>
      </c>
      <c r="S895" t="s">
        <v>46</v>
      </c>
      <c r="T895" t="s">
        <v>2464</v>
      </c>
      <c r="U895" t="s">
        <v>2465</v>
      </c>
      <c r="V895" s="128">
        <v>2.76E-2</v>
      </c>
      <c r="W895" s="128">
        <v>4.3610000000000003E-2</v>
      </c>
      <c r="X895" t="s">
        <v>231</v>
      </c>
      <c r="Z895" s="124">
        <v>105700</v>
      </c>
      <c r="AA895" s="126">
        <v>1</v>
      </c>
      <c r="AB895" s="130">
        <v>98.1</v>
      </c>
      <c r="AD895" s="124">
        <v>103.69199999999999</v>
      </c>
      <c r="AG895" t="s">
        <v>236</v>
      </c>
      <c r="AH895" s="128">
        <v>5.3999999999999998E-5</v>
      </c>
      <c r="AI895" s="128">
        <v>5.2573858786211496E-3</v>
      </c>
      <c r="AJ895" s="128">
        <v>1.1588659222157901E-3</v>
      </c>
    </row>
    <row r="896" spans="1:36">
      <c r="A896">
        <v>559</v>
      </c>
      <c r="B896">
        <v>7206</v>
      </c>
      <c r="C896" t="s">
        <v>751</v>
      </c>
      <c r="D896" t="s">
        <v>752</v>
      </c>
      <c r="E896" t="s">
        <v>35</v>
      </c>
      <c r="F896" t="s">
        <v>2466</v>
      </c>
      <c r="G896" t="s">
        <v>2467</v>
      </c>
      <c r="H896" t="s">
        <v>38</v>
      </c>
      <c r="I896" t="s">
        <v>253</v>
      </c>
      <c r="J896" t="s">
        <v>39</v>
      </c>
      <c r="K896" t="s">
        <v>39</v>
      </c>
      <c r="L896" t="s">
        <v>40</v>
      </c>
      <c r="M896" t="s">
        <v>41</v>
      </c>
      <c r="N896" t="s">
        <v>1069</v>
      </c>
      <c r="O896" t="s">
        <v>45</v>
      </c>
      <c r="P896" t="s">
        <v>189</v>
      </c>
      <c r="Q896" t="s">
        <v>190</v>
      </c>
      <c r="R896" t="s">
        <v>191</v>
      </c>
      <c r="S896" t="s">
        <v>46</v>
      </c>
      <c r="T896" t="s">
        <v>2468</v>
      </c>
      <c r="U896" t="s">
        <v>2469</v>
      </c>
      <c r="V896" s="128">
        <v>2.0199999999999999E-2</v>
      </c>
      <c r="W896" s="128">
        <v>2.4549999999999999E-2</v>
      </c>
      <c r="X896" t="s">
        <v>231</v>
      </c>
      <c r="Z896" s="124">
        <v>188000</v>
      </c>
      <c r="AA896" s="126">
        <v>1</v>
      </c>
      <c r="AB896" s="130">
        <v>104.86</v>
      </c>
      <c r="AD896" s="124">
        <v>197.137</v>
      </c>
      <c r="AG896" t="s">
        <v>236</v>
      </c>
      <c r="AH896" s="128">
        <v>3.4999999999999997E-5</v>
      </c>
      <c r="AI896" s="128">
        <v>9.9952477245195404E-3</v>
      </c>
      <c r="AJ896" s="128">
        <v>2.2032151033753999E-3</v>
      </c>
    </row>
    <row r="897" spans="1:36">
      <c r="A897">
        <v>559</v>
      </c>
      <c r="B897">
        <v>7206</v>
      </c>
      <c r="C897" t="s">
        <v>751</v>
      </c>
      <c r="D897" t="s">
        <v>752</v>
      </c>
      <c r="E897" t="s">
        <v>35</v>
      </c>
      <c r="F897" t="s">
        <v>2470</v>
      </c>
      <c r="G897" t="s">
        <v>2471</v>
      </c>
      <c r="H897" t="s">
        <v>38</v>
      </c>
      <c r="I897" t="s">
        <v>253</v>
      </c>
      <c r="J897" t="s">
        <v>39</v>
      </c>
      <c r="K897" t="s">
        <v>39</v>
      </c>
      <c r="L897" t="s">
        <v>40</v>
      </c>
      <c r="M897" t="s">
        <v>41</v>
      </c>
      <c r="N897" t="s">
        <v>1069</v>
      </c>
      <c r="O897" t="s">
        <v>45</v>
      </c>
      <c r="P897" t="s">
        <v>189</v>
      </c>
      <c r="Q897" t="s">
        <v>190</v>
      </c>
      <c r="R897" t="s">
        <v>191</v>
      </c>
      <c r="S897" t="s">
        <v>46</v>
      </c>
      <c r="T897" t="s">
        <v>2472</v>
      </c>
      <c r="U897" t="s">
        <v>2473</v>
      </c>
      <c r="V897" s="128">
        <v>1E-3</v>
      </c>
      <c r="W897" s="128">
        <v>2.4170000000000001E-2</v>
      </c>
      <c r="X897" t="s">
        <v>231</v>
      </c>
      <c r="Z897" s="124">
        <v>112000</v>
      </c>
      <c r="AA897" s="126">
        <v>1</v>
      </c>
      <c r="AB897" s="130">
        <v>105.8</v>
      </c>
      <c r="AD897" s="124">
        <v>118.496</v>
      </c>
      <c r="AG897" t="s">
        <v>236</v>
      </c>
      <c r="AH897" s="128">
        <v>2.5999999999999998E-5</v>
      </c>
      <c r="AI897" s="128">
        <v>6.0079948257487602E-3</v>
      </c>
      <c r="AJ897" s="128">
        <v>1.32431984738299E-3</v>
      </c>
    </row>
    <row r="898" spans="1:36">
      <c r="A898">
        <v>559</v>
      </c>
      <c r="B898">
        <v>7206</v>
      </c>
      <c r="C898" t="s">
        <v>751</v>
      </c>
      <c r="D898" t="s">
        <v>752</v>
      </c>
      <c r="E898" t="s">
        <v>35</v>
      </c>
      <c r="F898" t="s">
        <v>2474</v>
      </c>
      <c r="G898" t="s">
        <v>2475</v>
      </c>
      <c r="H898" t="s">
        <v>38</v>
      </c>
      <c r="I898" t="s">
        <v>223</v>
      </c>
      <c r="J898" t="s">
        <v>39</v>
      </c>
      <c r="K898" t="s">
        <v>39</v>
      </c>
      <c r="L898" t="s">
        <v>40</v>
      </c>
      <c r="M898" t="s">
        <v>41</v>
      </c>
      <c r="N898" t="s">
        <v>1069</v>
      </c>
      <c r="O898" t="s">
        <v>45</v>
      </c>
      <c r="P898" t="s">
        <v>289</v>
      </c>
      <c r="Q898" t="s">
        <v>245</v>
      </c>
      <c r="R898" t="s">
        <v>191</v>
      </c>
      <c r="S898" t="s">
        <v>46</v>
      </c>
      <c r="T898" t="s">
        <v>2476</v>
      </c>
      <c r="U898" t="s">
        <v>2477</v>
      </c>
      <c r="V898" s="128">
        <v>4.5900000000000003E-2</v>
      </c>
      <c r="W898" s="128">
        <v>4.4519999999999997E-2</v>
      </c>
      <c r="X898" t="s">
        <v>231</v>
      </c>
      <c r="Z898" s="124">
        <v>214000</v>
      </c>
      <c r="AA898" s="126">
        <v>1</v>
      </c>
      <c r="AB898" s="130">
        <v>103.3</v>
      </c>
      <c r="AD898" s="124">
        <v>221.06200000000001</v>
      </c>
      <c r="AG898" t="s">
        <v>236</v>
      </c>
      <c r="AH898" s="128">
        <v>4.8999999999999998E-5</v>
      </c>
      <c r="AI898" s="128">
        <v>1.12083053619504E-2</v>
      </c>
      <c r="AJ898" s="128">
        <v>2.4706048651615101E-3</v>
      </c>
    </row>
    <row r="899" spans="1:36">
      <c r="A899">
        <v>559</v>
      </c>
      <c r="B899">
        <v>7206</v>
      </c>
      <c r="C899" t="s">
        <v>751</v>
      </c>
      <c r="D899" t="s">
        <v>752</v>
      </c>
      <c r="E899" t="s">
        <v>35</v>
      </c>
      <c r="F899" t="s">
        <v>2478</v>
      </c>
      <c r="G899" t="s">
        <v>2479</v>
      </c>
      <c r="H899" t="s">
        <v>38</v>
      </c>
      <c r="I899" t="s">
        <v>253</v>
      </c>
      <c r="J899" t="s">
        <v>39</v>
      </c>
      <c r="K899" t="s">
        <v>39</v>
      </c>
      <c r="L899" t="s">
        <v>40</v>
      </c>
      <c r="M899" t="s">
        <v>41</v>
      </c>
      <c r="N899" t="s">
        <v>1069</v>
      </c>
      <c r="O899" t="s">
        <v>45</v>
      </c>
      <c r="P899" t="s">
        <v>289</v>
      </c>
      <c r="Q899" t="s">
        <v>245</v>
      </c>
      <c r="R899" t="s">
        <v>191</v>
      </c>
      <c r="S899" t="s">
        <v>46</v>
      </c>
      <c r="T899" t="s">
        <v>2480</v>
      </c>
      <c r="U899" t="s">
        <v>2481</v>
      </c>
      <c r="V899" s="128">
        <v>2.5999999999999999E-2</v>
      </c>
      <c r="W899" s="128">
        <v>2.5020000000000001E-2</v>
      </c>
      <c r="X899" t="s">
        <v>231</v>
      </c>
      <c r="Z899" s="124">
        <v>65000</v>
      </c>
      <c r="AA899" s="126">
        <v>1</v>
      </c>
      <c r="AB899" s="130">
        <v>102.06</v>
      </c>
      <c r="AD899" s="124">
        <v>66.338999999999999</v>
      </c>
      <c r="AG899" t="s">
        <v>236</v>
      </c>
      <c r="AH899" s="128">
        <v>3.4999999999999997E-5</v>
      </c>
      <c r="AI899" s="128">
        <v>3.3635259312157898E-3</v>
      </c>
      <c r="AJ899" s="128">
        <v>7.4140945142063997E-4</v>
      </c>
    </row>
    <row r="900" spans="1:36">
      <c r="A900">
        <v>559</v>
      </c>
      <c r="B900">
        <v>7206</v>
      </c>
      <c r="C900" t="s">
        <v>751</v>
      </c>
      <c r="D900" t="s">
        <v>752</v>
      </c>
      <c r="E900" t="s">
        <v>35</v>
      </c>
      <c r="F900" t="s">
        <v>2482</v>
      </c>
      <c r="G900" t="s">
        <v>2483</v>
      </c>
      <c r="H900" t="s">
        <v>38</v>
      </c>
      <c r="I900" t="s">
        <v>223</v>
      </c>
      <c r="J900" t="s">
        <v>39</v>
      </c>
      <c r="K900" t="s">
        <v>39</v>
      </c>
      <c r="L900" t="s">
        <v>40</v>
      </c>
      <c r="M900" t="s">
        <v>41</v>
      </c>
      <c r="N900" t="s">
        <v>1069</v>
      </c>
      <c r="O900" t="s">
        <v>45</v>
      </c>
      <c r="P900" t="s">
        <v>361</v>
      </c>
      <c r="Q900" t="s">
        <v>190</v>
      </c>
      <c r="R900" t="s">
        <v>191</v>
      </c>
      <c r="S900" t="s">
        <v>46</v>
      </c>
      <c r="T900" t="s">
        <v>2484</v>
      </c>
      <c r="U900" t="s">
        <v>2485</v>
      </c>
      <c r="V900" s="128">
        <v>4.02E-2</v>
      </c>
      <c r="W900" s="128">
        <v>3.866E-2</v>
      </c>
      <c r="X900" t="s">
        <v>231</v>
      </c>
      <c r="Z900" s="124">
        <v>70</v>
      </c>
      <c r="AA900" s="126">
        <v>1</v>
      </c>
      <c r="AB900" s="130">
        <v>1008.9</v>
      </c>
      <c r="AD900" s="124">
        <v>0.70599999999999996</v>
      </c>
      <c r="AG900" t="s">
        <v>236</v>
      </c>
      <c r="AH900" s="128">
        <v>0</v>
      </c>
      <c r="AI900" s="128">
        <v>3.58073368365898E-5</v>
      </c>
      <c r="AJ900" s="128">
        <v>7.8928774457980792E-6</v>
      </c>
    </row>
    <row r="901" spans="1:36">
      <c r="A901">
        <v>559</v>
      </c>
      <c r="B901">
        <v>7206</v>
      </c>
      <c r="C901" t="s">
        <v>2486</v>
      </c>
      <c r="D901" t="s">
        <v>2487</v>
      </c>
      <c r="E901" t="s">
        <v>35</v>
      </c>
      <c r="F901" t="s">
        <v>2488</v>
      </c>
      <c r="G901" t="s">
        <v>2489</v>
      </c>
      <c r="H901" t="s">
        <v>38</v>
      </c>
      <c r="I901" t="s">
        <v>223</v>
      </c>
      <c r="J901" t="s">
        <v>39</v>
      </c>
      <c r="K901" t="s">
        <v>39</v>
      </c>
      <c r="L901" t="s">
        <v>40</v>
      </c>
      <c r="M901" t="s">
        <v>41</v>
      </c>
      <c r="N901" t="s">
        <v>99</v>
      </c>
      <c r="O901" t="s">
        <v>45</v>
      </c>
      <c r="P901" t="s">
        <v>281</v>
      </c>
      <c r="Q901" t="s">
        <v>281</v>
      </c>
      <c r="R901" t="s">
        <v>281</v>
      </c>
      <c r="S901" t="s">
        <v>46</v>
      </c>
      <c r="T901" t="s">
        <v>2490</v>
      </c>
      <c r="U901" t="s">
        <v>2491</v>
      </c>
      <c r="V901" s="128">
        <v>6.7299999999999999E-2</v>
      </c>
      <c r="W901" s="128">
        <v>4.8230000000000002E-2</v>
      </c>
      <c r="X901" t="s">
        <v>231</v>
      </c>
      <c r="Z901" s="124">
        <v>23114</v>
      </c>
      <c r="AA901" s="126">
        <v>1</v>
      </c>
      <c r="AB901" s="130">
        <v>108.99</v>
      </c>
      <c r="AD901" s="124">
        <v>25.192</v>
      </c>
      <c r="AG901" t="s">
        <v>236</v>
      </c>
      <c r="AH901" s="128">
        <v>8.8999999999999995E-5</v>
      </c>
      <c r="AI901" s="128">
        <v>1.2772844386251701E-3</v>
      </c>
      <c r="AJ901" s="128">
        <v>2.8154703555590202E-4</v>
      </c>
    </row>
    <row r="902" spans="1:36">
      <c r="A902">
        <v>559</v>
      </c>
      <c r="B902">
        <v>7206</v>
      </c>
      <c r="C902" t="s">
        <v>2492</v>
      </c>
      <c r="D902" t="s">
        <v>2493</v>
      </c>
      <c r="E902" t="s">
        <v>35</v>
      </c>
      <c r="F902" t="s">
        <v>2494</v>
      </c>
      <c r="G902" t="s">
        <v>2495</v>
      </c>
      <c r="H902" t="s">
        <v>38</v>
      </c>
      <c r="I902" t="s">
        <v>223</v>
      </c>
      <c r="J902" t="s">
        <v>39</v>
      </c>
      <c r="K902" t="s">
        <v>39</v>
      </c>
      <c r="L902" t="s">
        <v>40</v>
      </c>
      <c r="M902" t="s">
        <v>41</v>
      </c>
      <c r="N902" t="s">
        <v>99</v>
      </c>
      <c r="O902" t="s">
        <v>45</v>
      </c>
      <c r="P902" t="s">
        <v>281</v>
      </c>
      <c r="Q902" t="s">
        <v>281</v>
      </c>
      <c r="R902" t="s">
        <v>281</v>
      </c>
      <c r="S902" t="s">
        <v>46</v>
      </c>
      <c r="T902" t="s">
        <v>2496</v>
      </c>
      <c r="U902" t="s">
        <v>81</v>
      </c>
      <c r="V902" s="128">
        <v>8.5000000000000006E-2</v>
      </c>
      <c r="W902" s="128">
        <v>7.9710000000000003E-2</v>
      </c>
      <c r="X902" t="s">
        <v>231</v>
      </c>
      <c r="Z902" s="124">
        <v>3699.97</v>
      </c>
      <c r="AA902" s="126">
        <v>1</v>
      </c>
      <c r="AB902" s="130">
        <v>99.29</v>
      </c>
      <c r="AD902" s="124">
        <v>3.6739999999999999</v>
      </c>
      <c r="AG902" t="s">
        <v>236</v>
      </c>
      <c r="AH902" s="128">
        <v>1.36E-4</v>
      </c>
      <c r="AI902" s="128">
        <v>1.8626427787483201E-4</v>
      </c>
      <c r="AJ902" s="128">
        <v>4.1057538696757798E-5</v>
      </c>
    </row>
    <row r="903" spans="1:36">
      <c r="A903">
        <v>559</v>
      </c>
      <c r="B903">
        <v>7206</v>
      </c>
      <c r="C903" t="s">
        <v>2497</v>
      </c>
      <c r="D903" t="s">
        <v>2498</v>
      </c>
      <c r="E903" t="s">
        <v>35</v>
      </c>
      <c r="F903" t="s">
        <v>2499</v>
      </c>
      <c r="G903" t="s">
        <v>2500</v>
      </c>
      <c r="H903" t="s">
        <v>38</v>
      </c>
      <c r="I903" t="s">
        <v>253</v>
      </c>
      <c r="J903" t="s">
        <v>39</v>
      </c>
      <c r="K903" t="s">
        <v>39</v>
      </c>
      <c r="L903" t="s">
        <v>40</v>
      </c>
      <c r="M903" t="s">
        <v>41</v>
      </c>
      <c r="N903" t="s">
        <v>43</v>
      </c>
      <c r="O903" t="s">
        <v>45</v>
      </c>
      <c r="P903" t="s">
        <v>281</v>
      </c>
      <c r="Q903" t="s">
        <v>281</v>
      </c>
      <c r="R903" t="s">
        <v>281</v>
      </c>
      <c r="S903" t="s">
        <v>46</v>
      </c>
      <c r="T903" t="s">
        <v>2501</v>
      </c>
      <c r="U903" t="s">
        <v>613</v>
      </c>
      <c r="V903" s="128">
        <v>6.0999999999999999E-2</v>
      </c>
      <c r="W903" s="128">
        <v>4.1009999999999998E-2</v>
      </c>
      <c r="X903" t="s">
        <v>231</v>
      </c>
      <c r="Z903" s="124">
        <v>30450</v>
      </c>
      <c r="AA903" s="126">
        <v>1</v>
      </c>
      <c r="AB903" s="130">
        <v>111</v>
      </c>
      <c r="AD903" s="124">
        <v>33.799999999999997</v>
      </c>
      <c r="AG903" t="s">
        <v>236</v>
      </c>
      <c r="AH903" s="128">
        <v>3.3500000000000001E-4</v>
      </c>
      <c r="AI903" s="128">
        <v>1.71370528214366E-3</v>
      </c>
      <c r="AJ903" s="128">
        <v>3.7774565117490401E-4</v>
      </c>
    </row>
    <row r="904" spans="1:36">
      <c r="A904">
        <v>559</v>
      </c>
      <c r="B904">
        <v>7206</v>
      </c>
      <c r="C904" t="s">
        <v>2497</v>
      </c>
      <c r="D904" t="s">
        <v>2498</v>
      </c>
      <c r="E904" t="s">
        <v>35</v>
      </c>
      <c r="F904" t="s">
        <v>2502</v>
      </c>
      <c r="G904" t="s">
        <v>2503</v>
      </c>
      <c r="H904" t="s">
        <v>38</v>
      </c>
      <c r="I904" t="s">
        <v>253</v>
      </c>
      <c r="J904" t="s">
        <v>39</v>
      </c>
      <c r="K904" t="s">
        <v>39</v>
      </c>
      <c r="L904" t="s">
        <v>40</v>
      </c>
      <c r="M904" t="s">
        <v>41</v>
      </c>
      <c r="N904" t="s">
        <v>43</v>
      </c>
      <c r="O904" t="s">
        <v>45</v>
      </c>
      <c r="P904" t="s">
        <v>281</v>
      </c>
      <c r="Q904" t="s">
        <v>281</v>
      </c>
      <c r="R904" t="s">
        <v>281</v>
      </c>
      <c r="S904" t="s">
        <v>46</v>
      </c>
      <c r="T904" t="s">
        <v>2504</v>
      </c>
      <c r="U904" t="s">
        <v>2098</v>
      </c>
      <c r="V904" s="128">
        <v>0.06</v>
      </c>
      <c r="W904" s="128">
        <v>4.7E-2</v>
      </c>
      <c r="X904" t="s">
        <v>231</v>
      </c>
      <c r="Z904" s="124">
        <v>14600</v>
      </c>
      <c r="AA904" s="126">
        <v>1</v>
      </c>
      <c r="AB904" s="130">
        <v>110.91</v>
      </c>
      <c r="AD904" s="124">
        <v>16.193000000000001</v>
      </c>
      <c r="AG904" t="s">
        <v>236</v>
      </c>
      <c r="AH904" s="128">
        <v>1.9599999999999999E-4</v>
      </c>
      <c r="AI904" s="128">
        <v>8.2101184085601195E-4</v>
      </c>
      <c r="AJ904" s="128">
        <v>1.8097257193402399E-4</v>
      </c>
    </row>
    <row r="905" spans="1:36">
      <c r="A905">
        <v>559</v>
      </c>
      <c r="B905">
        <v>7206</v>
      </c>
      <c r="C905" t="s">
        <v>2505</v>
      </c>
      <c r="D905" t="s">
        <v>2506</v>
      </c>
      <c r="E905" t="s">
        <v>35</v>
      </c>
      <c r="F905" t="s">
        <v>2507</v>
      </c>
      <c r="G905" t="s">
        <v>2508</v>
      </c>
      <c r="H905" t="s">
        <v>38</v>
      </c>
      <c r="I905" t="s">
        <v>253</v>
      </c>
      <c r="J905" t="s">
        <v>39</v>
      </c>
      <c r="K905" t="s">
        <v>39</v>
      </c>
      <c r="L905" t="s">
        <v>40</v>
      </c>
      <c r="M905" t="s">
        <v>41</v>
      </c>
      <c r="N905" t="s">
        <v>43</v>
      </c>
      <c r="O905" t="s">
        <v>45</v>
      </c>
      <c r="P905" t="s">
        <v>2084</v>
      </c>
      <c r="Q905" t="s">
        <v>190</v>
      </c>
      <c r="R905" t="s">
        <v>191</v>
      </c>
      <c r="S905" t="s">
        <v>46</v>
      </c>
      <c r="T905" t="s">
        <v>2509</v>
      </c>
      <c r="U905" t="s">
        <v>81</v>
      </c>
      <c r="V905" s="128">
        <v>2.5999999999999999E-2</v>
      </c>
      <c r="W905" s="128">
        <v>2.0559999999999998E-2</v>
      </c>
      <c r="X905" t="s">
        <v>231</v>
      </c>
      <c r="Z905" s="124">
        <v>39304.67</v>
      </c>
      <c r="AA905" s="126">
        <v>1</v>
      </c>
      <c r="AB905" s="130">
        <v>119.56</v>
      </c>
      <c r="AD905" s="124">
        <v>46.993000000000002</v>
      </c>
      <c r="AG905" t="s">
        <v>236</v>
      </c>
      <c r="AH905" s="128">
        <v>1.25E-4</v>
      </c>
      <c r="AI905" s="128">
        <v>2.3826262394322901E-3</v>
      </c>
      <c r="AJ905" s="128">
        <v>5.2519339801236197E-4</v>
      </c>
    </row>
    <row r="906" spans="1:36">
      <c r="A906">
        <v>559</v>
      </c>
      <c r="B906">
        <v>7206</v>
      </c>
      <c r="C906" t="s">
        <v>2505</v>
      </c>
      <c r="D906" t="s">
        <v>2506</v>
      </c>
      <c r="E906" t="s">
        <v>35</v>
      </c>
      <c r="F906" t="s">
        <v>2510</v>
      </c>
      <c r="G906" t="s">
        <v>2511</v>
      </c>
      <c r="H906" t="s">
        <v>38</v>
      </c>
      <c r="I906" t="s">
        <v>253</v>
      </c>
      <c r="J906" t="s">
        <v>39</v>
      </c>
      <c r="K906" t="s">
        <v>39</v>
      </c>
      <c r="L906" t="s">
        <v>40</v>
      </c>
      <c r="M906" t="s">
        <v>41</v>
      </c>
      <c r="N906" t="s">
        <v>43</v>
      </c>
      <c r="O906" t="s">
        <v>45</v>
      </c>
      <c r="P906" t="s">
        <v>2084</v>
      </c>
      <c r="Q906" t="s">
        <v>190</v>
      </c>
      <c r="R906" t="s">
        <v>191</v>
      </c>
      <c r="S906" t="s">
        <v>46</v>
      </c>
      <c r="T906" t="s">
        <v>2152</v>
      </c>
      <c r="U906" t="s">
        <v>2153</v>
      </c>
      <c r="V906" s="128">
        <v>2.4E-2</v>
      </c>
      <c r="W906" s="128">
        <v>9.4400000000000005E-3</v>
      </c>
      <c r="X906" t="s">
        <v>231</v>
      </c>
      <c r="Z906" s="124">
        <v>129452.21</v>
      </c>
      <c r="AA906" s="126">
        <v>1</v>
      </c>
      <c r="AB906" s="130">
        <v>119.4</v>
      </c>
      <c r="AD906" s="124">
        <v>154.566</v>
      </c>
      <c r="AG906" t="s">
        <v>236</v>
      </c>
      <c r="AH906" s="128">
        <v>2.5999999999999998E-4</v>
      </c>
      <c r="AI906" s="128">
        <v>7.8368160966354895E-3</v>
      </c>
      <c r="AJ906" s="128">
        <v>1.72744008576463E-3</v>
      </c>
    </row>
    <row r="907" spans="1:36">
      <c r="A907">
        <v>559</v>
      </c>
      <c r="B907">
        <v>7206</v>
      </c>
      <c r="C907" t="s">
        <v>2512</v>
      </c>
      <c r="D907" t="s">
        <v>2513</v>
      </c>
      <c r="E907" t="s">
        <v>35</v>
      </c>
      <c r="F907" t="s">
        <v>2514</v>
      </c>
      <c r="G907" t="s">
        <v>2515</v>
      </c>
      <c r="H907" t="s">
        <v>38</v>
      </c>
      <c r="I907" t="s">
        <v>253</v>
      </c>
      <c r="J907" t="s">
        <v>39</v>
      </c>
      <c r="K907" t="s">
        <v>39</v>
      </c>
      <c r="L907" t="s">
        <v>40</v>
      </c>
      <c r="M907" t="s">
        <v>41</v>
      </c>
      <c r="N907" t="s">
        <v>43</v>
      </c>
      <c r="O907" t="s">
        <v>45</v>
      </c>
      <c r="P907" t="s">
        <v>256</v>
      </c>
      <c r="Q907" t="s">
        <v>190</v>
      </c>
      <c r="R907" t="s">
        <v>191</v>
      </c>
      <c r="S907" t="s">
        <v>46</v>
      </c>
      <c r="T907" t="s">
        <v>2516</v>
      </c>
      <c r="U907" t="s">
        <v>81</v>
      </c>
      <c r="V907" s="128">
        <v>1.4E-2</v>
      </c>
      <c r="W907" s="128">
        <v>2.0729999999999998E-2</v>
      </c>
      <c r="X907" t="s">
        <v>231</v>
      </c>
      <c r="Z907" s="124">
        <v>198366.67</v>
      </c>
      <c r="AA907" s="126">
        <v>1</v>
      </c>
      <c r="AB907" s="130">
        <v>117.67</v>
      </c>
      <c r="AD907" s="124">
        <v>233.41800000000001</v>
      </c>
      <c r="AG907" t="s">
        <v>236</v>
      </c>
      <c r="AH907" s="128">
        <v>4.9200000000000003E-4</v>
      </c>
      <c r="AI907" s="128">
        <v>1.18347834547582E-2</v>
      </c>
      <c r="AJ907" s="128">
        <v>2.6086970899917099E-3</v>
      </c>
    </row>
    <row r="908" spans="1:36">
      <c r="A908">
        <v>559</v>
      </c>
      <c r="B908">
        <v>7206</v>
      </c>
      <c r="C908" t="s">
        <v>2512</v>
      </c>
      <c r="D908" t="s">
        <v>2513</v>
      </c>
      <c r="E908" t="s">
        <v>35</v>
      </c>
      <c r="F908" t="s">
        <v>2517</v>
      </c>
      <c r="G908" t="s">
        <v>2518</v>
      </c>
      <c r="H908" t="s">
        <v>38</v>
      </c>
      <c r="I908" t="s">
        <v>253</v>
      </c>
      <c r="J908" t="s">
        <v>39</v>
      </c>
      <c r="K908" t="s">
        <v>39</v>
      </c>
      <c r="L908" t="s">
        <v>40</v>
      </c>
      <c r="M908" t="s">
        <v>41</v>
      </c>
      <c r="N908" t="s">
        <v>43</v>
      </c>
      <c r="O908" t="s">
        <v>45</v>
      </c>
      <c r="P908" t="s">
        <v>256</v>
      </c>
      <c r="Q908" t="s">
        <v>190</v>
      </c>
      <c r="R908" t="s">
        <v>191</v>
      </c>
      <c r="S908" t="s">
        <v>46</v>
      </c>
      <c r="T908" t="s">
        <v>2519</v>
      </c>
      <c r="U908" t="s">
        <v>2520</v>
      </c>
      <c r="V908" s="128">
        <v>3.1800000000000002E-2</v>
      </c>
      <c r="W908" s="128">
        <v>2.7119999999999998E-2</v>
      </c>
      <c r="X908" t="s">
        <v>231</v>
      </c>
      <c r="Z908" s="124">
        <v>12000</v>
      </c>
      <c r="AA908" s="126">
        <v>1</v>
      </c>
      <c r="AB908" s="130">
        <v>106.69</v>
      </c>
      <c r="AD908" s="124">
        <v>12.803000000000001</v>
      </c>
      <c r="AG908" t="s">
        <v>236</v>
      </c>
      <c r="AH908" s="128">
        <v>2.5999999999999998E-5</v>
      </c>
      <c r="AI908" s="128">
        <v>6.4912871451438202E-4</v>
      </c>
      <c r="AJ908" s="128">
        <v>1.4308501672693501E-4</v>
      </c>
    </row>
    <row r="909" spans="1:36">
      <c r="A909">
        <v>559</v>
      </c>
      <c r="B909">
        <v>7206</v>
      </c>
      <c r="C909" t="s">
        <v>2521</v>
      </c>
      <c r="D909" t="s">
        <v>2522</v>
      </c>
      <c r="E909" t="s">
        <v>35</v>
      </c>
      <c r="F909" t="s">
        <v>2523</v>
      </c>
      <c r="G909" t="s">
        <v>2524</v>
      </c>
      <c r="H909" t="s">
        <v>38</v>
      </c>
      <c r="I909" t="s">
        <v>253</v>
      </c>
      <c r="J909" t="s">
        <v>39</v>
      </c>
      <c r="K909" t="s">
        <v>39</v>
      </c>
      <c r="L909" t="s">
        <v>40</v>
      </c>
      <c r="M909" t="s">
        <v>41</v>
      </c>
      <c r="N909" t="s">
        <v>43</v>
      </c>
      <c r="O909" t="s">
        <v>45</v>
      </c>
      <c r="P909" t="s">
        <v>361</v>
      </c>
      <c r="Q909" t="s">
        <v>190</v>
      </c>
      <c r="R909" t="s">
        <v>191</v>
      </c>
      <c r="S909" t="s">
        <v>46</v>
      </c>
      <c r="T909" t="s">
        <v>2525</v>
      </c>
      <c r="U909" t="s">
        <v>81</v>
      </c>
      <c r="V909" s="128">
        <v>3.0000000000000001E-3</v>
      </c>
      <c r="W909" s="128">
        <v>2.63E-2</v>
      </c>
      <c r="X909" t="s">
        <v>231</v>
      </c>
      <c r="Z909" s="124">
        <v>72000</v>
      </c>
      <c r="AA909" s="126">
        <v>1</v>
      </c>
      <c r="AB909" s="130">
        <v>111.18</v>
      </c>
      <c r="AD909" s="124">
        <v>80.05</v>
      </c>
      <c r="AG909" t="s">
        <v>236</v>
      </c>
      <c r="AH909" s="128">
        <v>1.4200000000000001E-4</v>
      </c>
      <c r="AI909" s="128">
        <v>4.05868200279552E-3</v>
      </c>
      <c r="AJ909" s="128">
        <v>8.94640106459876E-4</v>
      </c>
    </row>
    <row r="910" spans="1:36">
      <c r="A910">
        <v>559</v>
      </c>
      <c r="B910">
        <v>7206</v>
      </c>
      <c r="C910" t="s">
        <v>2521</v>
      </c>
      <c r="D910" t="s">
        <v>2522</v>
      </c>
      <c r="E910" t="s">
        <v>35</v>
      </c>
      <c r="F910" t="s">
        <v>2526</v>
      </c>
      <c r="G910" t="s">
        <v>2527</v>
      </c>
      <c r="H910" t="s">
        <v>38</v>
      </c>
      <c r="I910" t="s">
        <v>253</v>
      </c>
      <c r="J910" t="s">
        <v>39</v>
      </c>
      <c r="K910" t="s">
        <v>39</v>
      </c>
      <c r="L910" t="s">
        <v>40</v>
      </c>
      <c r="M910" t="s">
        <v>41</v>
      </c>
      <c r="N910" t="s">
        <v>43</v>
      </c>
      <c r="O910" t="s">
        <v>45</v>
      </c>
      <c r="P910" t="s">
        <v>361</v>
      </c>
      <c r="Q910" t="s">
        <v>190</v>
      </c>
      <c r="R910" t="s">
        <v>191</v>
      </c>
      <c r="S910" t="s">
        <v>46</v>
      </c>
      <c r="T910" t="s">
        <v>2152</v>
      </c>
      <c r="U910" t="s">
        <v>2153</v>
      </c>
      <c r="V910" s="128">
        <v>3.0000000000000001E-3</v>
      </c>
      <c r="W910" s="128">
        <v>9.2399999999999999E-3</v>
      </c>
      <c r="X910" t="s">
        <v>231</v>
      </c>
      <c r="Z910" s="124">
        <v>231000</v>
      </c>
      <c r="AA910" s="126">
        <v>1</v>
      </c>
      <c r="AB910" s="130">
        <v>108.97</v>
      </c>
      <c r="AD910" s="124">
        <v>251.721</v>
      </c>
      <c r="AG910" t="s">
        <v>236</v>
      </c>
      <c r="AH910" s="128">
        <v>4.9899999999999999E-4</v>
      </c>
      <c r="AI910" s="128">
        <v>1.27627655206408E-2</v>
      </c>
      <c r="AJ910" s="128">
        <v>2.8132487088774298E-3</v>
      </c>
    </row>
    <row r="911" spans="1:36">
      <c r="A911">
        <v>559</v>
      </c>
      <c r="B911">
        <v>7206</v>
      </c>
      <c r="C911" t="s">
        <v>2521</v>
      </c>
      <c r="D911" t="s">
        <v>2522</v>
      </c>
      <c r="E911" t="s">
        <v>35</v>
      </c>
      <c r="F911" t="s">
        <v>2528</v>
      </c>
      <c r="G911" t="s">
        <v>2529</v>
      </c>
      <c r="H911" t="s">
        <v>38</v>
      </c>
      <c r="I911" t="s">
        <v>253</v>
      </c>
      <c r="J911" t="s">
        <v>39</v>
      </c>
      <c r="K911" t="s">
        <v>39</v>
      </c>
      <c r="L911" t="s">
        <v>40</v>
      </c>
      <c r="M911" t="s">
        <v>41</v>
      </c>
      <c r="N911" t="s">
        <v>43</v>
      </c>
      <c r="O911" t="s">
        <v>45</v>
      </c>
      <c r="P911" t="s">
        <v>361</v>
      </c>
      <c r="Q911" t="s">
        <v>190</v>
      </c>
      <c r="R911" t="s">
        <v>191</v>
      </c>
      <c r="S911" t="s">
        <v>46</v>
      </c>
      <c r="T911" t="s">
        <v>2530</v>
      </c>
      <c r="U911" t="s">
        <v>790</v>
      </c>
      <c r="V911" s="128">
        <v>3.0000000000000001E-3</v>
      </c>
      <c r="W911" s="128">
        <v>2.8039999999999999E-2</v>
      </c>
      <c r="X911" t="s">
        <v>231</v>
      </c>
      <c r="Z911" s="124">
        <v>47000</v>
      </c>
      <c r="AA911" s="126">
        <v>1</v>
      </c>
      <c r="AB911" s="130">
        <v>104.02</v>
      </c>
      <c r="AD911" s="124">
        <v>48.889000000000003</v>
      </c>
      <c r="AG911" t="s">
        <v>236</v>
      </c>
      <c r="AH911" s="128">
        <v>1.2999999999999999E-4</v>
      </c>
      <c r="AI911" s="128">
        <v>2.4787947461008099E-3</v>
      </c>
      <c r="AJ911" s="128">
        <v>5.4639146255271002E-4</v>
      </c>
    </row>
    <row r="912" spans="1:36">
      <c r="A912">
        <v>559</v>
      </c>
      <c r="B912">
        <v>7206</v>
      </c>
      <c r="C912" t="s">
        <v>2521</v>
      </c>
      <c r="D912" t="s">
        <v>2522</v>
      </c>
      <c r="E912" t="s">
        <v>35</v>
      </c>
      <c r="F912" t="s">
        <v>2531</v>
      </c>
      <c r="G912" t="s">
        <v>2532</v>
      </c>
      <c r="H912" t="s">
        <v>38</v>
      </c>
      <c r="I912" t="s">
        <v>253</v>
      </c>
      <c r="J912" t="s">
        <v>39</v>
      </c>
      <c r="K912" t="s">
        <v>39</v>
      </c>
      <c r="L912" t="s">
        <v>968</v>
      </c>
      <c r="M912" t="s">
        <v>41</v>
      </c>
      <c r="N912" t="s">
        <v>43</v>
      </c>
      <c r="O912" t="s">
        <v>45</v>
      </c>
      <c r="P912" t="s">
        <v>2533</v>
      </c>
      <c r="Q912" t="s">
        <v>190</v>
      </c>
      <c r="R912" t="s">
        <v>191</v>
      </c>
      <c r="S912" t="s">
        <v>46</v>
      </c>
      <c r="T912" t="s">
        <v>2534</v>
      </c>
      <c r="U912" t="s">
        <v>2535</v>
      </c>
      <c r="V912" s="128">
        <v>5.0000000000000001E-3</v>
      </c>
      <c r="W912" s="128">
        <v>4.2639999999999997E-2</v>
      </c>
      <c r="X912" t="s">
        <v>231</v>
      </c>
      <c r="Z912" s="124">
        <v>40000</v>
      </c>
      <c r="AA912" s="126">
        <v>1</v>
      </c>
      <c r="AB912" s="130">
        <v>90.48</v>
      </c>
      <c r="AD912" s="124">
        <v>36.192</v>
      </c>
      <c r="AG912" t="s">
        <v>236</v>
      </c>
      <c r="AH912" s="128">
        <v>8.0000000000000007E-5</v>
      </c>
      <c r="AI912" s="128">
        <v>1.8350100318449501E-3</v>
      </c>
      <c r="AJ912" s="128">
        <v>4.0448440383207199E-4</v>
      </c>
    </row>
    <row r="913" spans="1:36">
      <c r="A913">
        <v>559</v>
      </c>
      <c r="B913">
        <v>7206</v>
      </c>
      <c r="C913" t="s">
        <v>2521</v>
      </c>
      <c r="D913" t="s">
        <v>2522</v>
      </c>
      <c r="E913" t="s">
        <v>35</v>
      </c>
      <c r="F913" t="s">
        <v>2536</v>
      </c>
      <c r="G913" t="s">
        <v>2537</v>
      </c>
      <c r="H913" t="s">
        <v>38</v>
      </c>
      <c r="I913" t="s">
        <v>253</v>
      </c>
      <c r="J913" t="s">
        <v>39</v>
      </c>
      <c r="K913" t="s">
        <v>39</v>
      </c>
      <c r="L913" t="s">
        <v>968</v>
      </c>
      <c r="M913" t="s">
        <v>41</v>
      </c>
      <c r="N913" t="s">
        <v>43</v>
      </c>
      <c r="O913" t="s">
        <v>45</v>
      </c>
      <c r="P913" t="s">
        <v>361</v>
      </c>
      <c r="Q913" t="s">
        <v>190</v>
      </c>
      <c r="R913" t="s">
        <v>191</v>
      </c>
      <c r="S913" t="s">
        <v>46</v>
      </c>
      <c r="T913" s="118">
        <v>0.01</v>
      </c>
      <c r="U913" t="s">
        <v>266</v>
      </c>
      <c r="V913" s="128">
        <v>5.0000000000000001E-3</v>
      </c>
      <c r="W913" s="128">
        <v>1E-4</v>
      </c>
      <c r="X913" t="s">
        <v>231</v>
      </c>
      <c r="Z913" s="124">
        <v>60000</v>
      </c>
      <c r="AA913" s="126">
        <v>1</v>
      </c>
      <c r="AB913" s="130">
        <v>94.052999999999997</v>
      </c>
      <c r="AD913" s="124">
        <v>56.432000000000002</v>
      </c>
      <c r="AG913" t="s">
        <v>236</v>
      </c>
      <c r="AH913" s="128">
        <v>0</v>
      </c>
      <c r="AI913" s="128">
        <v>2.8612191401171301E-3</v>
      </c>
      <c r="AJ913" s="128">
        <v>6.306878425943E-4</v>
      </c>
    </row>
    <row r="914" spans="1:36">
      <c r="A914">
        <v>559</v>
      </c>
      <c r="B914">
        <v>7206</v>
      </c>
      <c r="C914" t="s">
        <v>2521</v>
      </c>
      <c r="D914" t="s">
        <v>2522</v>
      </c>
      <c r="E914" t="s">
        <v>35</v>
      </c>
      <c r="F914" t="s">
        <v>2538</v>
      </c>
      <c r="G914" t="s">
        <v>2539</v>
      </c>
      <c r="H914" t="s">
        <v>38</v>
      </c>
      <c r="I914" t="s">
        <v>253</v>
      </c>
      <c r="J914" t="s">
        <v>39</v>
      </c>
      <c r="K914" t="s">
        <v>39</v>
      </c>
      <c r="L914" t="s">
        <v>40</v>
      </c>
      <c r="M914" t="s">
        <v>41</v>
      </c>
      <c r="N914" t="s">
        <v>43</v>
      </c>
      <c r="O914" t="s">
        <v>45</v>
      </c>
      <c r="P914" t="s">
        <v>361</v>
      </c>
      <c r="Q914" t="s">
        <v>190</v>
      </c>
      <c r="R914" t="s">
        <v>191</v>
      </c>
      <c r="S914" t="s">
        <v>46</v>
      </c>
      <c r="T914" t="s">
        <v>2540</v>
      </c>
      <c r="U914" t="s">
        <v>258</v>
      </c>
      <c r="V914" s="128">
        <v>5.0000000000000001E-3</v>
      </c>
      <c r="W914" s="128">
        <v>2.9159999999999998E-2</v>
      </c>
      <c r="X914" t="s">
        <v>231</v>
      </c>
      <c r="Z914" s="124">
        <v>11000</v>
      </c>
      <c r="AA914" s="126">
        <v>1</v>
      </c>
      <c r="AB914" s="130">
        <v>91.59</v>
      </c>
      <c r="AD914" s="124">
        <v>10.074999999999999</v>
      </c>
      <c r="AG914" t="s">
        <v>236</v>
      </c>
      <c r="AH914" s="128">
        <v>1.8E-5</v>
      </c>
      <c r="AI914" s="128">
        <v>5.1081848391452999E-4</v>
      </c>
      <c r="AJ914" s="128">
        <v>1.1259780946528899E-4</v>
      </c>
    </row>
    <row r="915" spans="1:36">
      <c r="A915">
        <v>559</v>
      </c>
      <c r="B915">
        <v>7206</v>
      </c>
      <c r="C915" t="s">
        <v>2541</v>
      </c>
      <c r="D915" t="s">
        <v>2542</v>
      </c>
      <c r="E915" t="s">
        <v>35</v>
      </c>
      <c r="F915" t="s">
        <v>2543</v>
      </c>
      <c r="G915" t="s">
        <v>2544</v>
      </c>
      <c r="H915" t="s">
        <v>38</v>
      </c>
      <c r="I915" t="s">
        <v>253</v>
      </c>
      <c r="J915" t="s">
        <v>39</v>
      </c>
      <c r="K915" t="s">
        <v>39</v>
      </c>
      <c r="L915" t="s">
        <v>40</v>
      </c>
      <c r="M915" t="s">
        <v>41</v>
      </c>
      <c r="N915" t="s">
        <v>1075</v>
      </c>
      <c r="O915" t="s">
        <v>45</v>
      </c>
      <c r="P915" t="s">
        <v>281</v>
      </c>
      <c r="Q915" t="s">
        <v>281</v>
      </c>
      <c r="R915" t="s">
        <v>281</v>
      </c>
      <c r="S915" t="s">
        <v>46</v>
      </c>
      <c r="T915" t="s">
        <v>2362</v>
      </c>
      <c r="U915" t="s">
        <v>2068</v>
      </c>
      <c r="V915" s="128">
        <v>4.0899999999999999E-2</v>
      </c>
      <c r="W915" s="128">
        <v>2.9420000000000002E-2</v>
      </c>
      <c r="X915" t="s">
        <v>231</v>
      </c>
      <c r="Z915" s="124">
        <v>33000</v>
      </c>
      <c r="AA915" s="126">
        <v>1</v>
      </c>
      <c r="AB915" s="130">
        <v>107.19</v>
      </c>
      <c r="AD915" s="124">
        <v>35.372999999999998</v>
      </c>
      <c r="AG915" t="s">
        <v>236</v>
      </c>
      <c r="AH915" s="128">
        <v>9.7999999999999997E-5</v>
      </c>
      <c r="AI915" s="128">
        <v>1.7934698097215301E-3</v>
      </c>
      <c r="AJ915" s="128">
        <v>3.9532784790646298E-4</v>
      </c>
    </row>
    <row r="916" spans="1:36">
      <c r="A916">
        <v>559</v>
      </c>
      <c r="B916">
        <v>7206</v>
      </c>
      <c r="C916" t="s">
        <v>2545</v>
      </c>
      <c r="D916" t="s">
        <v>2546</v>
      </c>
      <c r="E916" t="s">
        <v>35</v>
      </c>
      <c r="F916" t="s">
        <v>2547</v>
      </c>
      <c r="G916" t="s">
        <v>2548</v>
      </c>
      <c r="H916" t="s">
        <v>38</v>
      </c>
      <c r="I916" t="s">
        <v>253</v>
      </c>
      <c r="J916" t="s">
        <v>39</v>
      </c>
      <c r="K916" t="s">
        <v>39</v>
      </c>
      <c r="L916" t="s">
        <v>40</v>
      </c>
      <c r="M916" t="s">
        <v>41</v>
      </c>
      <c r="N916" t="s">
        <v>1069</v>
      </c>
      <c r="O916" t="s">
        <v>45</v>
      </c>
      <c r="P916" t="s">
        <v>189</v>
      </c>
      <c r="Q916" t="s">
        <v>190</v>
      </c>
      <c r="R916" t="s">
        <v>191</v>
      </c>
      <c r="S916" t="s">
        <v>46</v>
      </c>
      <c r="T916" t="s">
        <v>2549</v>
      </c>
      <c r="U916" t="s">
        <v>2550</v>
      </c>
      <c r="V916" s="128">
        <v>1.2200000000000001E-2</v>
      </c>
      <c r="W916" s="128">
        <v>1.7590000000000001E-2</v>
      </c>
      <c r="X916" t="s">
        <v>231</v>
      </c>
      <c r="Z916" s="124">
        <v>38000</v>
      </c>
      <c r="AA916" s="126">
        <v>1</v>
      </c>
      <c r="AB916" s="130">
        <v>118.82</v>
      </c>
      <c r="AD916" s="124">
        <v>45.152000000000001</v>
      </c>
      <c r="AG916" t="s">
        <v>236</v>
      </c>
      <c r="AH916" s="128">
        <v>1.2999999999999999E-5</v>
      </c>
      <c r="AI916" s="128">
        <v>2.2892804750732302E-3</v>
      </c>
      <c r="AJ916" s="128">
        <v>5.0461754001061496E-4</v>
      </c>
    </row>
    <row r="917" spans="1:36">
      <c r="A917">
        <v>559</v>
      </c>
      <c r="B917">
        <v>7206</v>
      </c>
      <c r="C917" t="s">
        <v>2545</v>
      </c>
      <c r="D917" t="s">
        <v>2546</v>
      </c>
      <c r="E917" t="s">
        <v>35</v>
      </c>
      <c r="F917" t="s">
        <v>2551</v>
      </c>
      <c r="G917" t="s">
        <v>2552</v>
      </c>
      <c r="H917" t="s">
        <v>38</v>
      </c>
      <c r="I917" t="s">
        <v>253</v>
      </c>
      <c r="J917" t="s">
        <v>39</v>
      </c>
      <c r="K917" t="s">
        <v>39</v>
      </c>
      <c r="L917" t="s">
        <v>40</v>
      </c>
      <c r="M917" t="s">
        <v>41</v>
      </c>
      <c r="N917" t="s">
        <v>1069</v>
      </c>
      <c r="O917" t="s">
        <v>45</v>
      </c>
      <c r="P917" t="s">
        <v>189</v>
      </c>
      <c r="Q917" t="s">
        <v>190</v>
      </c>
      <c r="R917" t="s">
        <v>191</v>
      </c>
      <c r="S917" t="s">
        <v>46</v>
      </c>
      <c r="T917" t="s">
        <v>2553</v>
      </c>
      <c r="U917" t="s">
        <v>44</v>
      </c>
      <c r="V917" s="128">
        <v>1E-3</v>
      </c>
      <c r="W917" s="128">
        <v>2.3130000000000001E-2</v>
      </c>
      <c r="X917" t="s">
        <v>231</v>
      </c>
      <c r="Z917" s="124">
        <v>173000</v>
      </c>
      <c r="AA917" s="126">
        <v>1</v>
      </c>
      <c r="AB917" s="130">
        <v>108.87</v>
      </c>
      <c r="AD917" s="124">
        <v>188.345</v>
      </c>
      <c r="AG917" t="s">
        <v>236</v>
      </c>
      <c r="AH917" s="128">
        <v>5.1E-5</v>
      </c>
      <c r="AI917" s="128">
        <v>9.5494901621584905E-3</v>
      </c>
      <c r="AJ917" s="128">
        <v>2.10495842971353E-3</v>
      </c>
    </row>
    <row r="918" spans="1:36">
      <c r="A918">
        <v>559</v>
      </c>
      <c r="B918">
        <v>7206</v>
      </c>
      <c r="C918" t="s">
        <v>2545</v>
      </c>
      <c r="D918" t="s">
        <v>2546</v>
      </c>
      <c r="E918" t="s">
        <v>35</v>
      </c>
      <c r="F918" t="s">
        <v>2554</v>
      </c>
      <c r="G918" t="s">
        <v>2555</v>
      </c>
      <c r="H918" t="s">
        <v>38</v>
      </c>
      <c r="I918" t="s">
        <v>223</v>
      </c>
      <c r="J918" t="s">
        <v>39</v>
      </c>
      <c r="K918" t="s">
        <v>39</v>
      </c>
      <c r="L918" t="s">
        <v>40</v>
      </c>
      <c r="M918" t="s">
        <v>41</v>
      </c>
      <c r="N918" t="s">
        <v>1069</v>
      </c>
      <c r="O918" t="s">
        <v>45</v>
      </c>
      <c r="P918" t="s">
        <v>189</v>
      </c>
      <c r="Q918" t="s">
        <v>190</v>
      </c>
      <c r="R918" t="s">
        <v>191</v>
      </c>
      <c r="S918" t="s">
        <v>46</v>
      </c>
      <c r="T918" t="s">
        <v>2556</v>
      </c>
      <c r="U918" t="s">
        <v>2557</v>
      </c>
      <c r="V918" s="128">
        <v>2.7400000000000001E-2</v>
      </c>
      <c r="W918" s="128">
        <v>4.3900000000000002E-2</v>
      </c>
      <c r="X918" t="s">
        <v>231</v>
      </c>
      <c r="Z918" s="124">
        <v>287000</v>
      </c>
      <c r="AA918" s="126">
        <v>1</v>
      </c>
      <c r="AB918" s="130">
        <v>98.89</v>
      </c>
      <c r="AD918" s="124">
        <v>283.81400000000002</v>
      </c>
      <c r="AG918" t="s">
        <v>236</v>
      </c>
      <c r="AH918" s="128">
        <v>1.0900000000000001E-4</v>
      </c>
      <c r="AI918" s="128">
        <v>1.43899781078982E-2</v>
      </c>
      <c r="AJ918" s="128">
        <v>3.1719290985443402E-3</v>
      </c>
    </row>
    <row r="919" spans="1:36">
      <c r="A919">
        <v>559</v>
      </c>
      <c r="B919">
        <v>7206</v>
      </c>
      <c r="C919" t="s">
        <v>2545</v>
      </c>
      <c r="D919" t="s">
        <v>2546</v>
      </c>
      <c r="E919" t="s">
        <v>35</v>
      </c>
      <c r="F919" t="s">
        <v>2558</v>
      </c>
      <c r="G919" t="s">
        <v>2559</v>
      </c>
      <c r="H919" t="s">
        <v>38</v>
      </c>
      <c r="I919" t="s">
        <v>253</v>
      </c>
      <c r="J919" t="s">
        <v>39</v>
      </c>
      <c r="K919" t="s">
        <v>39</v>
      </c>
      <c r="L919" t="s">
        <v>40</v>
      </c>
      <c r="M919" t="s">
        <v>41</v>
      </c>
      <c r="N919" t="s">
        <v>1069</v>
      </c>
      <c r="O919" t="s">
        <v>45</v>
      </c>
      <c r="P919" t="s">
        <v>189</v>
      </c>
      <c r="Q919" t="s">
        <v>190</v>
      </c>
      <c r="R919" t="s">
        <v>191</v>
      </c>
      <c r="S919" t="s">
        <v>46</v>
      </c>
      <c r="T919" t="s">
        <v>2560</v>
      </c>
      <c r="U919" t="s">
        <v>2561</v>
      </c>
      <c r="V919" s="128">
        <v>2.06E-2</v>
      </c>
      <c r="W919" s="128">
        <v>2.4250000000000001E-2</v>
      </c>
      <c r="X919" t="s">
        <v>231</v>
      </c>
      <c r="Z919" s="124">
        <v>64000</v>
      </c>
      <c r="AA919" s="126">
        <v>1</v>
      </c>
      <c r="AB919" s="130">
        <v>107.31</v>
      </c>
      <c r="AD919" s="124">
        <v>68.677999999999997</v>
      </c>
      <c r="AG919" t="s">
        <v>236</v>
      </c>
      <c r="AH919" s="128">
        <v>4.0000000000000003E-5</v>
      </c>
      <c r="AI919" s="128">
        <v>3.4821383999519302E-3</v>
      </c>
      <c r="AJ919" s="128">
        <v>7.6755475464579295E-4</v>
      </c>
    </row>
    <row r="920" spans="1:36">
      <c r="A920">
        <v>559</v>
      </c>
      <c r="B920">
        <v>7206</v>
      </c>
      <c r="C920" t="s">
        <v>2545</v>
      </c>
      <c r="D920" t="s">
        <v>2546</v>
      </c>
      <c r="E920" t="s">
        <v>35</v>
      </c>
      <c r="F920" t="s">
        <v>2562</v>
      </c>
      <c r="G920" t="s">
        <v>2563</v>
      </c>
      <c r="H920" t="s">
        <v>38</v>
      </c>
      <c r="I920" t="s">
        <v>253</v>
      </c>
      <c r="J920" t="s">
        <v>39</v>
      </c>
      <c r="K920" t="s">
        <v>39</v>
      </c>
      <c r="L920" t="s">
        <v>40</v>
      </c>
      <c r="M920" t="s">
        <v>41</v>
      </c>
      <c r="N920" t="s">
        <v>1069</v>
      </c>
      <c r="O920" t="s">
        <v>45</v>
      </c>
      <c r="P920" t="s">
        <v>189</v>
      </c>
      <c r="Q920" t="s">
        <v>190</v>
      </c>
      <c r="R920" t="s">
        <v>191</v>
      </c>
      <c r="S920" t="s">
        <v>46</v>
      </c>
      <c r="T920" t="s">
        <v>2564</v>
      </c>
      <c r="U920" t="s">
        <v>2565</v>
      </c>
      <c r="V920" s="128">
        <v>1.9900000000000001E-2</v>
      </c>
      <c r="W920" s="128">
        <v>2.486E-2</v>
      </c>
      <c r="X920" t="s">
        <v>231</v>
      </c>
      <c r="Z920" s="124">
        <v>102222.22</v>
      </c>
      <c r="AA920" s="126">
        <v>1</v>
      </c>
      <c r="AB920" s="130">
        <v>104.27</v>
      </c>
      <c r="AD920" s="124">
        <v>106.587</v>
      </c>
      <c r="AG920" t="s">
        <v>236</v>
      </c>
      <c r="AH920" s="128">
        <v>4.6999999999999997E-5</v>
      </c>
      <c r="AI920" s="128">
        <v>5.4041891551265204E-3</v>
      </c>
      <c r="AJ920" s="128">
        <v>1.1912252198476301E-3</v>
      </c>
    </row>
    <row r="921" spans="1:36">
      <c r="A921">
        <v>559</v>
      </c>
      <c r="B921">
        <v>7206</v>
      </c>
      <c r="C921" t="s">
        <v>2545</v>
      </c>
      <c r="D921" t="s">
        <v>2546</v>
      </c>
      <c r="E921" t="s">
        <v>35</v>
      </c>
      <c r="F921" t="s">
        <v>2566</v>
      </c>
      <c r="G921" t="s">
        <v>2567</v>
      </c>
      <c r="H921" t="s">
        <v>38</v>
      </c>
      <c r="I921" t="s">
        <v>253</v>
      </c>
      <c r="J921" t="s">
        <v>39</v>
      </c>
      <c r="K921" t="s">
        <v>39</v>
      </c>
      <c r="L921" t="s">
        <v>40</v>
      </c>
      <c r="M921" t="s">
        <v>41</v>
      </c>
      <c r="N921" t="s">
        <v>1069</v>
      </c>
      <c r="O921" t="s">
        <v>45</v>
      </c>
      <c r="P921" t="s">
        <v>289</v>
      </c>
      <c r="Q921" t="s">
        <v>245</v>
      </c>
      <c r="R921" t="s">
        <v>191</v>
      </c>
      <c r="S921" t="s">
        <v>46</v>
      </c>
      <c r="T921" t="s">
        <v>2568</v>
      </c>
      <c r="U921" t="s">
        <v>2569</v>
      </c>
      <c r="V921" s="128">
        <v>5.0000000000000001E-3</v>
      </c>
      <c r="W921" s="128">
        <v>1.523E-2</v>
      </c>
      <c r="X921" t="s">
        <v>231</v>
      </c>
      <c r="Z921" s="124">
        <v>93000</v>
      </c>
      <c r="AA921" s="126">
        <v>1</v>
      </c>
      <c r="AB921" s="130">
        <v>116.07</v>
      </c>
      <c r="AD921" s="124">
        <v>107.94499999999999</v>
      </c>
      <c r="AG921" t="s">
        <v>236</v>
      </c>
      <c r="AH921" s="128">
        <v>1.22E-4</v>
      </c>
      <c r="AI921" s="128">
        <v>5.4730421471183201E-3</v>
      </c>
      <c r="AJ921" s="128">
        <v>1.20640222756668E-3</v>
      </c>
    </row>
    <row r="922" spans="1:36">
      <c r="A922">
        <v>559</v>
      </c>
      <c r="B922">
        <v>7206</v>
      </c>
      <c r="C922" t="s">
        <v>2545</v>
      </c>
      <c r="D922" t="s">
        <v>2546</v>
      </c>
      <c r="E922" t="s">
        <v>35</v>
      </c>
      <c r="F922" t="s">
        <v>2570</v>
      </c>
      <c r="G922" t="s">
        <v>2571</v>
      </c>
      <c r="H922" t="s">
        <v>38</v>
      </c>
      <c r="I922" t="s">
        <v>253</v>
      </c>
      <c r="J922" t="s">
        <v>39</v>
      </c>
      <c r="K922" t="s">
        <v>39</v>
      </c>
      <c r="L922" t="s">
        <v>40</v>
      </c>
      <c r="M922" t="s">
        <v>41</v>
      </c>
      <c r="N922" t="s">
        <v>1069</v>
      </c>
      <c r="O922" t="s">
        <v>45</v>
      </c>
      <c r="P922" t="s">
        <v>189</v>
      </c>
      <c r="Q922" t="s">
        <v>190</v>
      </c>
      <c r="R922" t="s">
        <v>191</v>
      </c>
      <c r="S922" t="s">
        <v>46</v>
      </c>
      <c r="T922" t="s">
        <v>2572</v>
      </c>
      <c r="U922" t="s">
        <v>2573</v>
      </c>
      <c r="V922" s="128">
        <v>2E-3</v>
      </c>
      <c r="W922" s="128">
        <v>2.495E-2</v>
      </c>
      <c r="X922" t="s">
        <v>231</v>
      </c>
      <c r="Z922" s="124">
        <v>89000</v>
      </c>
      <c r="AA922" s="126">
        <v>1</v>
      </c>
      <c r="AB922" s="130">
        <v>107.35</v>
      </c>
      <c r="AD922" s="124">
        <v>95.540999999999997</v>
      </c>
      <c r="AG922" t="s">
        <v>236</v>
      </c>
      <c r="AH922" s="128">
        <v>2.5999999999999998E-5</v>
      </c>
      <c r="AI922" s="128">
        <v>4.84415370682787E-3</v>
      </c>
      <c r="AJ922" s="128">
        <v>1.06777869884842E-3</v>
      </c>
    </row>
    <row r="923" spans="1:36">
      <c r="A923">
        <v>559</v>
      </c>
      <c r="B923">
        <v>7206</v>
      </c>
      <c r="C923" t="s">
        <v>2545</v>
      </c>
      <c r="D923" t="s">
        <v>2546</v>
      </c>
      <c r="E923" t="s">
        <v>35</v>
      </c>
      <c r="F923" t="s">
        <v>2574</v>
      </c>
      <c r="G923" t="s">
        <v>2575</v>
      </c>
      <c r="H923" t="s">
        <v>38</v>
      </c>
      <c r="I923" t="s">
        <v>253</v>
      </c>
      <c r="J923" t="s">
        <v>39</v>
      </c>
      <c r="K923" t="s">
        <v>39</v>
      </c>
      <c r="L923" t="s">
        <v>40</v>
      </c>
      <c r="M923" t="s">
        <v>41</v>
      </c>
      <c r="N923" t="s">
        <v>1069</v>
      </c>
      <c r="O923" t="s">
        <v>45</v>
      </c>
      <c r="P923" t="s">
        <v>189</v>
      </c>
      <c r="Q923" t="s">
        <v>190</v>
      </c>
      <c r="R923" t="s">
        <v>191</v>
      </c>
      <c r="S923" t="s">
        <v>46</v>
      </c>
      <c r="T923" t="s">
        <v>2576</v>
      </c>
      <c r="U923" t="s">
        <v>2577</v>
      </c>
      <c r="V923" s="128">
        <v>1.6400000000000001E-2</v>
      </c>
      <c r="W923" s="128">
        <v>2.3439999999999999E-2</v>
      </c>
      <c r="X923" t="s">
        <v>231</v>
      </c>
      <c r="Z923" s="124">
        <v>119145.7</v>
      </c>
      <c r="AA923" s="126">
        <v>1</v>
      </c>
      <c r="AB923" s="130">
        <v>107.65</v>
      </c>
      <c r="AD923" s="124">
        <v>128.26</v>
      </c>
      <c r="AG923" t="s">
        <v>236</v>
      </c>
      <c r="AH923" s="128">
        <v>1.4799999999999999E-4</v>
      </c>
      <c r="AI923" s="128">
        <v>6.5030675754214904E-3</v>
      </c>
      <c r="AJ923" s="128">
        <v>1.43344688349164E-3</v>
      </c>
    </row>
    <row r="924" spans="1:36">
      <c r="A924">
        <v>559</v>
      </c>
      <c r="B924">
        <v>7206</v>
      </c>
      <c r="C924" t="s">
        <v>2545</v>
      </c>
      <c r="D924" t="s">
        <v>2546</v>
      </c>
      <c r="E924" t="s">
        <v>35</v>
      </c>
      <c r="F924" t="s">
        <v>2578</v>
      </c>
      <c r="G924" t="s">
        <v>2579</v>
      </c>
      <c r="H924" t="s">
        <v>38</v>
      </c>
      <c r="I924" t="s">
        <v>253</v>
      </c>
      <c r="J924" t="s">
        <v>39</v>
      </c>
      <c r="K924" t="s">
        <v>39</v>
      </c>
      <c r="L924" t="s">
        <v>40</v>
      </c>
      <c r="M924" t="s">
        <v>41</v>
      </c>
      <c r="N924" t="s">
        <v>1069</v>
      </c>
      <c r="O924" t="s">
        <v>45</v>
      </c>
      <c r="P924" t="s">
        <v>189</v>
      </c>
      <c r="Q924" t="s">
        <v>190</v>
      </c>
      <c r="R924" t="s">
        <v>191</v>
      </c>
      <c r="S924" t="s">
        <v>46</v>
      </c>
      <c r="T924" t="s">
        <v>2580</v>
      </c>
      <c r="U924" t="s">
        <v>2581</v>
      </c>
      <c r="V924" s="128">
        <v>3.8E-3</v>
      </c>
      <c r="W924" s="128">
        <v>1E-4</v>
      </c>
      <c r="X924" t="s">
        <v>231</v>
      </c>
      <c r="Z924" s="124">
        <v>394000</v>
      </c>
      <c r="AA924" s="126">
        <v>1</v>
      </c>
      <c r="AB924" s="130">
        <v>116.87</v>
      </c>
      <c r="AD924" s="124">
        <v>460.46800000000002</v>
      </c>
      <c r="AG924" t="s">
        <v>236</v>
      </c>
      <c r="AH924" s="128">
        <v>1.3100000000000001E-4</v>
      </c>
      <c r="AI924" s="128">
        <v>2.33466797176606E-2</v>
      </c>
      <c r="AJ924" s="128">
        <v>5.1462213629217997E-3</v>
      </c>
    </row>
    <row r="925" spans="1:36">
      <c r="A925">
        <v>559</v>
      </c>
      <c r="B925">
        <v>7206</v>
      </c>
      <c r="C925" t="s">
        <v>2545</v>
      </c>
      <c r="D925" t="s">
        <v>2546</v>
      </c>
      <c r="E925" t="s">
        <v>35</v>
      </c>
      <c r="F925" t="s">
        <v>2582</v>
      </c>
      <c r="G925" t="s">
        <v>2583</v>
      </c>
      <c r="H925" t="s">
        <v>38</v>
      </c>
      <c r="I925" t="s">
        <v>253</v>
      </c>
      <c r="J925" t="s">
        <v>39</v>
      </c>
      <c r="K925" t="s">
        <v>39</v>
      </c>
      <c r="L925" t="s">
        <v>40</v>
      </c>
      <c r="M925" t="s">
        <v>41</v>
      </c>
      <c r="N925" t="s">
        <v>1069</v>
      </c>
      <c r="O925" t="s">
        <v>45</v>
      </c>
      <c r="P925" t="s">
        <v>189</v>
      </c>
      <c r="Q925" t="s">
        <v>190</v>
      </c>
      <c r="R925" t="s">
        <v>191</v>
      </c>
      <c r="S925" t="s">
        <v>46</v>
      </c>
      <c r="T925" t="s">
        <v>2584</v>
      </c>
      <c r="U925" t="s">
        <v>2557</v>
      </c>
      <c r="V925" s="128">
        <v>1E-3</v>
      </c>
      <c r="W925" s="128">
        <v>2.334E-2</v>
      </c>
      <c r="X925" t="s">
        <v>231</v>
      </c>
      <c r="Z925" s="124">
        <v>460000.55</v>
      </c>
      <c r="AA925" s="126">
        <v>1</v>
      </c>
      <c r="AB925" s="130">
        <v>107.76</v>
      </c>
      <c r="AD925" s="124">
        <v>495.697</v>
      </c>
      <c r="AG925" t="s">
        <v>236</v>
      </c>
      <c r="AH925" s="128">
        <v>2.4699999999999999E-4</v>
      </c>
      <c r="AI925" s="128">
        <v>2.51328531255294E-2</v>
      </c>
      <c r="AJ925" s="128">
        <v>5.5399408922347203E-3</v>
      </c>
    </row>
    <row r="926" spans="1:36">
      <c r="A926">
        <v>559</v>
      </c>
      <c r="B926">
        <v>7206</v>
      </c>
      <c r="C926" t="s">
        <v>2585</v>
      </c>
      <c r="D926" t="s">
        <v>2586</v>
      </c>
      <c r="E926" t="s">
        <v>35</v>
      </c>
      <c r="F926" t="s">
        <v>2587</v>
      </c>
      <c r="G926" t="s">
        <v>2588</v>
      </c>
      <c r="H926" t="s">
        <v>38</v>
      </c>
      <c r="I926" t="s">
        <v>1534</v>
      </c>
      <c r="J926" t="s">
        <v>39</v>
      </c>
      <c r="K926" t="s">
        <v>39</v>
      </c>
      <c r="L926" t="s">
        <v>40</v>
      </c>
      <c r="M926" t="s">
        <v>41</v>
      </c>
      <c r="N926" s="118" t="s">
        <v>1088</v>
      </c>
      <c r="O926" t="s">
        <v>45</v>
      </c>
      <c r="P926" t="s">
        <v>2286</v>
      </c>
      <c r="Q926" t="s">
        <v>245</v>
      </c>
      <c r="R926" t="s">
        <v>191</v>
      </c>
      <c r="S926" t="s">
        <v>46</v>
      </c>
      <c r="T926" t="s">
        <v>2589</v>
      </c>
      <c r="U926" t="s">
        <v>2590</v>
      </c>
      <c r="V926" s="128">
        <v>5.0000000000000001E-3</v>
      </c>
      <c r="W926" s="128">
        <v>2.6370000000000001E-2</v>
      </c>
      <c r="X926" t="s">
        <v>231</v>
      </c>
      <c r="Z926" s="124">
        <v>10000</v>
      </c>
      <c r="AA926" s="126">
        <v>1</v>
      </c>
      <c r="AB926" s="130">
        <v>90.5</v>
      </c>
      <c r="AD926" s="124">
        <v>9.0500000000000007</v>
      </c>
      <c r="AG926" t="s">
        <v>236</v>
      </c>
      <c r="AH926" s="128">
        <v>3.4E-5</v>
      </c>
      <c r="AI926" s="128">
        <v>4.5885391214071599E-4</v>
      </c>
      <c r="AJ926" s="128">
        <v>1.0114345310235E-4</v>
      </c>
    </row>
    <row r="927" spans="1:36">
      <c r="A927">
        <v>559</v>
      </c>
      <c r="B927">
        <v>7206</v>
      </c>
      <c r="C927" t="s">
        <v>2591</v>
      </c>
      <c r="D927" t="s">
        <v>2592</v>
      </c>
      <c r="E927" t="s">
        <v>35</v>
      </c>
      <c r="F927" t="s">
        <v>2593</v>
      </c>
      <c r="G927" t="s">
        <v>2594</v>
      </c>
      <c r="H927" t="s">
        <v>38</v>
      </c>
      <c r="I927" t="s">
        <v>253</v>
      </c>
      <c r="J927" t="s">
        <v>39</v>
      </c>
      <c r="K927" t="s">
        <v>39</v>
      </c>
      <c r="L927" t="s">
        <v>40</v>
      </c>
      <c r="M927" t="s">
        <v>41</v>
      </c>
      <c r="N927" t="s">
        <v>43</v>
      </c>
      <c r="O927" t="s">
        <v>45</v>
      </c>
      <c r="P927" t="s">
        <v>2084</v>
      </c>
      <c r="Q927" t="s">
        <v>190</v>
      </c>
      <c r="R927" t="s">
        <v>191</v>
      </c>
      <c r="S927" t="s">
        <v>46</v>
      </c>
      <c r="T927" t="s">
        <v>2595</v>
      </c>
      <c r="U927" t="s">
        <v>2596</v>
      </c>
      <c r="V927" s="128">
        <v>6.4999999999999997E-3</v>
      </c>
      <c r="W927" s="128">
        <v>2.3120000000000002E-2</v>
      </c>
      <c r="X927" t="s">
        <v>231</v>
      </c>
      <c r="Z927" s="124">
        <v>2000</v>
      </c>
      <c r="AA927" s="126">
        <v>1</v>
      </c>
      <c r="AB927" s="130">
        <v>113.67</v>
      </c>
      <c r="AD927" s="124">
        <v>2.2730000000000001</v>
      </c>
      <c r="AG927" t="s">
        <v>236</v>
      </c>
      <c r="AH927" s="128">
        <v>3.9999999999999998E-6</v>
      </c>
      <c r="AI927" s="128">
        <v>1.15266130813337E-4</v>
      </c>
      <c r="AJ927" s="128">
        <v>2.5407682462196899E-5</v>
      </c>
    </row>
    <row r="928" spans="1:36">
      <c r="A928">
        <v>559</v>
      </c>
      <c r="B928">
        <v>7206</v>
      </c>
      <c r="C928" t="s">
        <v>2591</v>
      </c>
      <c r="D928" t="s">
        <v>2592</v>
      </c>
      <c r="E928" t="s">
        <v>35</v>
      </c>
      <c r="F928" t="s">
        <v>2597</v>
      </c>
      <c r="G928" t="s">
        <v>2598</v>
      </c>
      <c r="H928" t="s">
        <v>38</v>
      </c>
      <c r="I928" t="s">
        <v>253</v>
      </c>
      <c r="J928" t="s">
        <v>39</v>
      </c>
      <c r="K928" t="s">
        <v>39</v>
      </c>
      <c r="L928" t="s">
        <v>40</v>
      </c>
      <c r="M928" t="s">
        <v>41</v>
      </c>
      <c r="N928" t="s">
        <v>43</v>
      </c>
      <c r="O928" t="s">
        <v>45</v>
      </c>
      <c r="P928" t="s">
        <v>2084</v>
      </c>
      <c r="Q928" t="s">
        <v>190</v>
      </c>
      <c r="R928" t="s">
        <v>191</v>
      </c>
      <c r="S928" t="s">
        <v>46</v>
      </c>
      <c r="T928" t="s">
        <v>2599</v>
      </c>
      <c r="U928" t="s">
        <v>2104</v>
      </c>
      <c r="V928" s="128">
        <v>1.43E-2</v>
      </c>
      <c r="W928" s="128">
        <v>2.5870000000000001E-2</v>
      </c>
      <c r="X928" t="s">
        <v>231</v>
      </c>
      <c r="Z928" s="124">
        <v>63289.54</v>
      </c>
      <c r="AA928" s="126">
        <v>1</v>
      </c>
      <c r="AB928" s="130">
        <v>114.25</v>
      </c>
      <c r="AD928" s="124">
        <v>72.308000000000007</v>
      </c>
      <c r="AG928" t="s">
        <v>236</v>
      </c>
      <c r="AH928" s="128">
        <v>3.3000000000000003E-5</v>
      </c>
      <c r="AI928" s="128">
        <v>3.66618188761048E-3</v>
      </c>
      <c r="AJ928" s="128">
        <v>8.0812277285433705E-4</v>
      </c>
    </row>
    <row r="929" spans="1:36">
      <c r="A929">
        <v>559</v>
      </c>
      <c r="B929">
        <v>7206</v>
      </c>
      <c r="C929" t="s">
        <v>2591</v>
      </c>
      <c r="D929" t="s">
        <v>2592</v>
      </c>
      <c r="E929" t="s">
        <v>35</v>
      </c>
      <c r="F929" t="s">
        <v>2600</v>
      </c>
      <c r="G929" t="s">
        <v>2601</v>
      </c>
      <c r="H929" t="s">
        <v>38</v>
      </c>
      <c r="I929" t="s">
        <v>253</v>
      </c>
      <c r="J929" t="s">
        <v>39</v>
      </c>
      <c r="K929" t="s">
        <v>39</v>
      </c>
      <c r="L929" t="s">
        <v>40</v>
      </c>
      <c r="M929" t="s">
        <v>41</v>
      </c>
      <c r="N929" t="s">
        <v>43</v>
      </c>
      <c r="O929" t="s">
        <v>45</v>
      </c>
      <c r="P929" t="s">
        <v>2084</v>
      </c>
      <c r="Q929" t="s">
        <v>190</v>
      </c>
      <c r="R929" t="s">
        <v>191</v>
      </c>
      <c r="S929" t="s">
        <v>46</v>
      </c>
      <c r="T929" t="s">
        <v>2602</v>
      </c>
      <c r="U929" t="s">
        <v>2603</v>
      </c>
      <c r="V929" s="128">
        <v>2.1499999999999998E-2</v>
      </c>
      <c r="W929" s="128">
        <v>1E-4</v>
      </c>
      <c r="X929" t="s">
        <v>231</v>
      </c>
      <c r="Z929" s="124">
        <v>88519.49</v>
      </c>
      <c r="AA929" s="126">
        <v>1</v>
      </c>
      <c r="AB929" s="130">
        <v>121.27</v>
      </c>
      <c r="AD929" s="124">
        <v>107.348</v>
      </c>
      <c r="AG929" t="s">
        <v>236</v>
      </c>
      <c r="AH929" s="128">
        <v>1.55E-4</v>
      </c>
      <c r="AI929" s="128">
        <v>5.4427469144849297E-3</v>
      </c>
      <c r="AJ929" s="128">
        <v>1.1997243626515001E-3</v>
      </c>
    </row>
    <row r="930" spans="1:36">
      <c r="A930">
        <v>559</v>
      </c>
      <c r="B930">
        <v>7206</v>
      </c>
      <c r="C930" t="s">
        <v>2591</v>
      </c>
      <c r="D930" t="s">
        <v>2592</v>
      </c>
      <c r="E930" t="s">
        <v>35</v>
      </c>
      <c r="F930" t="s">
        <v>2604</v>
      </c>
      <c r="G930" t="s">
        <v>2605</v>
      </c>
      <c r="H930" t="s">
        <v>38</v>
      </c>
      <c r="I930" t="s">
        <v>253</v>
      </c>
      <c r="J930" t="s">
        <v>39</v>
      </c>
      <c r="K930" t="s">
        <v>39</v>
      </c>
      <c r="L930" t="s">
        <v>40</v>
      </c>
      <c r="M930" t="s">
        <v>41</v>
      </c>
      <c r="N930" t="s">
        <v>43</v>
      </c>
      <c r="O930" t="s">
        <v>45</v>
      </c>
      <c r="P930" t="s">
        <v>2084</v>
      </c>
      <c r="Q930" t="s">
        <v>190</v>
      </c>
      <c r="R930" t="s">
        <v>191</v>
      </c>
      <c r="S930" t="s">
        <v>46</v>
      </c>
      <c r="T930" t="s">
        <v>2606</v>
      </c>
      <c r="U930" t="s">
        <v>2252</v>
      </c>
      <c r="V930" s="128">
        <v>2.35E-2</v>
      </c>
      <c r="W930" s="128">
        <v>2.1170000000000001E-2</v>
      </c>
      <c r="X930" t="s">
        <v>231</v>
      </c>
      <c r="Z930" s="124">
        <v>103179.41</v>
      </c>
      <c r="AA930" s="126">
        <v>1</v>
      </c>
      <c r="AB930" s="130">
        <v>119.55</v>
      </c>
      <c r="AC930" s="124">
        <v>2.9830000000000001</v>
      </c>
      <c r="AD930" s="124">
        <v>126.334</v>
      </c>
      <c r="AG930" t="s">
        <v>236</v>
      </c>
      <c r="AH930" s="128">
        <v>1.15E-4</v>
      </c>
      <c r="AI930" s="128">
        <v>6.4053797883913601E-3</v>
      </c>
      <c r="AJ930" s="128">
        <v>1.41191392965878E-3</v>
      </c>
    </row>
    <row r="931" spans="1:36">
      <c r="A931">
        <v>559</v>
      </c>
      <c r="B931">
        <v>7206</v>
      </c>
      <c r="C931" t="s">
        <v>2607</v>
      </c>
      <c r="D931" t="s">
        <v>2608</v>
      </c>
      <c r="E931" t="s">
        <v>35</v>
      </c>
      <c r="F931" t="s">
        <v>2609</v>
      </c>
      <c r="G931" t="s">
        <v>2610</v>
      </c>
      <c r="H931" t="s">
        <v>38</v>
      </c>
      <c r="I931" t="s">
        <v>253</v>
      </c>
      <c r="J931" t="s">
        <v>39</v>
      </c>
      <c r="K931" t="s">
        <v>39</v>
      </c>
      <c r="L931" t="s">
        <v>40</v>
      </c>
      <c r="M931" t="s">
        <v>41</v>
      </c>
      <c r="N931" t="s">
        <v>43</v>
      </c>
      <c r="O931" t="s">
        <v>45</v>
      </c>
      <c r="P931" t="s">
        <v>2611</v>
      </c>
      <c r="Q931" t="s">
        <v>245</v>
      </c>
      <c r="R931" t="s">
        <v>191</v>
      </c>
      <c r="S931" t="s">
        <v>46</v>
      </c>
      <c r="T931" t="s">
        <v>2612</v>
      </c>
      <c r="U931" t="s">
        <v>613</v>
      </c>
      <c r="V931" s="128">
        <v>2.75E-2</v>
      </c>
      <c r="W931" s="128">
        <v>2.137E-2</v>
      </c>
      <c r="X931" t="s">
        <v>231</v>
      </c>
      <c r="Z931" s="124">
        <v>50267.47</v>
      </c>
      <c r="AA931" s="126">
        <v>1</v>
      </c>
      <c r="AB931" s="130">
        <v>119.16</v>
      </c>
      <c r="AD931" s="124">
        <v>59.899000000000001</v>
      </c>
      <c r="AG931" t="s">
        <v>236</v>
      </c>
      <c r="AH931" s="128">
        <v>1.6000000000000001E-4</v>
      </c>
      <c r="AI931" s="128">
        <v>3.0369901373801999E-3</v>
      </c>
      <c r="AJ931" s="128">
        <v>6.69432386659512E-4</v>
      </c>
    </row>
    <row r="932" spans="1:36">
      <c r="A932">
        <v>559</v>
      </c>
      <c r="B932">
        <v>7206</v>
      </c>
      <c r="C932" t="s">
        <v>2607</v>
      </c>
      <c r="D932" t="s">
        <v>2608</v>
      </c>
      <c r="E932" t="s">
        <v>35</v>
      </c>
      <c r="F932" t="s">
        <v>3073</v>
      </c>
      <c r="G932" t="s">
        <v>3074</v>
      </c>
      <c r="H932" t="s">
        <v>38</v>
      </c>
      <c r="I932" t="s">
        <v>253</v>
      </c>
      <c r="J932" t="s">
        <v>39</v>
      </c>
      <c r="K932" t="s">
        <v>39</v>
      </c>
      <c r="L932" t="s">
        <v>40</v>
      </c>
      <c r="M932" t="s">
        <v>41</v>
      </c>
      <c r="N932" t="s">
        <v>43</v>
      </c>
      <c r="O932" t="s">
        <v>45</v>
      </c>
      <c r="P932" t="s">
        <v>2611</v>
      </c>
      <c r="Q932" t="s">
        <v>245</v>
      </c>
      <c r="R932" t="s">
        <v>191</v>
      </c>
      <c r="S932" t="s">
        <v>46</v>
      </c>
      <c r="T932" t="s">
        <v>3075</v>
      </c>
      <c r="U932" t="s">
        <v>258</v>
      </c>
      <c r="V932" s="128">
        <v>8.5000000000000006E-3</v>
      </c>
      <c r="W932" s="128">
        <v>2.5729999999999999E-2</v>
      </c>
      <c r="X932" t="s">
        <v>231</v>
      </c>
      <c r="Z932" s="124">
        <v>85000.89</v>
      </c>
      <c r="AA932" s="126">
        <v>1</v>
      </c>
      <c r="AB932" s="130">
        <v>110.31</v>
      </c>
      <c r="AD932" s="124">
        <v>93.763999999999996</v>
      </c>
      <c r="AG932" t="s">
        <v>236</v>
      </c>
      <c r="AH932" s="128">
        <v>1.4300000000000001E-4</v>
      </c>
      <c r="AI932" s="128">
        <v>4.7540551685043E-3</v>
      </c>
      <c r="AJ932" s="128">
        <v>1.0479186147466901E-3</v>
      </c>
    </row>
    <row r="933" spans="1:36">
      <c r="A933">
        <v>559</v>
      </c>
      <c r="B933">
        <v>7206</v>
      </c>
      <c r="C933" t="s">
        <v>2613</v>
      </c>
      <c r="D933" t="s">
        <v>2614</v>
      </c>
      <c r="E933" t="s">
        <v>35</v>
      </c>
      <c r="F933" t="s">
        <v>2615</v>
      </c>
      <c r="G933" t="s">
        <v>2616</v>
      </c>
      <c r="H933" t="s">
        <v>38</v>
      </c>
      <c r="I933" t="s">
        <v>223</v>
      </c>
      <c r="J933" t="s">
        <v>39</v>
      </c>
      <c r="K933" t="s">
        <v>39</v>
      </c>
      <c r="L933" t="s">
        <v>40</v>
      </c>
      <c r="M933" t="s">
        <v>41</v>
      </c>
      <c r="N933" t="s">
        <v>1066</v>
      </c>
      <c r="O933" t="s">
        <v>45</v>
      </c>
      <c r="P933" t="s">
        <v>2188</v>
      </c>
      <c r="Q933" t="s">
        <v>245</v>
      </c>
      <c r="R933" t="s">
        <v>191</v>
      </c>
      <c r="S933" t="s">
        <v>46</v>
      </c>
      <c r="T933" t="s">
        <v>2152</v>
      </c>
      <c r="U933" t="s">
        <v>2153</v>
      </c>
      <c r="V933" s="128">
        <v>0.109</v>
      </c>
      <c r="W933" s="128">
        <v>7.0260000000000003E-2</v>
      </c>
      <c r="X933" t="s">
        <v>231</v>
      </c>
      <c r="Z933" s="124">
        <v>28554.93</v>
      </c>
      <c r="AA933" s="126">
        <v>1</v>
      </c>
      <c r="AB933" s="130">
        <v>99.81</v>
      </c>
      <c r="AD933" s="124">
        <v>28.501000000000001</v>
      </c>
      <c r="AG933" t="s">
        <v>236</v>
      </c>
      <c r="AH933" s="128">
        <v>2.33E-4</v>
      </c>
      <c r="AI933" s="128">
        <v>1.44504381357521E-3</v>
      </c>
      <c r="AJ933" s="128">
        <v>3.1852560765432302E-4</v>
      </c>
    </row>
    <row r="934" spans="1:36">
      <c r="A934">
        <v>559</v>
      </c>
      <c r="B934">
        <v>7206</v>
      </c>
      <c r="C934" t="s">
        <v>267</v>
      </c>
      <c r="D934" t="s">
        <v>268</v>
      </c>
      <c r="E934" t="s">
        <v>35</v>
      </c>
      <c r="F934" t="s">
        <v>2617</v>
      </c>
      <c r="G934" t="s">
        <v>2618</v>
      </c>
      <c r="H934" t="s">
        <v>38</v>
      </c>
      <c r="I934" t="s">
        <v>253</v>
      </c>
      <c r="J934" t="s">
        <v>39</v>
      </c>
      <c r="K934" t="s">
        <v>39</v>
      </c>
      <c r="L934" t="s">
        <v>40</v>
      </c>
      <c r="M934" t="s">
        <v>41</v>
      </c>
      <c r="N934" s="118" t="s">
        <v>1089</v>
      </c>
      <c r="O934" t="s">
        <v>45</v>
      </c>
      <c r="P934" t="s">
        <v>189</v>
      </c>
      <c r="Q934" t="s">
        <v>190</v>
      </c>
      <c r="R934" t="s">
        <v>191</v>
      </c>
      <c r="S934" t="s">
        <v>46</v>
      </c>
      <c r="T934" t="s">
        <v>2619</v>
      </c>
      <c r="U934" t="s">
        <v>613</v>
      </c>
      <c r="V934" s="128">
        <v>1E-3</v>
      </c>
      <c r="W934" s="128">
        <v>1.7440000000000001E-2</v>
      </c>
      <c r="X934" t="s">
        <v>231</v>
      </c>
      <c r="Z934" s="124">
        <v>224666.67</v>
      </c>
      <c r="AA934" s="126">
        <v>1</v>
      </c>
      <c r="AB934" s="130">
        <v>113.8</v>
      </c>
      <c r="AD934" s="124">
        <v>255.67099999999999</v>
      </c>
      <c r="AG934" t="s">
        <v>236</v>
      </c>
      <c r="AH934" s="128">
        <v>5.2499999999999997E-4</v>
      </c>
      <c r="AI934" s="128">
        <v>1.29630372773713E-2</v>
      </c>
      <c r="AJ934" s="128">
        <v>2.85739386379198E-3</v>
      </c>
    </row>
    <row r="935" spans="1:36">
      <c r="A935">
        <v>559</v>
      </c>
      <c r="B935">
        <v>7206</v>
      </c>
      <c r="C935" t="s">
        <v>267</v>
      </c>
      <c r="D935" t="s">
        <v>268</v>
      </c>
      <c r="E935" t="s">
        <v>35</v>
      </c>
      <c r="F935" t="s">
        <v>2620</v>
      </c>
      <c r="G935" t="s">
        <v>2621</v>
      </c>
      <c r="H935" t="s">
        <v>38</v>
      </c>
      <c r="I935" t="s">
        <v>253</v>
      </c>
      <c r="J935" t="s">
        <v>39</v>
      </c>
      <c r="K935" t="s">
        <v>39</v>
      </c>
      <c r="L935" t="s">
        <v>40</v>
      </c>
      <c r="M935" t="s">
        <v>41</v>
      </c>
      <c r="N935" s="118" t="s">
        <v>1089</v>
      </c>
      <c r="O935" t="s">
        <v>45</v>
      </c>
      <c r="P935" t="s">
        <v>189</v>
      </c>
      <c r="Q935" t="s">
        <v>190</v>
      </c>
      <c r="R935" t="s">
        <v>191</v>
      </c>
      <c r="S935" t="s">
        <v>46</v>
      </c>
      <c r="T935" t="s">
        <v>2622</v>
      </c>
      <c r="U935" t="s">
        <v>2623</v>
      </c>
      <c r="V935" s="128">
        <v>2.07E-2</v>
      </c>
      <c r="W935" s="128">
        <v>2.8629999999999999E-2</v>
      </c>
      <c r="X935" t="s">
        <v>231</v>
      </c>
      <c r="Z935" s="124">
        <v>333219.78999999998</v>
      </c>
      <c r="AA935" s="126">
        <v>1</v>
      </c>
      <c r="AB935" s="130">
        <v>106.7</v>
      </c>
      <c r="AD935" s="124">
        <v>355.54599999999999</v>
      </c>
      <c r="AG935" t="s">
        <v>236</v>
      </c>
      <c r="AH935" s="128">
        <v>5.1E-5</v>
      </c>
      <c r="AI935" s="128">
        <v>1.8026900655090598E-2</v>
      </c>
      <c r="AJ935" s="128">
        <v>3.9736023443333402E-3</v>
      </c>
    </row>
    <row r="936" spans="1:36">
      <c r="A936">
        <v>559</v>
      </c>
      <c r="B936">
        <v>7206</v>
      </c>
      <c r="C936" t="s">
        <v>2624</v>
      </c>
      <c r="D936" t="s">
        <v>2625</v>
      </c>
      <c r="E936" t="s">
        <v>35</v>
      </c>
      <c r="F936" t="s">
        <v>2626</v>
      </c>
      <c r="G936" t="s">
        <v>2627</v>
      </c>
      <c r="H936" t="s">
        <v>38</v>
      </c>
      <c r="I936" t="s">
        <v>253</v>
      </c>
      <c r="J936" t="s">
        <v>39</v>
      </c>
      <c r="K936" t="s">
        <v>39</v>
      </c>
      <c r="L936" t="s">
        <v>40</v>
      </c>
      <c r="M936" t="s">
        <v>41</v>
      </c>
      <c r="N936" t="s">
        <v>1069</v>
      </c>
      <c r="O936" t="s">
        <v>45</v>
      </c>
      <c r="P936" t="s">
        <v>189</v>
      </c>
      <c r="Q936" t="s">
        <v>190</v>
      </c>
      <c r="R936" t="s">
        <v>191</v>
      </c>
      <c r="S936" t="s">
        <v>46</v>
      </c>
      <c r="T936" t="s">
        <v>2628</v>
      </c>
      <c r="U936" t="s">
        <v>2629</v>
      </c>
      <c r="V936" s="128">
        <v>1.4999999999999999E-2</v>
      </c>
      <c r="W936" s="128">
        <v>2.1600000000000001E-2</v>
      </c>
      <c r="X936" t="s">
        <v>231</v>
      </c>
      <c r="Z936" s="124">
        <v>74405.2</v>
      </c>
      <c r="AA936" s="126">
        <v>1</v>
      </c>
      <c r="AB936" s="130">
        <v>116.38</v>
      </c>
      <c r="AD936" s="124">
        <v>86.593000000000004</v>
      </c>
      <c r="AG936" t="s">
        <v>236</v>
      </c>
      <c r="AH936" s="128">
        <v>3.9899999999999999E-4</v>
      </c>
      <c r="AI936" s="128">
        <v>4.3904344845507298E-3</v>
      </c>
      <c r="AJ936" s="128">
        <v>9.6776706624420502E-4</v>
      </c>
    </row>
    <row r="937" spans="1:36">
      <c r="A937">
        <v>559</v>
      </c>
      <c r="B937">
        <v>7206</v>
      </c>
      <c r="C937" t="s">
        <v>2630</v>
      </c>
      <c r="D937" t="s">
        <v>2631</v>
      </c>
      <c r="E937" t="s">
        <v>35</v>
      </c>
      <c r="F937" t="s">
        <v>2632</v>
      </c>
      <c r="G937" t="s">
        <v>2633</v>
      </c>
      <c r="H937" t="s">
        <v>38</v>
      </c>
      <c r="I937" t="s">
        <v>253</v>
      </c>
      <c r="J937" t="s">
        <v>39</v>
      </c>
      <c r="K937" t="s">
        <v>39</v>
      </c>
      <c r="L937" t="s">
        <v>40</v>
      </c>
      <c r="M937" t="s">
        <v>41</v>
      </c>
      <c r="N937" t="s">
        <v>106</v>
      </c>
      <c r="O937" t="s">
        <v>45</v>
      </c>
      <c r="P937" t="s">
        <v>281</v>
      </c>
      <c r="Q937" t="s">
        <v>281</v>
      </c>
      <c r="R937" t="s">
        <v>281</v>
      </c>
      <c r="S937" t="s">
        <v>46</v>
      </c>
      <c r="T937" t="s">
        <v>2634</v>
      </c>
      <c r="U937" t="s">
        <v>2142</v>
      </c>
      <c r="V937" s="128">
        <v>4.7800000000000002E-2</v>
      </c>
      <c r="W937" s="128">
        <v>3.9190000000000003E-2</v>
      </c>
      <c r="X937" t="s">
        <v>231</v>
      </c>
      <c r="Z937" s="124">
        <v>13000</v>
      </c>
      <c r="AA937" s="126">
        <v>1</v>
      </c>
      <c r="AB937" s="130">
        <v>106.4</v>
      </c>
      <c r="AD937" s="124">
        <v>13.832000000000001</v>
      </c>
      <c r="AG937" t="s">
        <v>236</v>
      </c>
      <c r="AH937" s="128">
        <v>3.4E-5</v>
      </c>
      <c r="AI937" s="128">
        <v>7.0131130527407504E-4</v>
      </c>
      <c r="AJ937" s="128">
        <v>1.54587430200188E-4</v>
      </c>
    </row>
    <row r="938" spans="1:36">
      <c r="A938">
        <v>559</v>
      </c>
      <c r="B938">
        <v>7206</v>
      </c>
      <c r="C938" t="s">
        <v>67</v>
      </c>
      <c r="D938" t="s">
        <v>68</v>
      </c>
      <c r="E938" t="s">
        <v>69</v>
      </c>
      <c r="F938" t="s">
        <v>2635</v>
      </c>
      <c r="G938" t="s">
        <v>2636</v>
      </c>
      <c r="H938" t="s">
        <v>38</v>
      </c>
      <c r="I938" t="s">
        <v>223</v>
      </c>
      <c r="J938" t="s">
        <v>39</v>
      </c>
      <c r="K938" t="s">
        <v>39</v>
      </c>
      <c r="L938" t="s">
        <v>40</v>
      </c>
      <c r="M938" t="s">
        <v>41</v>
      </c>
      <c r="N938" t="s">
        <v>73</v>
      </c>
      <c r="O938" t="s">
        <v>45</v>
      </c>
      <c r="P938" t="s">
        <v>2533</v>
      </c>
      <c r="Q938" t="s">
        <v>190</v>
      </c>
      <c r="R938" t="s">
        <v>191</v>
      </c>
      <c r="S938" t="s">
        <v>46</v>
      </c>
      <c r="T938" t="s">
        <v>2637</v>
      </c>
      <c r="U938" t="s">
        <v>2068</v>
      </c>
      <c r="V938" s="128">
        <v>0.06</v>
      </c>
      <c r="W938" s="128">
        <v>5.808E-2</v>
      </c>
      <c r="X938" t="s">
        <v>231</v>
      </c>
      <c r="Z938" s="124">
        <v>55000</v>
      </c>
      <c r="AA938" s="126">
        <v>1</v>
      </c>
      <c r="AB938" s="130">
        <v>102.43</v>
      </c>
      <c r="AD938" s="124">
        <v>56.337000000000003</v>
      </c>
      <c r="AG938" t="s">
        <v>236</v>
      </c>
      <c r="AH938" s="128">
        <v>5.5000000000000002E-5</v>
      </c>
      <c r="AI938" s="128">
        <v>2.8563782785983901E-3</v>
      </c>
      <c r="AJ938" s="128">
        <v>6.2962078958017002E-4</v>
      </c>
    </row>
    <row r="939" spans="1:36">
      <c r="A939">
        <v>559</v>
      </c>
      <c r="B939">
        <v>7206</v>
      </c>
      <c r="C939" t="s">
        <v>67</v>
      </c>
      <c r="D939" t="s">
        <v>68</v>
      </c>
      <c r="E939" t="s">
        <v>69</v>
      </c>
      <c r="F939" t="s">
        <v>2638</v>
      </c>
      <c r="G939" t="s">
        <v>2639</v>
      </c>
      <c r="H939" t="s">
        <v>38</v>
      </c>
      <c r="I939" t="s">
        <v>241</v>
      </c>
      <c r="J939" t="s">
        <v>39</v>
      </c>
      <c r="K939" t="s">
        <v>39</v>
      </c>
      <c r="L939" t="s">
        <v>40</v>
      </c>
      <c r="M939" t="s">
        <v>41</v>
      </c>
      <c r="N939" t="s">
        <v>73</v>
      </c>
      <c r="O939" t="s">
        <v>45</v>
      </c>
      <c r="P939" t="s">
        <v>2533</v>
      </c>
      <c r="Q939" t="s">
        <v>190</v>
      </c>
      <c r="R939" t="s">
        <v>191</v>
      </c>
      <c r="S939" t="s">
        <v>46</v>
      </c>
      <c r="T939" t="s">
        <v>2640</v>
      </c>
      <c r="U939" t="s">
        <v>433</v>
      </c>
      <c r="V939" s="128">
        <v>7.9500000000000001E-2</v>
      </c>
      <c r="W939" s="128">
        <v>6.9599999999999995E-2</v>
      </c>
      <c r="X939" t="s">
        <v>231</v>
      </c>
      <c r="Z939" s="124">
        <v>60000</v>
      </c>
      <c r="AA939" s="126">
        <v>1</v>
      </c>
      <c r="AB939" s="130">
        <v>103.65</v>
      </c>
      <c r="AD939" s="124">
        <v>62.19</v>
      </c>
      <c r="AG939" t="s">
        <v>236</v>
      </c>
      <c r="AH939" s="128">
        <v>0</v>
      </c>
      <c r="AI939" s="128">
        <v>3.1531629608874201E-3</v>
      </c>
      <c r="AJ939" s="128">
        <v>6.9503992800388299E-4</v>
      </c>
    </row>
    <row r="940" spans="1:36">
      <c r="A940">
        <v>559</v>
      </c>
      <c r="B940">
        <v>7206</v>
      </c>
      <c r="C940" t="s">
        <v>67</v>
      </c>
      <c r="D940" t="s">
        <v>68</v>
      </c>
      <c r="E940" t="s">
        <v>69</v>
      </c>
      <c r="F940" t="s">
        <v>2641</v>
      </c>
      <c r="G940" t="s">
        <v>2639</v>
      </c>
      <c r="H940" t="s">
        <v>38</v>
      </c>
      <c r="I940" t="s">
        <v>241</v>
      </c>
      <c r="J940" t="s">
        <v>39</v>
      </c>
      <c r="K940" t="s">
        <v>39</v>
      </c>
      <c r="L940" s="118" t="s">
        <v>968</v>
      </c>
      <c r="M940" t="s">
        <v>41</v>
      </c>
      <c r="N940" t="s">
        <v>73</v>
      </c>
      <c r="O940" t="s">
        <v>45</v>
      </c>
      <c r="P940" t="s">
        <v>2533</v>
      </c>
      <c r="Q940" t="s">
        <v>190</v>
      </c>
      <c r="R940" t="s">
        <v>191</v>
      </c>
      <c r="S940" t="s">
        <v>46</v>
      </c>
      <c r="T940" s="118">
        <v>0.01</v>
      </c>
      <c r="U940" t="s">
        <v>433</v>
      </c>
      <c r="V940" s="128">
        <v>7.9500000000000001E-2</v>
      </c>
      <c r="W940" s="128">
        <v>1E-4</v>
      </c>
      <c r="X940" t="s">
        <v>231</v>
      </c>
      <c r="Z940" s="124">
        <v>50000</v>
      </c>
      <c r="AA940" s="126">
        <v>1</v>
      </c>
      <c r="AB940" s="130">
        <v>102.48399999999999</v>
      </c>
      <c r="AD940" s="124">
        <v>51.241999999999997</v>
      </c>
      <c r="AG940" t="s">
        <v>236</v>
      </c>
      <c r="AH940" s="128">
        <v>0</v>
      </c>
      <c r="AI940" s="128">
        <v>2.59807489798119E-3</v>
      </c>
      <c r="AJ940" s="128">
        <v>5.7268394067819999E-4</v>
      </c>
    </row>
    <row r="941" spans="1:36">
      <c r="A941">
        <v>559</v>
      </c>
      <c r="B941">
        <v>7206</v>
      </c>
      <c r="C941" t="s">
        <v>67</v>
      </c>
      <c r="D941" t="s">
        <v>68</v>
      </c>
      <c r="E941" t="s">
        <v>69</v>
      </c>
      <c r="F941" t="s">
        <v>2642</v>
      </c>
      <c r="G941" t="s">
        <v>2643</v>
      </c>
      <c r="H941" t="s">
        <v>38</v>
      </c>
      <c r="I941" t="s">
        <v>223</v>
      </c>
      <c r="J941" t="s">
        <v>39</v>
      </c>
      <c r="K941" t="s">
        <v>39</v>
      </c>
      <c r="L941" t="s">
        <v>40</v>
      </c>
      <c r="M941" t="s">
        <v>41</v>
      </c>
      <c r="N941" t="s">
        <v>73</v>
      </c>
      <c r="O941" t="s">
        <v>45</v>
      </c>
      <c r="P941" t="s">
        <v>361</v>
      </c>
      <c r="Q941" t="s">
        <v>190</v>
      </c>
      <c r="R941" t="s">
        <v>191</v>
      </c>
      <c r="S941" t="s">
        <v>46</v>
      </c>
      <c r="T941" t="s">
        <v>1910</v>
      </c>
      <c r="U941" t="s">
        <v>2064</v>
      </c>
      <c r="V941" s="128">
        <v>6.7000000000000004E-2</v>
      </c>
      <c r="W941" s="128">
        <v>5.033E-2</v>
      </c>
      <c r="X941" t="s">
        <v>231</v>
      </c>
      <c r="Z941" s="124">
        <v>14461.54</v>
      </c>
      <c r="AA941" s="126">
        <v>1</v>
      </c>
      <c r="AB941" s="130">
        <v>104.39</v>
      </c>
      <c r="AD941" s="124">
        <v>15.096</v>
      </c>
      <c r="AG941" t="s">
        <v>236</v>
      </c>
      <c r="AH941" s="128">
        <v>3.1000000000000001E-5</v>
      </c>
      <c r="AI941" s="128">
        <v>7.6541910896800903E-4</v>
      </c>
      <c r="AJ941" s="128">
        <v>1.68718473795658E-4</v>
      </c>
    </row>
    <row r="942" spans="1:36">
      <c r="A942">
        <v>559</v>
      </c>
      <c r="B942">
        <v>7206</v>
      </c>
      <c r="C942" t="s">
        <v>2644</v>
      </c>
      <c r="D942" t="s">
        <v>2645</v>
      </c>
      <c r="E942" t="s">
        <v>35</v>
      </c>
      <c r="F942" t="s">
        <v>2646</v>
      </c>
      <c r="G942" t="s">
        <v>2647</v>
      </c>
      <c r="H942" t="s">
        <v>38</v>
      </c>
      <c r="I942" t="s">
        <v>223</v>
      </c>
      <c r="J942" t="s">
        <v>39</v>
      </c>
      <c r="K942" t="s">
        <v>39</v>
      </c>
      <c r="L942" t="s">
        <v>40</v>
      </c>
      <c r="M942" t="s">
        <v>41</v>
      </c>
      <c r="N942" t="s">
        <v>1066</v>
      </c>
      <c r="O942" t="s">
        <v>45</v>
      </c>
      <c r="P942" t="s">
        <v>386</v>
      </c>
      <c r="Q942" t="s">
        <v>190</v>
      </c>
      <c r="R942" t="s">
        <v>191</v>
      </c>
      <c r="S942" t="s">
        <v>46</v>
      </c>
      <c r="T942" t="s">
        <v>2648</v>
      </c>
      <c r="U942" t="s">
        <v>2068</v>
      </c>
      <c r="V942" s="128">
        <v>5.2499999999999998E-2</v>
      </c>
      <c r="W942" s="128">
        <v>5.7570000000000003E-2</v>
      </c>
      <c r="X942" t="s">
        <v>231</v>
      </c>
      <c r="Z942" s="124">
        <v>40000</v>
      </c>
      <c r="AA942" s="126">
        <v>1</v>
      </c>
      <c r="AB942" s="130">
        <v>100.26</v>
      </c>
      <c r="AD942" s="124">
        <v>40.103999999999999</v>
      </c>
      <c r="AG942" t="s">
        <v>236</v>
      </c>
      <c r="AH942" s="128">
        <v>1.4200000000000001E-4</v>
      </c>
      <c r="AI942" s="128">
        <v>2.03335660690511E-3</v>
      </c>
      <c r="AJ942" s="128">
        <v>4.4820519814548501E-4</v>
      </c>
    </row>
    <row r="943" spans="1:36">
      <c r="A943">
        <v>559</v>
      </c>
      <c r="B943">
        <v>7206</v>
      </c>
      <c r="C943" t="s">
        <v>75</v>
      </c>
      <c r="D943" t="s">
        <v>76</v>
      </c>
      <c r="E943" t="s">
        <v>35</v>
      </c>
      <c r="F943" t="s">
        <v>2649</v>
      </c>
      <c r="G943" t="s">
        <v>79</v>
      </c>
      <c r="H943" t="s">
        <v>38</v>
      </c>
      <c r="I943" t="s">
        <v>223</v>
      </c>
      <c r="J943" t="s">
        <v>39</v>
      </c>
      <c r="K943" t="s">
        <v>39</v>
      </c>
      <c r="L943" t="s">
        <v>40</v>
      </c>
      <c r="M943" t="s">
        <v>41</v>
      </c>
      <c r="N943" t="s">
        <v>80</v>
      </c>
      <c r="O943" t="s">
        <v>45</v>
      </c>
      <c r="P943" t="s">
        <v>281</v>
      </c>
      <c r="Q943" t="s">
        <v>281</v>
      </c>
      <c r="R943" t="s">
        <v>281</v>
      </c>
      <c r="S943" t="s">
        <v>46</v>
      </c>
      <c r="T943" t="s">
        <v>2063</v>
      </c>
      <c r="U943" t="s">
        <v>2333</v>
      </c>
      <c r="V943" s="128">
        <v>5.8999999999999997E-2</v>
      </c>
      <c r="W943" s="128">
        <v>5.2179999999999997E-2</v>
      </c>
      <c r="X943" t="s">
        <v>231</v>
      </c>
      <c r="Z943" s="124">
        <v>22000</v>
      </c>
      <c r="AA943" s="126">
        <v>1</v>
      </c>
      <c r="AB943" s="130">
        <v>102.44</v>
      </c>
      <c r="AD943" s="124">
        <v>22.536999999999999</v>
      </c>
      <c r="AG943" t="s">
        <v>236</v>
      </c>
      <c r="AH943" s="128">
        <v>2.1999999999999999E-5</v>
      </c>
      <c r="AI943" s="128">
        <v>1.1426628560367801E-3</v>
      </c>
      <c r="AJ943" s="128">
        <v>2.5187290319083299E-4</v>
      </c>
    </row>
    <row r="944" spans="1:36">
      <c r="A944">
        <v>559</v>
      </c>
      <c r="B944">
        <v>7206</v>
      </c>
      <c r="C944" t="s">
        <v>2650</v>
      </c>
      <c r="D944" t="s">
        <v>2651</v>
      </c>
      <c r="E944" t="s">
        <v>35</v>
      </c>
      <c r="F944" t="s">
        <v>2652</v>
      </c>
      <c r="G944" t="s">
        <v>2653</v>
      </c>
      <c r="H944" t="s">
        <v>38</v>
      </c>
      <c r="I944" t="s">
        <v>223</v>
      </c>
      <c r="J944" t="s">
        <v>39</v>
      </c>
      <c r="K944" t="s">
        <v>39</v>
      </c>
      <c r="L944" t="s">
        <v>40</v>
      </c>
      <c r="M944" t="s">
        <v>41</v>
      </c>
      <c r="N944" t="s">
        <v>65</v>
      </c>
      <c r="O944" t="s">
        <v>45</v>
      </c>
      <c r="P944" t="s">
        <v>2188</v>
      </c>
      <c r="Q944" t="s">
        <v>245</v>
      </c>
      <c r="R944" t="s">
        <v>191</v>
      </c>
      <c r="S944" t="s">
        <v>46</v>
      </c>
      <c r="T944" t="s">
        <v>2654</v>
      </c>
      <c r="U944" t="s">
        <v>2068</v>
      </c>
      <c r="V944" s="128">
        <v>6.9500000000000006E-2</v>
      </c>
      <c r="W944" s="128">
        <v>5.6250000000000001E-2</v>
      </c>
      <c r="X944" t="s">
        <v>231</v>
      </c>
      <c r="Z944" s="124">
        <v>18000</v>
      </c>
      <c r="AA944" s="126">
        <v>1</v>
      </c>
      <c r="AB944" s="130">
        <v>105.39</v>
      </c>
      <c r="AD944" s="124">
        <v>18.97</v>
      </c>
      <c r="AG944" t="s">
        <v>236</v>
      </c>
      <c r="AH944" s="128">
        <v>2.1999999999999999E-5</v>
      </c>
      <c r="AI944" s="128">
        <v>9.6182878277257502E-4</v>
      </c>
      <c r="AJ944" s="128">
        <v>2.1201232420355799E-4</v>
      </c>
    </row>
    <row r="945" spans="1:36">
      <c r="A945">
        <v>559</v>
      </c>
      <c r="B945">
        <v>7206</v>
      </c>
      <c r="C945" t="s">
        <v>2650</v>
      </c>
      <c r="D945" t="s">
        <v>2651</v>
      </c>
      <c r="E945" t="s">
        <v>35</v>
      </c>
      <c r="F945" t="s">
        <v>2655</v>
      </c>
      <c r="G945" t="s">
        <v>2656</v>
      </c>
      <c r="H945" t="s">
        <v>38</v>
      </c>
      <c r="I945" t="s">
        <v>223</v>
      </c>
      <c r="J945" t="s">
        <v>39</v>
      </c>
      <c r="K945" t="s">
        <v>39</v>
      </c>
      <c r="L945" t="s">
        <v>40</v>
      </c>
      <c r="M945" t="s">
        <v>41</v>
      </c>
      <c r="N945" t="s">
        <v>65</v>
      </c>
      <c r="O945" t="s">
        <v>45</v>
      </c>
      <c r="P945" t="s">
        <v>2188</v>
      </c>
      <c r="Q945" t="s">
        <v>245</v>
      </c>
      <c r="R945" t="s">
        <v>191</v>
      </c>
      <c r="S945" t="s">
        <v>46</v>
      </c>
      <c r="T945" t="s">
        <v>2657</v>
      </c>
      <c r="U945" t="s">
        <v>2658</v>
      </c>
      <c r="V945" s="128">
        <v>5.9799999999999999E-2</v>
      </c>
      <c r="W945" s="128">
        <v>6.2179999999999999E-2</v>
      </c>
      <c r="X945" t="s">
        <v>231</v>
      </c>
      <c r="Z945" s="124">
        <v>39000</v>
      </c>
      <c r="AA945" s="126">
        <v>1</v>
      </c>
      <c r="AB945" s="130">
        <v>99.13</v>
      </c>
      <c r="AD945" s="124">
        <v>38.661000000000001</v>
      </c>
      <c r="AG945" t="s">
        <v>236</v>
      </c>
      <c r="AH945" s="128">
        <v>2.5999999999999998E-4</v>
      </c>
      <c r="AI945" s="128">
        <v>1.9601782807843701E-3</v>
      </c>
      <c r="AJ945" s="128">
        <v>4.3207477318828999E-4</v>
      </c>
    </row>
    <row r="946" spans="1:36">
      <c r="A946">
        <v>559</v>
      </c>
      <c r="B946">
        <v>7206</v>
      </c>
      <c r="C946" t="s">
        <v>2659</v>
      </c>
      <c r="D946" t="s">
        <v>2660</v>
      </c>
      <c r="E946" t="s">
        <v>35</v>
      </c>
      <c r="F946" t="s">
        <v>2661</v>
      </c>
      <c r="G946" t="s">
        <v>2662</v>
      </c>
      <c r="H946" t="s">
        <v>38</v>
      </c>
      <c r="I946" t="s">
        <v>253</v>
      </c>
      <c r="J946" t="s">
        <v>39</v>
      </c>
      <c r="K946" t="s">
        <v>39</v>
      </c>
      <c r="L946" t="s">
        <v>40</v>
      </c>
      <c r="M946" t="s">
        <v>41</v>
      </c>
      <c r="N946" t="s">
        <v>43</v>
      </c>
      <c r="O946" t="s">
        <v>45</v>
      </c>
      <c r="P946" t="s">
        <v>189</v>
      </c>
      <c r="Q946" t="s">
        <v>190</v>
      </c>
      <c r="R946" t="s">
        <v>191</v>
      </c>
      <c r="S946" t="s">
        <v>46</v>
      </c>
      <c r="T946" t="s">
        <v>2663</v>
      </c>
      <c r="U946" t="s">
        <v>433</v>
      </c>
      <c r="V946" s="128">
        <v>1.6500000000000001E-2</v>
      </c>
      <c r="W946" s="128">
        <v>2.358E-2</v>
      </c>
      <c r="X946" t="s">
        <v>231</v>
      </c>
      <c r="Z946" s="124">
        <v>90000</v>
      </c>
      <c r="AA946" s="126">
        <v>1</v>
      </c>
      <c r="AB946" s="130">
        <v>116.46</v>
      </c>
      <c r="AD946" s="124">
        <v>104.81399999999999</v>
      </c>
      <c r="AG946" t="s">
        <v>236</v>
      </c>
      <c r="AH946" s="128">
        <v>4.3000000000000002E-5</v>
      </c>
      <c r="AI946" s="128">
        <v>5.3142888339355798E-3</v>
      </c>
      <c r="AJ946" s="128">
        <v>1.1714088280077E-3</v>
      </c>
    </row>
    <row r="947" spans="1:36">
      <c r="A947">
        <v>559</v>
      </c>
      <c r="B947">
        <v>7206</v>
      </c>
      <c r="C947" t="s">
        <v>2659</v>
      </c>
      <c r="D947" t="s">
        <v>2660</v>
      </c>
      <c r="E947" t="s">
        <v>35</v>
      </c>
      <c r="F947" t="s">
        <v>2664</v>
      </c>
      <c r="G947" t="s">
        <v>2665</v>
      </c>
      <c r="H947" t="s">
        <v>38</v>
      </c>
      <c r="I947" t="s">
        <v>253</v>
      </c>
      <c r="J947" t="s">
        <v>39</v>
      </c>
      <c r="K947" t="s">
        <v>39</v>
      </c>
      <c r="L947" t="s">
        <v>40</v>
      </c>
      <c r="M947" t="s">
        <v>41</v>
      </c>
      <c r="N947" t="s">
        <v>43</v>
      </c>
      <c r="O947" t="s">
        <v>45</v>
      </c>
      <c r="P947" t="s">
        <v>189</v>
      </c>
      <c r="Q947" t="s">
        <v>190</v>
      </c>
      <c r="R947" t="s">
        <v>191</v>
      </c>
      <c r="S947" t="s">
        <v>46</v>
      </c>
      <c r="T947" t="s">
        <v>2666</v>
      </c>
      <c r="U947" t="s">
        <v>790</v>
      </c>
      <c r="V947" s="128">
        <v>8.3000000000000001E-3</v>
      </c>
      <c r="W947" s="128">
        <v>2.2210000000000001E-2</v>
      </c>
      <c r="X947" t="s">
        <v>231</v>
      </c>
      <c r="Z947" s="124">
        <v>8320</v>
      </c>
      <c r="AA947" s="126">
        <v>1</v>
      </c>
      <c r="AB947" s="130">
        <v>117.94</v>
      </c>
      <c r="AD947" s="124">
        <v>9.8130000000000006</v>
      </c>
      <c r="AG947" t="s">
        <v>236</v>
      </c>
      <c r="AH947" s="128">
        <v>3.8000000000000002E-5</v>
      </c>
      <c r="AI947" s="128">
        <v>4.9751973139262797E-4</v>
      </c>
      <c r="AJ947" s="128">
        <v>1.09666415144723E-4</v>
      </c>
    </row>
    <row r="948" spans="1:36">
      <c r="A948">
        <v>559</v>
      </c>
      <c r="B948">
        <v>7206</v>
      </c>
      <c r="C948" t="s">
        <v>2659</v>
      </c>
      <c r="D948" t="s">
        <v>2660</v>
      </c>
      <c r="E948" t="s">
        <v>35</v>
      </c>
      <c r="F948" t="s">
        <v>2667</v>
      </c>
      <c r="G948" t="s">
        <v>2668</v>
      </c>
      <c r="H948" t="s">
        <v>38</v>
      </c>
      <c r="I948" t="s">
        <v>253</v>
      </c>
      <c r="J948" t="s">
        <v>39</v>
      </c>
      <c r="K948" t="s">
        <v>39</v>
      </c>
      <c r="L948" t="s">
        <v>40</v>
      </c>
      <c r="M948" t="s">
        <v>41</v>
      </c>
      <c r="N948" t="s">
        <v>43</v>
      </c>
      <c r="O948" t="s">
        <v>45</v>
      </c>
      <c r="P948" t="s">
        <v>189</v>
      </c>
      <c r="Q948" t="s">
        <v>190</v>
      </c>
      <c r="R948" t="s">
        <v>191</v>
      </c>
      <c r="S948" t="s">
        <v>46</v>
      </c>
      <c r="T948" t="s">
        <v>2669</v>
      </c>
      <c r="U948" t="s">
        <v>2670</v>
      </c>
      <c r="V948" s="128">
        <v>9.5999999999999992E-3</v>
      </c>
      <c r="W948" s="128">
        <v>2.8199999999999999E-2</v>
      </c>
      <c r="X948" t="s">
        <v>231</v>
      </c>
      <c r="Z948" s="124">
        <v>135000</v>
      </c>
      <c r="AA948" s="126">
        <v>1</v>
      </c>
      <c r="AB948" s="130">
        <v>93.74</v>
      </c>
      <c r="AD948" s="124">
        <v>126.54900000000001</v>
      </c>
      <c r="AG948" t="s">
        <v>236</v>
      </c>
      <c r="AH948" s="128">
        <v>1.2400000000000001E-4</v>
      </c>
      <c r="AI948" s="128">
        <v>6.4162987544193802E-3</v>
      </c>
      <c r="AJ948" s="128">
        <v>1.41432075653583E-3</v>
      </c>
    </row>
    <row r="949" spans="1:36">
      <c r="A949">
        <v>559</v>
      </c>
      <c r="B949">
        <v>7206</v>
      </c>
      <c r="C949" t="s">
        <v>407</v>
      </c>
      <c r="D949" t="s">
        <v>408</v>
      </c>
      <c r="E949" t="s">
        <v>35</v>
      </c>
      <c r="F949" t="s">
        <v>2671</v>
      </c>
      <c r="G949" t="s">
        <v>2672</v>
      </c>
      <c r="H949" t="s">
        <v>38</v>
      </c>
      <c r="I949" t="s">
        <v>253</v>
      </c>
      <c r="J949" t="s">
        <v>39</v>
      </c>
      <c r="K949" t="s">
        <v>39</v>
      </c>
      <c r="L949" t="s">
        <v>40</v>
      </c>
      <c r="M949" t="s">
        <v>41</v>
      </c>
      <c r="N949" s="118" t="s">
        <v>1089</v>
      </c>
      <c r="O949" t="s">
        <v>45</v>
      </c>
      <c r="P949" t="s">
        <v>189</v>
      </c>
      <c r="Q949" t="s">
        <v>190</v>
      </c>
      <c r="R949" t="s">
        <v>191</v>
      </c>
      <c r="S949" t="s">
        <v>46</v>
      </c>
      <c r="T949" t="s">
        <v>2673</v>
      </c>
      <c r="U949" t="s">
        <v>2674</v>
      </c>
      <c r="V949" s="128">
        <v>2.6499999999999999E-2</v>
      </c>
      <c r="W949" s="128">
        <v>2.487E-2</v>
      </c>
      <c r="X949" t="s">
        <v>231</v>
      </c>
      <c r="Z949" s="124">
        <v>167972.33</v>
      </c>
      <c r="AA949" s="126">
        <v>1</v>
      </c>
      <c r="AB949" s="130">
        <v>120.26</v>
      </c>
      <c r="AD949" s="124">
        <v>202.00399999999999</v>
      </c>
      <c r="AG949" t="s">
        <v>236</v>
      </c>
      <c r="AH949" s="128">
        <v>1.22E-4</v>
      </c>
      <c r="AI949" s="128">
        <v>1.0242000804444699E-2</v>
      </c>
      <c r="AJ949" s="128">
        <v>2.2576059626596401E-3</v>
      </c>
    </row>
    <row r="950" spans="1:36">
      <c r="A950">
        <v>559</v>
      </c>
      <c r="B950">
        <v>7206</v>
      </c>
      <c r="C950" t="s">
        <v>2675</v>
      </c>
      <c r="D950" t="s">
        <v>2676</v>
      </c>
      <c r="E950" t="s">
        <v>35</v>
      </c>
      <c r="F950" t="s">
        <v>2677</v>
      </c>
      <c r="G950" t="s">
        <v>2678</v>
      </c>
      <c r="H950" t="s">
        <v>38</v>
      </c>
      <c r="I950" t="s">
        <v>223</v>
      </c>
      <c r="J950" t="s">
        <v>39</v>
      </c>
      <c r="K950" t="s">
        <v>39</v>
      </c>
      <c r="L950" t="s">
        <v>40</v>
      </c>
      <c r="M950" t="s">
        <v>41</v>
      </c>
      <c r="N950" t="s">
        <v>99</v>
      </c>
      <c r="O950" t="s">
        <v>45</v>
      </c>
      <c r="P950" t="s">
        <v>281</v>
      </c>
      <c r="Q950" t="s">
        <v>281</v>
      </c>
      <c r="R950" t="s">
        <v>281</v>
      </c>
      <c r="S950" t="s">
        <v>46</v>
      </c>
      <c r="T950" t="s">
        <v>2679</v>
      </c>
      <c r="U950" t="s">
        <v>2680</v>
      </c>
      <c r="V950" s="128">
        <v>4.4999999999999998E-2</v>
      </c>
      <c r="W950" s="128">
        <v>7.0980000000000001E-2</v>
      </c>
      <c r="X950" t="s">
        <v>231</v>
      </c>
      <c r="Z950" s="124">
        <v>94999.99</v>
      </c>
      <c r="AA950" s="126">
        <v>1</v>
      </c>
      <c r="AB950" s="130">
        <v>98.3</v>
      </c>
      <c r="AD950" s="124">
        <v>93.385000000000005</v>
      </c>
      <c r="AG950" t="s">
        <v>236</v>
      </c>
      <c r="AH950" s="128">
        <v>7.9199999999999995E-4</v>
      </c>
      <c r="AI950" s="128">
        <v>4.7348141519035101E-3</v>
      </c>
      <c r="AJ950" s="128">
        <v>1.04367738936164E-3</v>
      </c>
    </row>
    <row r="951" spans="1:36">
      <c r="A951">
        <v>559</v>
      </c>
      <c r="B951">
        <v>7206</v>
      </c>
      <c r="C951" t="s">
        <v>2675</v>
      </c>
      <c r="D951" t="s">
        <v>2676</v>
      </c>
      <c r="E951" t="s">
        <v>35</v>
      </c>
      <c r="F951" t="s">
        <v>2681</v>
      </c>
      <c r="G951" t="s">
        <v>2682</v>
      </c>
      <c r="H951" t="s">
        <v>38</v>
      </c>
      <c r="I951" t="s">
        <v>223</v>
      </c>
      <c r="J951" t="s">
        <v>39</v>
      </c>
      <c r="K951" t="s">
        <v>39</v>
      </c>
      <c r="L951" t="s">
        <v>40</v>
      </c>
      <c r="M951" t="s">
        <v>41</v>
      </c>
      <c r="N951" t="s">
        <v>99</v>
      </c>
      <c r="O951" t="s">
        <v>45</v>
      </c>
      <c r="P951" t="s">
        <v>281</v>
      </c>
      <c r="Q951" t="s">
        <v>281</v>
      </c>
      <c r="R951" t="s">
        <v>281</v>
      </c>
      <c r="S951" t="s">
        <v>46</v>
      </c>
      <c r="T951" t="s">
        <v>2683</v>
      </c>
      <c r="U951" t="s">
        <v>2128</v>
      </c>
      <c r="V951" s="128">
        <v>6.5000000000000002E-2</v>
      </c>
      <c r="W951" s="128">
        <v>7.6619999999999994E-2</v>
      </c>
      <c r="X951" t="s">
        <v>231</v>
      </c>
      <c r="Z951" s="124">
        <v>43125</v>
      </c>
      <c r="AA951" s="126">
        <v>1</v>
      </c>
      <c r="AB951" s="130">
        <v>98.62</v>
      </c>
      <c r="AD951" s="124">
        <v>42.53</v>
      </c>
      <c r="AG951" t="s">
        <v>236</v>
      </c>
      <c r="AH951" s="128">
        <v>2.2100000000000001E-4</v>
      </c>
      <c r="AI951" s="128">
        <v>2.1563535388514502E-3</v>
      </c>
      <c r="AJ951" s="128">
        <v>4.75316952211194E-4</v>
      </c>
    </row>
    <row r="952" spans="1:36">
      <c r="A952">
        <v>559</v>
      </c>
      <c r="B952">
        <v>7206</v>
      </c>
      <c r="C952" t="s">
        <v>2684</v>
      </c>
      <c r="D952" t="s">
        <v>2685</v>
      </c>
      <c r="E952" t="s">
        <v>35</v>
      </c>
      <c r="F952" t="s">
        <v>2686</v>
      </c>
      <c r="G952" t="s">
        <v>2687</v>
      </c>
      <c r="H952" t="s">
        <v>38</v>
      </c>
      <c r="I952" t="s">
        <v>253</v>
      </c>
      <c r="J952" t="s">
        <v>39</v>
      </c>
      <c r="K952" t="s">
        <v>39</v>
      </c>
      <c r="L952" t="s">
        <v>40</v>
      </c>
      <c r="M952" t="s">
        <v>41</v>
      </c>
      <c r="N952" t="s">
        <v>43</v>
      </c>
      <c r="O952" t="s">
        <v>45</v>
      </c>
      <c r="P952" t="s">
        <v>281</v>
      </c>
      <c r="Q952" t="s">
        <v>281</v>
      </c>
      <c r="R952" t="s">
        <v>281</v>
      </c>
      <c r="S952" t="s">
        <v>46</v>
      </c>
      <c r="T952" t="s">
        <v>2688</v>
      </c>
      <c r="U952" t="s">
        <v>2124</v>
      </c>
      <c r="V952" s="128">
        <v>3.39E-2</v>
      </c>
      <c r="W952" s="128">
        <v>3.32E-2</v>
      </c>
      <c r="X952" t="s">
        <v>231</v>
      </c>
      <c r="Z952" s="124">
        <v>57000</v>
      </c>
      <c r="AA952" s="126">
        <v>1</v>
      </c>
      <c r="AB952" s="130">
        <v>101.98</v>
      </c>
      <c r="AD952" s="124">
        <v>58.128999999999998</v>
      </c>
      <c r="AG952" t="s">
        <v>236</v>
      </c>
      <c r="AH952" s="128">
        <v>2.5900000000000001E-4</v>
      </c>
      <c r="AI952" s="128">
        <v>2.9472414936202E-3</v>
      </c>
      <c r="AJ952" s="128">
        <v>6.4964942850886801E-4</v>
      </c>
    </row>
    <row r="953" spans="1:36">
      <c r="A953">
        <v>559</v>
      </c>
      <c r="B953">
        <v>7206</v>
      </c>
      <c r="C953" t="s">
        <v>2689</v>
      </c>
      <c r="D953" t="s">
        <v>2690</v>
      </c>
      <c r="E953" t="s">
        <v>35</v>
      </c>
      <c r="F953" t="s">
        <v>2691</v>
      </c>
      <c r="G953" t="s">
        <v>2692</v>
      </c>
      <c r="H953" t="s">
        <v>38</v>
      </c>
      <c r="I953" t="s">
        <v>223</v>
      </c>
      <c r="J953" t="s">
        <v>39</v>
      </c>
      <c r="K953" t="s">
        <v>536</v>
      </c>
      <c r="L953" t="s">
        <v>40</v>
      </c>
      <c r="M953" t="s">
        <v>41</v>
      </c>
      <c r="N953" t="s">
        <v>224</v>
      </c>
      <c r="O953" t="s">
        <v>45</v>
      </c>
      <c r="P953" t="s">
        <v>1946</v>
      </c>
      <c r="Q953" t="s">
        <v>245</v>
      </c>
      <c r="R953" t="s">
        <v>191</v>
      </c>
      <c r="S953" t="s">
        <v>46</v>
      </c>
      <c r="T953" t="s">
        <v>2693</v>
      </c>
      <c r="U953" t="s">
        <v>790</v>
      </c>
      <c r="V953" s="128">
        <v>2.75E-2</v>
      </c>
      <c r="W953" s="128">
        <v>4.1320000000000003E-2</v>
      </c>
      <c r="X953" t="s">
        <v>231</v>
      </c>
      <c r="Z953" s="124">
        <v>55767.95</v>
      </c>
      <c r="AA953" s="126">
        <v>1</v>
      </c>
      <c r="AB953" s="130">
        <v>99.75</v>
      </c>
      <c r="AD953" s="124">
        <v>55.628999999999998</v>
      </c>
      <c r="AG953" t="s">
        <v>236</v>
      </c>
      <c r="AH953" s="128">
        <v>7.8200000000000003E-4</v>
      </c>
      <c r="AI953" s="128">
        <v>2.8204827264634099E-3</v>
      </c>
      <c r="AJ953" s="128">
        <v>6.2170846716581201E-4</v>
      </c>
    </row>
    <row r="954" spans="1:36">
      <c r="A954">
        <v>559</v>
      </c>
      <c r="B954">
        <v>7206</v>
      </c>
      <c r="C954" t="s">
        <v>82</v>
      </c>
      <c r="D954" t="s">
        <v>83</v>
      </c>
      <c r="E954" t="s">
        <v>35</v>
      </c>
      <c r="F954" t="s">
        <v>2694</v>
      </c>
      <c r="G954" t="s">
        <v>2695</v>
      </c>
      <c r="H954" t="s">
        <v>38</v>
      </c>
      <c r="I954" t="s">
        <v>253</v>
      </c>
      <c r="J954" t="s">
        <v>39</v>
      </c>
      <c r="K954" t="s">
        <v>39</v>
      </c>
      <c r="L954" t="s">
        <v>40</v>
      </c>
      <c r="M954" t="s">
        <v>41</v>
      </c>
      <c r="N954" t="s">
        <v>65</v>
      </c>
      <c r="O954" t="s">
        <v>45</v>
      </c>
      <c r="P954" t="s">
        <v>281</v>
      </c>
      <c r="Q954" t="s">
        <v>281</v>
      </c>
      <c r="R954" t="s">
        <v>281</v>
      </c>
      <c r="S954" t="s">
        <v>46</v>
      </c>
      <c r="T954" t="s">
        <v>2696</v>
      </c>
      <c r="U954" t="s">
        <v>2068</v>
      </c>
      <c r="V954" s="128">
        <v>4.9000000000000002E-2</v>
      </c>
      <c r="W954" s="128">
        <v>3.7879999999999997E-2</v>
      </c>
      <c r="X954" t="s">
        <v>231</v>
      </c>
      <c r="Z954" s="124">
        <v>85000</v>
      </c>
      <c r="AA954" s="126">
        <v>1</v>
      </c>
      <c r="AB954" s="130">
        <v>107.48</v>
      </c>
      <c r="AD954" s="124">
        <v>91.358000000000004</v>
      </c>
      <c r="AG954" t="s">
        <v>236</v>
      </c>
      <c r="AH954" s="128">
        <v>1.2899999999999999E-4</v>
      </c>
      <c r="AI954" s="128">
        <v>4.6320415144034798E-3</v>
      </c>
      <c r="AJ954" s="128">
        <v>1.0210236009419299E-3</v>
      </c>
    </row>
    <row r="955" spans="1:36">
      <c r="A955">
        <v>559</v>
      </c>
      <c r="B955">
        <v>7206</v>
      </c>
      <c r="C955" t="s">
        <v>82</v>
      </c>
      <c r="D955" t="s">
        <v>83</v>
      </c>
      <c r="E955" t="s">
        <v>35</v>
      </c>
      <c r="F955" t="s">
        <v>2697</v>
      </c>
      <c r="G955" t="s">
        <v>2695</v>
      </c>
      <c r="H955" t="s">
        <v>38</v>
      </c>
      <c r="I955" t="s">
        <v>253</v>
      </c>
      <c r="J955" t="s">
        <v>39</v>
      </c>
      <c r="K955" t="s">
        <v>39</v>
      </c>
      <c r="L955" s="118" t="s">
        <v>968</v>
      </c>
      <c r="M955" t="s">
        <v>41</v>
      </c>
      <c r="N955" t="s">
        <v>65</v>
      </c>
      <c r="O955" t="s">
        <v>45</v>
      </c>
      <c r="P955" t="s">
        <v>281</v>
      </c>
      <c r="Q955" t="s">
        <v>281</v>
      </c>
      <c r="R955" t="s">
        <v>281</v>
      </c>
      <c r="S955" t="s">
        <v>46</v>
      </c>
      <c r="T955" t="s">
        <v>2698</v>
      </c>
      <c r="U955" t="s">
        <v>2068</v>
      </c>
      <c r="V955" s="128">
        <v>4.9000000000000002E-2</v>
      </c>
      <c r="W955" s="128">
        <v>3.1629999999999998E-2</v>
      </c>
      <c r="X955" t="s">
        <v>231</v>
      </c>
      <c r="Z955" s="124">
        <v>50000</v>
      </c>
      <c r="AA955" s="126">
        <v>1</v>
      </c>
      <c r="AB955" s="130">
        <v>106.96</v>
      </c>
      <c r="AD955" s="124">
        <v>53.48</v>
      </c>
      <c r="AG955" t="s">
        <v>236</v>
      </c>
      <c r="AH955" s="128">
        <v>1.1E-4</v>
      </c>
      <c r="AI955" s="128">
        <v>2.7115507821166502E-3</v>
      </c>
      <c r="AJ955" s="128">
        <v>5.9769700575539801E-4</v>
      </c>
    </row>
    <row r="956" spans="1:36">
      <c r="A956">
        <v>559</v>
      </c>
      <c r="B956">
        <v>7206</v>
      </c>
      <c r="C956" t="s">
        <v>2699</v>
      </c>
      <c r="D956" t="s">
        <v>2700</v>
      </c>
      <c r="E956" t="s">
        <v>276</v>
      </c>
      <c r="F956" t="s">
        <v>2701</v>
      </c>
      <c r="G956" t="s">
        <v>2702</v>
      </c>
      <c r="H956" t="s">
        <v>38</v>
      </c>
      <c r="I956" t="s">
        <v>241</v>
      </c>
      <c r="J956" t="s">
        <v>39</v>
      </c>
      <c r="K956" t="s">
        <v>129</v>
      </c>
      <c r="L956" t="s">
        <v>40</v>
      </c>
      <c r="M956" t="s">
        <v>41</v>
      </c>
      <c r="N956" t="s">
        <v>1066</v>
      </c>
      <c r="O956" t="s">
        <v>45</v>
      </c>
      <c r="P956" t="s">
        <v>2703</v>
      </c>
      <c r="Q956" t="s">
        <v>245</v>
      </c>
      <c r="R956" t="s">
        <v>191</v>
      </c>
      <c r="S956" t="s">
        <v>46</v>
      </c>
      <c r="T956" t="s">
        <v>2704</v>
      </c>
      <c r="U956" t="s">
        <v>74</v>
      </c>
      <c r="V956" s="128">
        <v>7.2356000000000004E-2</v>
      </c>
      <c r="W956" s="128">
        <v>9.4400000000000005E-3</v>
      </c>
      <c r="X956" t="s">
        <v>231</v>
      </c>
      <c r="Z956" s="124">
        <v>22000</v>
      </c>
      <c r="AA956" s="126">
        <v>1</v>
      </c>
      <c r="AB956" s="130">
        <v>88.66</v>
      </c>
      <c r="AD956" s="124">
        <v>19.504999999999999</v>
      </c>
      <c r="AG956" t="s">
        <v>236</v>
      </c>
      <c r="AH956" s="128">
        <v>5.1999999999999997E-5</v>
      </c>
      <c r="AI956" s="128">
        <v>9.8895440078310397E-4</v>
      </c>
      <c r="AJ956" s="128">
        <v>2.1799152281237101E-4</v>
      </c>
    </row>
    <row r="957" spans="1:36">
      <c r="A957">
        <v>559</v>
      </c>
      <c r="B957">
        <v>7206</v>
      </c>
      <c r="C957" t="s">
        <v>2705</v>
      </c>
      <c r="D957" t="s">
        <v>2706</v>
      </c>
      <c r="E957" t="s">
        <v>276</v>
      </c>
      <c r="F957" t="s">
        <v>2707</v>
      </c>
      <c r="G957" t="s">
        <v>2708</v>
      </c>
      <c r="H957" t="s">
        <v>38</v>
      </c>
      <c r="I957" t="s">
        <v>223</v>
      </c>
      <c r="J957" t="s">
        <v>39</v>
      </c>
      <c r="K957" t="s">
        <v>39</v>
      </c>
      <c r="L957" t="s">
        <v>40</v>
      </c>
      <c r="M957" t="s">
        <v>41</v>
      </c>
      <c r="N957" t="s">
        <v>1076</v>
      </c>
      <c r="O957" t="s">
        <v>45</v>
      </c>
      <c r="P957" t="s">
        <v>2188</v>
      </c>
      <c r="Q957" t="s">
        <v>245</v>
      </c>
      <c r="R957" t="s">
        <v>191</v>
      </c>
      <c r="S957" t="s">
        <v>46</v>
      </c>
      <c r="T957" t="s">
        <v>2709</v>
      </c>
      <c r="U957" t="s">
        <v>2710</v>
      </c>
      <c r="V957" s="128">
        <v>7.0000000000000007E-2</v>
      </c>
      <c r="W957" s="128">
        <v>7.4050000000000005E-2</v>
      </c>
      <c r="X957" t="s">
        <v>231</v>
      </c>
      <c r="Z957" s="124">
        <v>40000</v>
      </c>
      <c r="AA957" s="126">
        <v>1</v>
      </c>
      <c r="AB957" s="130">
        <v>101.28</v>
      </c>
      <c r="AD957" s="124">
        <v>40.512</v>
      </c>
      <c r="AG957" t="s">
        <v>236</v>
      </c>
      <c r="AH957" s="128">
        <v>6.4999999999999994E-5</v>
      </c>
      <c r="AI957" s="128">
        <v>2.0540430595187499E-3</v>
      </c>
      <c r="AJ957" s="128">
        <v>4.5276503558921597E-4</v>
      </c>
    </row>
    <row r="958" spans="1:36">
      <c r="A958">
        <v>559</v>
      </c>
      <c r="B958">
        <v>7206</v>
      </c>
      <c r="C958" t="s">
        <v>2711</v>
      </c>
      <c r="D958" t="s">
        <v>2712</v>
      </c>
      <c r="E958" t="s">
        <v>35</v>
      </c>
      <c r="F958" t="s">
        <v>2713</v>
      </c>
      <c r="G958" t="s">
        <v>2714</v>
      </c>
      <c r="H958" t="s">
        <v>38</v>
      </c>
      <c r="I958" t="s">
        <v>253</v>
      </c>
      <c r="J958" t="s">
        <v>39</v>
      </c>
      <c r="K958" t="s">
        <v>39</v>
      </c>
      <c r="L958" t="s">
        <v>40</v>
      </c>
      <c r="M958" t="s">
        <v>41</v>
      </c>
      <c r="N958" t="s">
        <v>43</v>
      </c>
      <c r="O958" t="s">
        <v>45</v>
      </c>
      <c r="P958" t="s">
        <v>2611</v>
      </c>
      <c r="Q958" t="s">
        <v>245</v>
      </c>
      <c r="R958" t="s">
        <v>191</v>
      </c>
      <c r="S958" t="s">
        <v>46</v>
      </c>
      <c r="T958" t="s">
        <v>2715</v>
      </c>
      <c r="U958" t="s">
        <v>2716</v>
      </c>
      <c r="V958" s="128">
        <v>1.9599999999999999E-2</v>
      </c>
      <c r="W958" s="128">
        <v>2.2380000000000001E-2</v>
      </c>
      <c r="X958" t="s">
        <v>231</v>
      </c>
      <c r="Z958" s="124">
        <v>189000.82</v>
      </c>
      <c r="AA958" s="126">
        <v>1</v>
      </c>
      <c r="AB958" s="130">
        <v>119.16</v>
      </c>
      <c r="AD958" s="124">
        <v>225.21299999999999</v>
      </c>
      <c r="AG958" t="s">
        <v>236</v>
      </c>
      <c r="AH958" s="128">
        <v>2.2000000000000001E-4</v>
      </c>
      <c r="AI958" s="128">
        <v>1.1418788856824701E-2</v>
      </c>
      <c r="AJ958" s="128">
        <v>2.5170009553535299E-3</v>
      </c>
    </row>
    <row r="959" spans="1:36">
      <c r="A959">
        <v>559</v>
      </c>
      <c r="B959">
        <v>7206</v>
      </c>
      <c r="C959" t="s">
        <v>2711</v>
      </c>
      <c r="D959" t="s">
        <v>2712</v>
      </c>
      <c r="E959" t="s">
        <v>35</v>
      </c>
      <c r="F959" t="s">
        <v>2717</v>
      </c>
      <c r="G959" t="s">
        <v>2718</v>
      </c>
      <c r="H959" t="s">
        <v>38</v>
      </c>
      <c r="I959" t="s">
        <v>253</v>
      </c>
      <c r="J959" t="s">
        <v>39</v>
      </c>
      <c r="K959" t="s">
        <v>39</v>
      </c>
      <c r="L959" t="s">
        <v>40</v>
      </c>
      <c r="M959" t="s">
        <v>41</v>
      </c>
      <c r="N959" t="s">
        <v>43</v>
      </c>
      <c r="O959" t="s">
        <v>45</v>
      </c>
      <c r="P959" t="s">
        <v>2084</v>
      </c>
      <c r="Q959" t="s">
        <v>190</v>
      </c>
      <c r="R959" t="s">
        <v>191</v>
      </c>
      <c r="S959" t="s">
        <v>46</v>
      </c>
      <c r="T959" t="s">
        <v>2719</v>
      </c>
      <c r="U959" t="s">
        <v>2720</v>
      </c>
      <c r="V959" s="128">
        <v>0.03</v>
      </c>
      <c r="W959" s="128">
        <v>2.9190000000000001E-2</v>
      </c>
      <c r="X959" t="s">
        <v>231</v>
      </c>
      <c r="Z959" s="124">
        <v>37000</v>
      </c>
      <c r="AA959" s="126">
        <v>1</v>
      </c>
      <c r="AB959" s="130">
        <v>107.68</v>
      </c>
      <c r="AD959" s="124">
        <v>39.841999999999999</v>
      </c>
      <c r="AG959" t="s">
        <v>236</v>
      </c>
      <c r="AH959" s="128">
        <v>4.6999999999999997E-5</v>
      </c>
      <c r="AI959" s="128">
        <v>2.02005237855752E-3</v>
      </c>
      <c r="AJ959" s="128">
        <v>4.4527259680912602E-4</v>
      </c>
    </row>
    <row r="960" spans="1:36">
      <c r="A960">
        <v>559</v>
      </c>
      <c r="B960">
        <v>7206</v>
      </c>
      <c r="C960" t="s">
        <v>2721</v>
      </c>
      <c r="D960" t="s">
        <v>2722</v>
      </c>
      <c r="E960" t="s">
        <v>35</v>
      </c>
      <c r="F960" t="s">
        <v>2723</v>
      </c>
      <c r="G960" t="s">
        <v>2724</v>
      </c>
      <c r="H960" t="s">
        <v>38</v>
      </c>
      <c r="I960" t="s">
        <v>223</v>
      </c>
      <c r="J960" t="s">
        <v>39</v>
      </c>
      <c r="K960" t="s">
        <v>39</v>
      </c>
      <c r="L960" t="s">
        <v>40</v>
      </c>
      <c r="M960" t="s">
        <v>41</v>
      </c>
      <c r="N960" t="s">
        <v>1095</v>
      </c>
      <c r="O960" t="s">
        <v>45</v>
      </c>
      <c r="P960" t="s">
        <v>256</v>
      </c>
      <c r="Q960" t="s">
        <v>190</v>
      </c>
      <c r="R960" t="s">
        <v>191</v>
      </c>
      <c r="S960" t="s">
        <v>46</v>
      </c>
      <c r="T960" t="s">
        <v>2725</v>
      </c>
      <c r="U960" t="s">
        <v>2726</v>
      </c>
      <c r="V960" s="128">
        <v>3.5499999999999997E-2</v>
      </c>
      <c r="W960" s="128">
        <v>5.1130000000000002E-2</v>
      </c>
      <c r="X960" t="s">
        <v>231</v>
      </c>
      <c r="Z960" s="124">
        <v>9000</v>
      </c>
      <c r="AA960" s="126">
        <v>1</v>
      </c>
      <c r="AB960" s="130">
        <v>100.49</v>
      </c>
      <c r="AD960" s="124">
        <v>9.0440000000000005</v>
      </c>
      <c r="AG960" t="s">
        <v>236</v>
      </c>
      <c r="AH960" s="128">
        <v>6.3E-5</v>
      </c>
      <c r="AI960" s="128">
        <v>4.5855476981125398E-4</v>
      </c>
      <c r="AJ960" s="128">
        <v>1.01077514276571E-4</v>
      </c>
    </row>
    <row r="961" spans="1:36">
      <c r="A961">
        <v>559</v>
      </c>
      <c r="B961">
        <v>7206</v>
      </c>
      <c r="C961" t="s">
        <v>2727</v>
      </c>
      <c r="D961" t="s">
        <v>2728</v>
      </c>
      <c r="E961" t="s">
        <v>276</v>
      </c>
      <c r="F961" t="s">
        <v>2729</v>
      </c>
      <c r="G961" t="s">
        <v>2730</v>
      </c>
      <c r="H961" t="s">
        <v>38</v>
      </c>
      <c r="I961" t="s">
        <v>223</v>
      </c>
      <c r="J961" t="s">
        <v>39</v>
      </c>
      <c r="K961" t="s">
        <v>39</v>
      </c>
      <c r="L961" t="s">
        <v>40</v>
      </c>
      <c r="M961" t="s">
        <v>41</v>
      </c>
      <c r="N961" t="s">
        <v>224</v>
      </c>
      <c r="O961" t="s">
        <v>45</v>
      </c>
      <c r="P961" t="s">
        <v>264</v>
      </c>
      <c r="Q961" t="s">
        <v>190</v>
      </c>
      <c r="R961" t="s">
        <v>191</v>
      </c>
      <c r="S961" t="s">
        <v>46</v>
      </c>
      <c r="T961" t="s">
        <v>2731</v>
      </c>
      <c r="U961" t="s">
        <v>2732</v>
      </c>
      <c r="V961" s="128">
        <v>6.3899999999999998E-2</v>
      </c>
      <c r="W961" s="128">
        <v>6.1440000000000002E-2</v>
      </c>
      <c r="X961" t="s">
        <v>231</v>
      </c>
      <c r="Z961" s="124">
        <v>37000</v>
      </c>
      <c r="AA961" s="126">
        <v>1</v>
      </c>
      <c r="AB961" s="130">
        <v>101.93</v>
      </c>
      <c r="AD961" s="124">
        <v>37.713999999999999</v>
      </c>
      <c r="AG961" t="s">
        <v>236</v>
      </c>
      <c r="AH961" s="128">
        <v>9.0000000000000006E-5</v>
      </c>
      <c r="AI961" s="128">
        <v>1.91218368263715E-3</v>
      </c>
      <c r="AJ961" s="128">
        <v>4.2149550327594899E-4</v>
      </c>
    </row>
    <row r="962" spans="1:36">
      <c r="A962">
        <v>559</v>
      </c>
      <c r="B962">
        <v>7206</v>
      </c>
      <c r="C962" t="s">
        <v>2727</v>
      </c>
      <c r="D962" t="s">
        <v>2728</v>
      </c>
      <c r="E962" t="s">
        <v>276</v>
      </c>
      <c r="F962" t="s">
        <v>2733</v>
      </c>
      <c r="G962" t="s">
        <v>2734</v>
      </c>
      <c r="H962" t="s">
        <v>38</v>
      </c>
      <c r="I962" t="s">
        <v>223</v>
      </c>
      <c r="J962" t="s">
        <v>39</v>
      </c>
      <c r="K962" t="s">
        <v>129</v>
      </c>
      <c r="L962" t="s">
        <v>40</v>
      </c>
      <c r="M962" t="s">
        <v>41</v>
      </c>
      <c r="N962" t="s">
        <v>224</v>
      </c>
      <c r="O962" t="s">
        <v>45</v>
      </c>
      <c r="P962" t="s">
        <v>264</v>
      </c>
      <c r="Q962" t="s">
        <v>190</v>
      </c>
      <c r="R962" t="s">
        <v>191</v>
      </c>
      <c r="S962" t="s">
        <v>46</v>
      </c>
      <c r="T962" t="s">
        <v>2735</v>
      </c>
      <c r="U962" t="s">
        <v>1861</v>
      </c>
      <c r="V962" s="128">
        <v>6.4399999999999999E-2</v>
      </c>
      <c r="W962" s="128">
        <v>6.3479999999999995E-2</v>
      </c>
      <c r="X962" t="s">
        <v>231</v>
      </c>
      <c r="Z962" s="124">
        <v>23268.67</v>
      </c>
      <c r="AA962" s="126">
        <v>1</v>
      </c>
      <c r="AB962" s="130">
        <v>100.31</v>
      </c>
      <c r="AD962" s="124">
        <v>23.341000000000001</v>
      </c>
      <c r="AG962" t="s">
        <v>236</v>
      </c>
      <c r="AH962" s="128">
        <v>6.3E-5</v>
      </c>
      <c r="AI962" s="128">
        <v>1.1834274820571001E-3</v>
      </c>
      <c r="AJ962" s="128">
        <v>2.60858497365861E-4</v>
      </c>
    </row>
    <row r="963" spans="1:36">
      <c r="A963">
        <v>559</v>
      </c>
      <c r="B963">
        <v>7206</v>
      </c>
      <c r="C963" t="s">
        <v>2736</v>
      </c>
      <c r="D963" t="s">
        <v>2737</v>
      </c>
      <c r="E963" t="s">
        <v>35</v>
      </c>
      <c r="F963" t="s">
        <v>2738</v>
      </c>
      <c r="G963" t="s">
        <v>2739</v>
      </c>
      <c r="H963" t="s">
        <v>38</v>
      </c>
      <c r="I963" t="s">
        <v>253</v>
      </c>
      <c r="J963" t="s">
        <v>39</v>
      </c>
      <c r="K963" t="s">
        <v>39</v>
      </c>
      <c r="L963" t="s">
        <v>40</v>
      </c>
      <c r="M963" t="s">
        <v>41</v>
      </c>
      <c r="N963" t="s">
        <v>43</v>
      </c>
      <c r="O963" t="s">
        <v>45</v>
      </c>
      <c r="P963" t="s">
        <v>1977</v>
      </c>
      <c r="Q963" t="s">
        <v>190</v>
      </c>
      <c r="R963" t="s">
        <v>191</v>
      </c>
      <c r="S963" t="s">
        <v>46</v>
      </c>
      <c r="T963" t="s">
        <v>2740</v>
      </c>
      <c r="U963" t="s">
        <v>2741</v>
      </c>
      <c r="V963" s="128">
        <v>1.34E-2</v>
      </c>
      <c r="W963" s="128">
        <v>2.4719999999999999E-2</v>
      </c>
      <c r="X963" t="s">
        <v>231</v>
      </c>
      <c r="Z963" s="124">
        <v>131400.25</v>
      </c>
      <c r="AA963" s="126">
        <v>1</v>
      </c>
      <c r="AB963" s="130">
        <v>116.87</v>
      </c>
      <c r="AD963" s="124">
        <v>153.56700000000001</v>
      </c>
      <c r="AG963" t="s">
        <v>236</v>
      </c>
      <c r="AH963" s="128">
        <v>6.6000000000000005E-5</v>
      </c>
      <c r="AI963" s="128">
        <v>7.7861917552551696E-3</v>
      </c>
      <c r="AJ963" s="128">
        <v>1.7162811513788401E-3</v>
      </c>
    </row>
    <row r="964" spans="1:36">
      <c r="A964">
        <v>559</v>
      </c>
      <c r="B964">
        <v>7206</v>
      </c>
      <c r="C964" t="s">
        <v>2736</v>
      </c>
      <c r="D964" t="s">
        <v>2737</v>
      </c>
      <c r="E964" t="s">
        <v>35</v>
      </c>
      <c r="F964" t="s">
        <v>2742</v>
      </c>
      <c r="G964" t="s">
        <v>2743</v>
      </c>
      <c r="H964" t="s">
        <v>38</v>
      </c>
      <c r="I964" t="s">
        <v>253</v>
      </c>
      <c r="J964" t="s">
        <v>39</v>
      </c>
      <c r="K964" t="s">
        <v>39</v>
      </c>
      <c r="L964" t="s">
        <v>40</v>
      </c>
      <c r="M964" t="s">
        <v>41</v>
      </c>
      <c r="N964" t="s">
        <v>43</v>
      </c>
      <c r="O964" t="s">
        <v>45</v>
      </c>
      <c r="P964" t="s">
        <v>1946</v>
      </c>
      <c r="Q964" t="s">
        <v>245</v>
      </c>
      <c r="R964" t="s">
        <v>191</v>
      </c>
      <c r="S964" t="s">
        <v>46</v>
      </c>
      <c r="T964" t="s">
        <v>2744</v>
      </c>
      <c r="U964" t="s">
        <v>2098</v>
      </c>
      <c r="V964" s="128">
        <v>1.77E-2</v>
      </c>
      <c r="W964" s="128">
        <v>2.0840000000000001E-2</v>
      </c>
      <c r="X964" t="s">
        <v>231</v>
      </c>
      <c r="Z964" s="124">
        <v>187500.71</v>
      </c>
      <c r="AA964" s="126">
        <v>1</v>
      </c>
      <c r="AB964" s="130">
        <v>117.94</v>
      </c>
      <c r="AD964" s="124">
        <v>221.13800000000001</v>
      </c>
      <c r="AG964" t="s">
        <v>236</v>
      </c>
      <c r="AH964" s="128">
        <v>7.7000000000000001E-5</v>
      </c>
      <c r="AI964" s="128">
        <v>1.1212175826337401E-2</v>
      </c>
      <c r="AJ964" s="128">
        <v>2.4714580171623E-3</v>
      </c>
    </row>
    <row r="965" spans="1:36">
      <c r="A965">
        <v>559</v>
      </c>
      <c r="B965">
        <v>7206</v>
      </c>
      <c r="C965" t="s">
        <v>2745</v>
      </c>
      <c r="D965" t="s">
        <v>2746</v>
      </c>
      <c r="E965" t="s">
        <v>35</v>
      </c>
      <c r="F965" t="s">
        <v>2747</v>
      </c>
      <c r="G965" t="s">
        <v>2748</v>
      </c>
      <c r="H965" t="s">
        <v>38</v>
      </c>
      <c r="I965" t="s">
        <v>223</v>
      </c>
      <c r="J965" t="s">
        <v>39</v>
      </c>
      <c r="K965" t="s">
        <v>39</v>
      </c>
      <c r="L965" t="s">
        <v>40</v>
      </c>
      <c r="M965" t="s">
        <v>41</v>
      </c>
      <c r="N965" t="s">
        <v>43</v>
      </c>
      <c r="O965" t="s">
        <v>45</v>
      </c>
      <c r="P965" t="s">
        <v>189</v>
      </c>
      <c r="Q965" t="s">
        <v>190</v>
      </c>
      <c r="R965" t="s">
        <v>191</v>
      </c>
      <c r="S965" t="s">
        <v>46</v>
      </c>
      <c r="T965" t="s">
        <v>2749</v>
      </c>
      <c r="U965" t="s">
        <v>2323</v>
      </c>
      <c r="V965" s="128">
        <v>1.44E-2</v>
      </c>
      <c r="W965" s="128">
        <v>4.0489999999999998E-2</v>
      </c>
      <c r="X965" t="s">
        <v>231</v>
      </c>
      <c r="Z965" s="124">
        <v>158000.01999999999</v>
      </c>
      <c r="AA965" s="126">
        <v>1</v>
      </c>
      <c r="AB965" s="130">
        <v>96.94</v>
      </c>
      <c r="AD965" s="124">
        <v>153.16499999999999</v>
      </c>
      <c r="AG965" t="s">
        <v>236</v>
      </c>
      <c r="AH965" s="128">
        <v>7.9000000000000001E-4</v>
      </c>
      <c r="AI965" s="128">
        <v>7.7657966983508001E-3</v>
      </c>
      <c r="AJ965" s="128">
        <v>1.71178554520236E-3</v>
      </c>
    </row>
    <row r="966" spans="1:36">
      <c r="A966">
        <v>559</v>
      </c>
      <c r="B966">
        <v>7206</v>
      </c>
      <c r="C966" t="s">
        <v>2750</v>
      </c>
      <c r="D966" t="s">
        <v>2751</v>
      </c>
      <c r="E966" t="s">
        <v>35</v>
      </c>
      <c r="F966" t="s">
        <v>2752</v>
      </c>
      <c r="G966" t="s">
        <v>2753</v>
      </c>
      <c r="H966" t="s">
        <v>38</v>
      </c>
      <c r="I966" t="s">
        <v>223</v>
      </c>
      <c r="J966" t="s">
        <v>39</v>
      </c>
      <c r="K966" t="s">
        <v>39</v>
      </c>
      <c r="L966" t="s">
        <v>40</v>
      </c>
      <c r="M966" t="s">
        <v>41</v>
      </c>
      <c r="N966" t="s">
        <v>99</v>
      </c>
      <c r="O966" t="s">
        <v>45</v>
      </c>
      <c r="P966" t="s">
        <v>2188</v>
      </c>
      <c r="Q966" t="s">
        <v>245</v>
      </c>
      <c r="R966" t="s">
        <v>191</v>
      </c>
      <c r="S966" t="s">
        <v>46</v>
      </c>
      <c r="T966" t="s">
        <v>2754</v>
      </c>
      <c r="U966" t="s">
        <v>613</v>
      </c>
      <c r="V966" s="128">
        <v>7.3999999999999996E-2</v>
      </c>
      <c r="W966" s="128">
        <v>5.1139999999999998E-2</v>
      </c>
      <c r="X966" t="s">
        <v>231</v>
      </c>
      <c r="Z966" s="124">
        <v>11789.47</v>
      </c>
      <c r="AA966" s="126">
        <v>1</v>
      </c>
      <c r="AB966" s="130">
        <v>104.39</v>
      </c>
      <c r="AD966" s="124">
        <v>12.307</v>
      </c>
      <c r="AG966" t="s">
        <v>236</v>
      </c>
      <c r="AH966" s="128">
        <v>1.34E-4</v>
      </c>
      <c r="AI966" s="128">
        <v>6.2399202454268903E-4</v>
      </c>
      <c r="AJ966" s="128">
        <v>1.3754423009303899E-4</v>
      </c>
    </row>
    <row r="967" spans="1:36">
      <c r="A967">
        <v>559</v>
      </c>
      <c r="B967">
        <v>7206</v>
      </c>
      <c r="C967" t="s">
        <v>765</v>
      </c>
      <c r="D967" t="s">
        <v>766</v>
      </c>
      <c r="E967" t="s">
        <v>35</v>
      </c>
      <c r="F967" t="s">
        <v>2755</v>
      </c>
      <c r="G967" t="s">
        <v>2756</v>
      </c>
      <c r="H967" t="s">
        <v>38</v>
      </c>
      <c r="I967" t="s">
        <v>223</v>
      </c>
      <c r="J967" t="s">
        <v>39</v>
      </c>
      <c r="K967" t="s">
        <v>39</v>
      </c>
      <c r="L967" t="s">
        <v>40</v>
      </c>
      <c r="M967" t="s">
        <v>41</v>
      </c>
      <c r="N967" t="s">
        <v>1069</v>
      </c>
      <c r="O967" t="s">
        <v>45</v>
      </c>
      <c r="P967" t="s">
        <v>189</v>
      </c>
      <c r="Q967" t="s">
        <v>190</v>
      </c>
      <c r="R967" t="s">
        <v>191</v>
      </c>
      <c r="S967" t="s">
        <v>46</v>
      </c>
      <c r="T967" t="s">
        <v>2757</v>
      </c>
      <c r="U967" t="s">
        <v>2758</v>
      </c>
      <c r="V967" s="128">
        <v>4.8800000000000003E-2</v>
      </c>
      <c r="W967" s="128">
        <v>4.4069999999999998E-2</v>
      </c>
      <c r="X967" t="s">
        <v>231</v>
      </c>
      <c r="Z967" s="124">
        <v>287000</v>
      </c>
      <c r="AA967" s="126">
        <v>1</v>
      </c>
      <c r="AB967" s="130">
        <v>105.75</v>
      </c>
      <c r="AD967" s="124">
        <v>303.50200000000001</v>
      </c>
      <c r="AG967" t="s">
        <v>236</v>
      </c>
      <c r="AH967" s="128">
        <v>6.3999999999999997E-5</v>
      </c>
      <c r="AI967" s="128">
        <v>1.53882109911036E-2</v>
      </c>
      <c r="AJ967" s="128">
        <v>3.3919658425630899E-3</v>
      </c>
    </row>
    <row r="968" spans="1:36">
      <c r="A968">
        <v>559</v>
      </c>
      <c r="B968">
        <v>7206</v>
      </c>
      <c r="C968" t="s">
        <v>765</v>
      </c>
      <c r="D968" t="s">
        <v>766</v>
      </c>
      <c r="E968" t="s">
        <v>35</v>
      </c>
      <c r="F968" t="s">
        <v>2759</v>
      </c>
      <c r="G968" t="s">
        <v>2760</v>
      </c>
      <c r="H968" t="s">
        <v>38</v>
      </c>
      <c r="I968" t="s">
        <v>253</v>
      </c>
      <c r="J968" t="s">
        <v>39</v>
      </c>
      <c r="K968" t="s">
        <v>39</v>
      </c>
      <c r="L968" t="s">
        <v>40</v>
      </c>
      <c r="M968" t="s">
        <v>41</v>
      </c>
      <c r="N968" t="s">
        <v>1069</v>
      </c>
      <c r="O968" t="s">
        <v>45</v>
      </c>
      <c r="P968" t="s">
        <v>189</v>
      </c>
      <c r="Q968" t="s">
        <v>190</v>
      </c>
      <c r="R968" t="s">
        <v>191</v>
      </c>
      <c r="S968" t="s">
        <v>46</v>
      </c>
      <c r="T968" t="s">
        <v>2761</v>
      </c>
      <c r="U968" t="s">
        <v>2762</v>
      </c>
      <c r="V968" s="128">
        <v>1E-3</v>
      </c>
      <c r="W968" s="128">
        <v>2.3619999999999999E-2</v>
      </c>
      <c r="X968" t="s">
        <v>231</v>
      </c>
      <c r="Z968" s="124">
        <v>80666.67</v>
      </c>
      <c r="AA968" s="126">
        <v>1</v>
      </c>
      <c r="AB968" s="130">
        <v>107.18</v>
      </c>
      <c r="AD968" s="124">
        <v>86.459000000000003</v>
      </c>
      <c r="AG968" t="s">
        <v>236</v>
      </c>
      <c r="AH968" s="128">
        <v>9.6000000000000002E-5</v>
      </c>
      <c r="AI968" s="128">
        <v>4.3836284969370797E-3</v>
      </c>
      <c r="AJ968" s="128">
        <v>9.6626684782870798E-4</v>
      </c>
    </row>
    <row r="969" spans="1:36">
      <c r="A969">
        <v>559</v>
      </c>
      <c r="B969">
        <v>7206</v>
      </c>
      <c r="C969" t="s">
        <v>765</v>
      </c>
      <c r="D969" t="s">
        <v>766</v>
      </c>
      <c r="E969" t="s">
        <v>35</v>
      </c>
      <c r="F969" t="s">
        <v>2763</v>
      </c>
      <c r="G969" t="s">
        <v>2764</v>
      </c>
      <c r="H969" t="s">
        <v>38</v>
      </c>
      <c r="I969" t="s">
        <v>253</v>
      </c>
      <c r="J969" t="s">
        <v>39</v>
      </c>
      <c r="K969" t="s">
        <v>39</v>
      </c>
      <c r="L969" t="s">
        <v>40</v>
      </c>
      <c r="M969" t="s">
        <v>41</v>
      </c>
      <c r="N969" t="s">
        <v>1069</v>
      </c>
      <c r="O969" t="s">
        <v>45</v>
      </c>
      <c r="P969" t="s">
        <v>189</v>
      </c>
      <c r="Q969" t="s">
        <v>190</v>
      </c>
      <c r="R969" t="s">
        <v>191</v>
      </c>
      <c r="S969" t="s">
        <v>46</v>
      </c>
      <c r="T969" t="s">
        <v>2765</v>
      </c>
      <c r="U969" t="s">
        <v>2766</v>
      </c>
      <c r="V969" s="128">
        <v>1.3899999999999999E-2</v>
      </c>
      <c r="W969" s="128">
        <v>2.4320000000000001E-2</v>
      </c>
      <c r="X969" t="s">
        <v>231</v>
      </c>
      <c r="Z969" s="124">
        <v>390000.1</v>
      </c>
      <c r="AA969" s="126">
        <v>1</v>
      </c>
      <c r="AB969" s="130">
        <v>106.02</v>
      </c>
      <c r="AD969" s="124">
        <v>413.47800000000001</v>
      </c>
      <c r="AG969" t="s">
        <v>236</v>
      </c>
      <c r="AH969" s="128">
        <v>1.26E-4</v>
      </c>
      <c r="AI969" s="128">
        <v>2.09642040366642E-2</v>
      </c>
      <c r="AJ969" s="128">
        <v>4.6210611519427996E-3</v>
      </c>
    </row>
    <row r="970" spans="1:36">
      <c r="A970">
        <v>559</v>
      </c>
      <c r="B970">
        <v>7206</v>
      </c>
      <c r="C970" t="s">
        <v>765</v>
      </c>
      <c r="D970" t="s">
        <v>766</v>
      </c>
      <c r="E970" t="s">
        <v>35</v>
      </c>
      <c r="F970" t="s">
        <v>2767</v>
      </c>
      <c r="G970" t="s">
        <v>2768</v>
      </c>
      <c r="H970" t="s">
        <v>38</v>
      </c>
      <c r="I970" t="s">
        <v>253</v>
      </c>
      <c r="J970" t="s">
        <v>39</v>
      </c>
      <c r="K970" t="s">
        <v>39</v>
      </c>
      <c r="L970" t="s">
        <v>40</v>
      </c>
      <c r="M970" t="s">
        <v>41</v>
      </c>
      <c r="N970" t="s">
        <v>1069</v>
      </c>
      <c r="O970" t="s">
        <v>45</v>
      </c>
      <c r="P970" t="s">
        <v>189</v>
      </c>
      <c r="Q970" t="s">
        <v>190</v>
      </c>
      <c r="R970" t="s">
        <v>191</v>
      </c>
      <c r="S970" t="s">
        <v>46</v>
      </c>
      <c r="T970" t="s">
        <v>2769</v>
      </c>
      <c r="U970" t="s">
        <v>2770</v>
      </c>
      <c r="V970" s="128">
        <v>6.0000000000000001E-3</v>
      </c>
      <c r="W970" s="128">
        <v>1.687E-2</v>
      </c>
      <c r="X970" t="s">
        <v>231</v>
      </c>
      <c r="Z970" s="124">
        <v>276000.21999999997</v>
      </c>
      <c r="AA970" s="126">
        <v>1</v>
      </c>
      <c r="AB970" s="130">
        <v>118.2</v>
      </c>
      <c r="AD970" s="124">
        <v>326.23200000000003</v>
      </c>
      <c r="AG970" t="s">
        <v>236</v>
      </c>
      <c r="AH970" s="128">
        <v>4.1399999999999998E-4</v>
      </c>
      <c r="AI970" s="128">
        <v>1.6540657324404601E-2</v>
      </c>
      <c r="AJ970" s="128">
        <v>3.6459952810861201E-3</v>
      </c>
    </row>
    <row r="971" spans="1:36">
      <c r="A971">
        <v>559</v>
      </c>
      <c r="B971">
        <v>7206</v>
      </c>
      <c r="C971" t="s">
        <v>765</v>
      </c>
      <c r="D971" t="s">
        <v>766</v>
      </c>
      <c r="E971" t="s">
        <v>35</v>
      </c>
      <c r="F971" t="s">
        <v>2771</v>
      </c>
      <c r="G971" t="s">
        <v>2772</v>
      </c>
      <c r="H971" t="s">
        <v>38</v>
      </c>
      <c r="I971" t="s">
        <v>253</v>
      </c>
      <c r="J971" t="s">
        <v>39</v>
      </c>
      <c r="K971" t="s">
        <v>39</v>
      </c>
      <c r="L971" t="s">
        <v>40</v>
      </c>
      <c r="M971" t="s">
        <v>41</v>
      </c>
      <c r="N971" t="s">
        <v>1069</v>
      </c>
      <c r="O971" t="s">
        <v>45</v>
      </c>
      <c r="P971" t="s">
        <v>189</v>
      </c>
      <c r="Q971" t="s">
        <v>190</v>
      </c>
      <c r="R971" t="s">
        <v>191</v>
      </c>
      <c r="S971" t="s">
        <v>46</v>
      </c>
      <c r="T971" t="s">
        <v>2773</v>
      </c>
      <c r="U971" t="s">
        <v>2774</v>
      </c>
      <c r="V971" s="128">
        <v>1.7500000000000002E-2</v>
      </c>
      <c r="W971" s="128">
        <v>2.359E-2</v>
      </c>
      <c r="X971" t="s">
        <v>231</v>
      </c>
      <c r="Z971" s="124">
        <v>408731.02</v>
      </c>
      <c r="AA971" s="126">
        <v>1</v>
      </c>
      <c r="AB971" s="130">
        <v>116.01</v>
      </c>
      <c r="AD971" s="124">
        <v>474.16899999999998</v>
      </c>
      <c r="AG971" t="s">
        <v>236</v>
      </c>
      <c r="AH971" s="128">
        <v>2.2000000000000001E-4</v>
      </c>
      <c r="AI971" s="128">
        <v>2.4041351903807899E-2</v>
      </c>
      <c r="AJ971" s="128">
        <v>5.2993453569034499E-3</v>
      </c>
    </row>
    <row r="972" spans="1:36">
      <c r="A972">
        <v>559</v>
      </c>
      <c r="B972">
        <v>7206</v>
      </c>
      <c r="C972" t="s">
        <v>765</v>
      </c>
      <c r="D972" t="s">
        <v>766</v>
      </c>
      <c r="E972" t="s">
        <v>35</v>
      </c>
      <c r="F972" t="s">
        <v>2775</v>
      </c>
      <c r="G972" t="s">
        <v>2776</v>
      </c>
      <c r="H972" t="s">
        <v>38</v>
      </c>
      <c r="I972" t="s">
        <v>253</v>
      </c>
      <c r="J972" t="s">
        <v>39</v>
      </c>
      <c r="K972" t="s">
        <v>39</v>
      </c>
      <c r="L972" t="s">
        <v>40</v>
      </c>
      <c r="M972" t="s">
        <v>41</v>
      </c>
      <c r="N972" t="s">
        <v>1069</v>
      </c>
      <c r="O972" t="s">
        <v>45</v>
      </c>
      <c r="P972" t="s">
        <v>189</v>
      </c>
      <c r="Q972" t="s">
        <v>190</v>
      </c>
      <c r="R972" t="s">
        <v>191</v>
      </c>
      <c r="S972" t="s">
        <v>46</v>
      </c>
      <c r="T972" t="s">
        <v>2777</v>
      </c>
      <c r="U972" t="s">
        <v>2778</v>
      </c>
      <c r="V972" s="128">
        <v>2.6100000000000002E-2</v>
      </c>
      <c r="W972" s="128">
        <v>2.5270000000000001E-2</v>
      </c>
      <c r="X972" t="s">
        <v>231</v>
      </c>
      <c r="Z972" s="124">
        <v>333000</v>
      </c>
      <c r="AA972" s="126">
        <v>1</v>
      </c>
      <c r="AB972" s="130">
        <v>101.96</v>
      </c>
      <c r="AD972" s="124">
        <v>339.52699999999999</v>
      </c>
      <c r="AG972" t="s">
        <v>236</v>
      </c>
      <c r="AH972" s="128">
        <v>9.7E-5</v>
      </c>
      <c r="AI972" s="128">
        <v>1.7214718282499299E-2</v>
      </c>
      <c r="AJ972" s="128">
        <v>3.79457601909292E-3</v>
      </c>
    </row>
    <row r="973" spans="1:36">
      <c r="A973">
        <v>559</v>
      </c>
      <c r="B973">
        <v>7206</v>
      </c>
      <c r="C973" t="s">
        <v>2779</v>
      </c>
      <c r="D973" t="s">
        <v>2780</v>
      </c>
      <c r="E973" t="s">
        <v>35</v>
      </c>
      <c r="F973" t="s">
        <v>2781</v>
      </c>
      <c r="G973" t="s">
        <v>2782</v>
      </c>
      <c r="H973" t="s">
        <v>38</v>
      </c>
      <c r="I973" t="s">
        <v>223</v>
      </c>
      <c r="J973" t="s">
        <v>39</v>
      </c>
      <c r="K973" t="s">
        <v>39</v>
      </c>
      <c r="L973" t="s">
        <v>40</v>
      </c>
      <c r="M973" t="s">
        <v>41</v>
      </c>
      <c r="N973" s="118" t="s">
        <v>1088</v>
      </c>
      <c r="O973" t="s">
        <v>45</v>
      </c>
      <c r="P973" t="s">
        <v>256</v>
      </c>
      <c r="Q973" t="s">
        <v>190</v>
      </c>
      <c r="R973" t="s">
        <v>191</v>
      </c>
      <c r="S973" t="s">
        <v>46</v>
      </c>
      <c r="T973" t="s">
        <v>2783</v>
      </c>
      <c r="U973" t="s">
        <v>2784</v>
      </c>
      <c r="V973" s="128">
        <v>2.29E-2</v>
      </c>
      <c r="W973" s="128">
        <v>5.0180000000000002E-2</v>
      </c>
      <c r="X973" t="s">
        <v>231</v>
      </c>
      <c r="Z973" s="124">
        <v>100000.11</v>
      </c>
      <c r="AA973" s="126">
        <v>1</v>
      </c>
      <c r="AB973" s="130">
        <v>99.05</v>
      </c>
      <c r="AD973" s="124">
        <v>99.05</v>
      </c>
      <c r="AG973" t="s">
        <v>236</v>
      </c>
      <c r="AH973" s="128">
        <v>6.0400000000000004E-4</v>
      </c>
      <c r="AI973" s="128">
        <v>5.0220475129244104E-3</v>
      </c>
      <c r="AJ973" s="128">
        <v>1.1069911657317899E-3</v>
      </c>
    </row>
    <row r="974" spans="1:36">
      <c r="A974">
        <v>559</v>
      </c>
      <c r="B974">
        <v>7206</v>
      </c>
      <c r="C974" t="s">
        <v>108</v>
      </c>
      <c r="D974" t="s">
        <v>109</v>
      </c>
      <c r="E974" t="s">
        <v>35</v>
      </c>
      <c r="F974" t="s">
        <v>3076</v>
      </c>
      <c r="G974" t="s">
        <v>3077</v>
      </c>
      <c r="H974" t="s">
        <v>38</v>
      </c>
      <c r="I974" t="s">
        <v>223</v>
      </c>
      <c r="J974" t="s">
        <v>39</v>
      </c>
      <c r="K974" t="s">
        <v>39</v>
      </c>
      <c r="L974" t="s">
        <v>40</v>
      </c>
      <c r="M974" t="s">
        <v>41</v>
      </c>
      <c r="N974" t="s">
        <v>106</v>
      </c>
      <c r="O974" t="s">
        <v>45</v>
      </c>
      <c r="P974" t="s">
        <v>281</v>
      </c>
      <c r="Q974" t="s">
        <v>281</v>
      </c>
      <c r="R974" t="s">
        <v>281</v>
      </c>
      <c r="S974" t="s">
        <v>46</v>
      </c>
      <c r="T974" t="s">
        <v>3078</v>
      </c>
      <c r="U974" t="s">
        <v>3079</v>
      </c>
      <c r="V974" s="128">
        <v>7.4999999999999997E-2</v>
      </c>
      <c r="W974" s="128">
        <v>5.2789999999999997E-2</v>
      </c>
      <c r="X974" t="s">
        <v>231</v>
      </c>
      <c r="Z974" s="124">
        <v>1614.39</v>
      </c>
      <c r="AA974" s="126">
        <v>1</v>
      </c>
      <c r="AB974" s="130">
        <v>126.86</v>
      </c>
      <c r="AD974" s="124">
        <v>2.048</v>
      </c>
      <c r="AG974" t="s">
        <v>236</v>
      </c>
      <c r="AH974" s="128">
        <v>5.8E-5</v>
      </c>
      <c r="AI974" s="128">
        <v>1.03838648125566E-4</v>
      </c>
      <c r="AJ974" s="128">
        <v>2.2888765158176899E-5</v>
      </c>
    </row>
    <row r="975" spans="1:36">
      <c r="A975">
        <v>559</v>
      </c>
      <c r="B975">
        <v>7206</v>
      </c>
      <c r="C975" t="s">
        <v>108</v>
      </c>
      <c r="D975" t="s">
        <v>109</v>
      </c>
      <c r="E975" t="s">
        <v>35</v>
      </c>
      <c r="F975" t="s">
        <v>2785</v>
      </c>
      <c r="G975" t="s">
        <v>2786</v>
      </c>
      <c r="H975" t="s">
        <v>38</v>
      </c>
      <c r="I975" t="s">
        <v>223</v>
      </c>
      <c r="J975" t="s">
        <v>39</v>
      </c>
      <c r="K975" t="s">
        <v>39</v>
      </c>
      <c r="L975" t="s">
        <v>40</v>
      </c>
      <c r="M975" t="s">
        <v>41</v>
      </c>
      <c r="N975" t="s">
        <v>106</v>
      </c>
      <c r="O975" t="s">
        <v>45</v>
      </c>
      <c r="P975" t="s">
        <v>281</v>
      </c>
      <c r="Q975" t="s">
        <v>281</v>
      </c>
      <c r="R975" t="s">
        <v>281</v>
      </c>
      <c r="S975" t="s">
        <v>46</v>
      </c>
      <c r="T975" t="s">
        <v>2787</v>
      </c>
      <c r="U975" t="s">
        <v>2232</v>
      </c>
      <c r="V975" s="128">
        <v>0.10539999999999999</v>
      </c>
      <c r="W975" s="128">
        <v>1E-4</v>
      </c>
      <c r="X975" t="s">
        <v>231</v>
      </c>
      <c r="Z975" s="124">
        <v>10000</v>
      </c>
      <c r="AA975" s="126">
        <v>1</v>
      </c>
      <c r="AB975" s="130">
        <v>158.97</v>
      </c>
      <c r="AD975" s="124">
        <v>15.897</v>
      </c>
      <c r="AG975" t="s">
        <v>236</v>
      </c>
      <c r="AH975" s="128">
        <v>6.7000000000000002E-5</v>
      </c>
      <c r="AI975" s="128">
        <v>8.0601112058574097E-4</v>
      </c>
      <c r="AJ975" s="128">
        <v>1.7766601922299E-4</v>
      </c>
    </row>
    <row r="976" spans="1:36">
      <c r="A976">
        <v>559</v>
      </c>
      <c r="B976">
        <v>7206</v>
      </c>
      <c r="C976" t="s">
        <v>3080</v>
      </c>
      <c r="D976" t="s">
        <v>3081</v>
      </c>
      <c r="E976" t="s">
        <v>276</v>
      </c>
      <c r="F976" t="s">
        <v>3082</v>
      </c>
      <c r="G976" t="s">
        <v>3083</v>
      </c>
      <c r="H976" t="s">
        <v>38</v>
      </c>
      <c r="I976" t="s">
        <v>253</v>
      </c>
      <c r="J976" t="s">
        <v>39</v>
      </c>
      <c r="K976" t="s">
        <v>39</v>
      </c>
      <c r="L976" t="s">
        <v>40</v>
      </c>
      <c r="M976" t="s">
        <v>41</v>
      </c>
      <c r="N976" t="s">
        <v>99</v>
      </c>
      <c r="O976" t="s">
        <v>45</v>
      </c>
      <c r="P976" t="s">
        <v>281</v>
      </c>
      <c r="Q976" t="s">
        <v>281</v>
      </c>
      <c r="R976" t="s">
        <v>281</v>
      </c>
      <c r="S976" t="s">
        <v>46</v>
      </c>
      <c r="T976" t="s">
        <v>310</v>
      </c>
      <c r="U976" t="s">
        <v>3084</v>
      </c>
      <c r="V976" s="128">
        <v>0.06</v>
      </c>
      <c r="W976" s="128">
        <v>1E-4</v>
      </c>
      <c r="X976" t="s">
        <v>231</v>
      </c>
      <c r="Z976" s="124">
        <v>82762.17</v>
      </c>
      <c r="AA976" s="126">
        <v>1</v>
      </c>
      <c r="AB976" s="130">
        <v>7.53</v>
      </c>
      <c r="AD976" s="124">
        <v>6.2320000000000002</v>
      </c>
      <c r="AG976" t="s">
        <v>236</v>
      </c>
      <c r="AH976" s="128">
        <v>7.0299999999999996E-4</v>
      </c>
      <c r="AI976" s="128">
        <v>3.1597498726808299E-4</v>
      </c>
      <c r="AJ976" s="128">
        <v>6.9649185635501799E-5</v>
      </c>
    </row>
    <row r="977" spans="1:36">
      <c r="A977">
        <v>559</v>
      </c>
      <c r="B977">
        <v>7206</v>
      </c>
      <c r="C977" t="s">
        <v>3080</v>
      </c>
      <c r="D977" t="s">
        <v>3081</v>
      </c>
      <c r="E977" t="s">
        <v>276</v>
      </c>
      <c r="F977" t="s">
        <v>3085</v>
      </c>
      <c r="G977" t="s">
        <v>3086</v>
      </c>
      <c r="H977" t="s">
        <v>38</v>
      </c>
      <c r="I977" t="s">
        <v>253</v>
      </c>
      <c r="J977" t="s">
        <v>39</v>
      </c>
      <c r="K977" t="s">
        <v>39</v>
      </c>
      <c r="L977" t="s">
        <v>40</v>
      </c>
      <c r="M977" t="s">
        <v>41</v>
      </c>
      <c r="N977" t="s">
        <v>99</v>
      </c>
      <c r="O977" t="s">
        <v>45</v>
      </c>
      <c r="P977" t="s">
        <v>281</v>
      </c>
      <c r="Q977" t="s">
        <v>281</v>
      </c>
      <c r="R977" t="s">
        <v>281</v>
      </c>
      <c r="S977" t="s">
        <v>46</v>
      </c>
      <c r="T977" t="s">
        <v>310</v>
      </c>
      <c r="U977" t="s">
        <v>3084</v>
      </c>
      <c r="V977" s="128">
        <v>6.9000000000000006E-2</v>
      </c>
      <c r="W977" s="128">
        <v>1E-4</v>
      </c>
      <c r="X977" t="s">
        <v>231</v>
      </c>
      <c r="Z977" s="124">
        <v>54939.83</v>
      </c>
      <c r="AA977" s="126">
        <v>1</v>
      </c>
      <c r="AB977" s="130">
        <v>7</v>
      </c>
      <c r="AD977" s="124">
        <v>3.8460000000000001</v>
      </c>
      <c r="AG977" t="s">
        <v>236</v>
      </c>
      <c r="AH977" s="128">
        <v>3.1799999999999998E-4</v>
      </c>
      <c r="AI977" s="128">
        <v>1.94989493364554E-4</v>
      </c>
      <c r="AJ977" s="128">
        <v>4.2980805340765197E-5</v>
      </c>
    </row>
    <row r="978" spans="1:36">
      <c r="A978">
        <v>559</v>
      </c>
      <c r="B978">
        <v>7206</v>
      </c>
      <c r="C978" t="s">
        <v>2788</v>
      </c>
      <c r="D978" t="s">
        <v>2789</v>
      </c>
      <c r="E978" t="s">
        <v>35</v>
      </c>
      <c r="F978" t="s">
        <v>2790</v>
      </c>
      <c r="G978" t="s">
        <v>2791</v>
      </c>
      <c r="H978" t="s">
        <v>38</v>
      </c>
      <c r="I978" t="s">
        <v>223</v>
      </c>
      <c r="J978" t="s">
        <v>39</v>
      </c>
      <c r="K978" t="s">
        <v>39</v>
      </c>
      <c r="L978" t="s">
        <v>40</v>
      </c>
      <c r="M978" t="s">
        <v>41</v>
      </c>
      <c r="N978" t="s">
        <v>1068</v>
      </c>
      <c r="O978" t="s">
        <v>45</v>
      </c>
      <c r="P978" t="s">
        <v>2084</v>
      </c>
      <c r="Q978" t="s">
        <v>190</v>
      </c>
      <c r="R978" t="s">
        <v>191</v>
      </c>
      <c r="S978" t="s">
        <v>46</v>
      </c>
      <c r="T978" t="s">
        <v>2792</v>
      </c>
      <c r="U978" t="s">
        <v>74</v>
      </c>
      <c r="V978" s="128">
        <v>3.3000000000000002E-2</v>
      </c>
      <c r="W978" s="128">
        <v>4.8520000000000001E-2</v>
      </c>
      <c r="X978" t="s">
        <v>231</v>
      </c>
      <c r="Z978" s="124">
        <v>8000</v>
      </c>
      <c r="AA978" s="126">
        <v>1</v>
      </c>
      <c r="AB978" s="130">
        <v>99.69</v>
      </c>
      <c r="AD978" s="124">
        <v>7.9749999999999996</v>
      </c>
      <c r="AG978" t="s">
        <v>236</v>
      </c>
      <c r="AH978" s="128">
        <v>2.5999999999999998E-5</v>
      </c>
      <c r="AI978" s="128">
        <v>4.0435930608890999E-4</v>
      </c>
      <c r="AJ978" s="128">
        <v>8.9131410738327204E-5</v>
      </c>
    </row>
    <row r="979" spans="1:36">
      <c r="A979">
        <v>559</v>
      </c>
      <c r="B979">
        <v>7206</v>
      </c>
      <c r="C979" t="s">
        <v>2793</v>
      </c>
      <c r="D979" t="s">
        <v>2794</v>
      </c>
      <c r="E979" t="s">
        <v>35</v>
      </c>
      <c r="F979" t="s">
        <v>2795</v>
      </c>
      <c r="G979" t="s">
        <v>2796</v>
      </c>
      <c r="H979" t="s">
        <v>38</v>
      </c>
      <c r="I979" t="s">
        <v>223</v>
      </c>
      <c r="J979" t="s">
        <v>39</v>
      </c>
      <c r="K979" t="s">
        <v>39</v>
      </c>
      <c r="L979" t="s">
        <v>968</v>
      </c>
      <c r="M979" t="s">
        <v>41</v>
      </c>
      <c r="N979" t="s">
        <v>619</v>
      </c>
      <c r="O979" t="s">
        <v>45</v>
      </c>
      <c r="P979" t="s">
        <v>281</v>
      </c>
      <c r="Q979" t="s">
        <v>281</v>
      </c>
      <c r="R979" t="s">
        <v>281</v>
      </c>
      <c r="S979" t="s">
        <v>46</v>
      </c>
      <c r="T979" s="118">
        <v>0.01</v>
      </c>
      <c r="U979" t="s">
        <v>2068</v>
      </c>
      <c r="V979" s="128">
        <v>4.9200000000000001E-2</v>
      </c>
      <c r="W979" s="128">
        <v>1E-4</v>
      </c>
      <c r="X979" t="s">
        <v>231</v>
      </c>
      <c r="Z979" s="124">
        <v>50000</v>
      </c>
      <c r="AA979" s="126">
        <v>1</v>
      </c>
      <c r="AB979" s="130">
        <v>101.251</v>
      </c>
      <c r="AD979" s="124">
        <v>50.625999999999998</v>
      </c>
      <c r="AG979" t="s">
        <v>236</v>
      </c>
      <c r="AH979" s="128">
        <v>0</v>
      </c>
      <c r="AI979" s="128">
        <v>2.5668302442283298E-3</v>
      </c>
      <c r="AJ979" s="128">
        <v>5.6579679841366301E-4</v>
      </c>
    </row>
    <row r="980" spans="1:36">
      <c r="A980">
        <v>559</v>
      </c>
      <c r="B980">
        <v>7206</v>
      </c>
      <c r="C980" t="s">
        <v>2797</v>
      </c>
      <c r="D980" t="s">
        <v>2798</v>
      </c>
      <c r="E980" t="s">
        <v>35</v>
      </c>
      <c r="F980" t="s">
        <v>2799</v>
      </c>
      <c r="G980" t="s">
        <v>2800</v>
      </c>
      <c r="H980" t="s">
        <v>38</v>
      </c>
      <c r="I980" t="s">
        <v>1534</v>
      </c>
      <c r="J980" t="s">
        <v>39</v>
      </c>
      <c r="K980" t="s">
        <v>39</v>
      </c>
      <c r="L980" t="s">
        <v>40</v>
      </c>
      <c r="M980" t="s">
        <v>41</v>
      </c>
      <c r="N980" t="s">
        <v>65</v>
      </c>
      <c r="O980" t="s">
        <v>45</v>
      </c>
      <c r="P980" t="s">
        <v>281</v>
      </c>
      <c r="Q980" t="s">
        <v>281</v>
      </c>
      <c r="R980" t="s">
        <v>281</v>
      </c>
      <c r="S980" t="s">
        <v>46</v>
      </c>
      <c r="T980" t="s">
        <v>2801</v>
      </c>
      <c r="U980" t="s">
        <v>363</v>
      </c>
      <c r="V980" s="128">
        <v>0.03</v>
      </c>
      <c r="W980" s="128">
        <v>0</v>
      </c>
      <c r="X980" t="s">
        <v>231</v>
      </c>
      <c r="Z980" s="124">
        <v>4500</v>
      </c>
      <c r="AA980" s="126">
        <v>1</v>
      </c>
      <c r="AB980" s="130">
        <v>132.4</v>
      </c>
      <c r="AD980" s="124">
        <v>5.9580000000000002</v>
      </c>
      <c r="AG980" t="s">
        <v>236</v>
      </c>
      <c r="AH980" s="128">
        <v>2.8800000000000001E-4</v>
      </c>
      <c r="AI980" s="128">
        <v>3.0208305066678303E-4</v>
      </c>
      <c r="AJ980" s="128">
        <v>6.6587037965060896E-5</v>
      </c>
    </row>
    <row r="981" spans="1:36">
      <c r="A981">
        <v>559</v>
      </c>
      <c r="B981">
        <v>7206</v>
      </c>
      <c r="C981" t="s">
        <v>2797</v>
      </c>
      <c r="D981" t="s">
        <v>2798</v>
      </c>
      <c r="E981" t="s">
        <v>35</v>
      </c>
      <c r="F981" t="s">
        <v>3087</v>
      </c>
      <c r="G981" t="s">
        <v>3088</v>
      </c>
      <c r="H981" t="s">
        <v>38</v>
      </c>
      <c r="I981" t="s">
        <v>253</v>
      </c>
      <c r="J981" t="s">
        <v>39</v>
      </c>
      <c r="K981" t="s">
        <v>39</v>
      </c>
      <c r="L981" t="s">
        <v>40</v>
      </c>
      <c r="M981" t="s">
        <v>41</v>
      </c>
      <c r="N981" t="s">
        <v>65</v>
      </c>
      <c r="O981" t="s">
        <v>45</v>
      </c>
      <c r="P981" t="s">
        <v>281</v>
      </c>
      <c r="Q981" t="s">
        <v>281</v>
      </c>
      <c r="R981" t="s">
        <v>281</v>
      </c>
      <c r="S981" t="s">
        <v>46</v>
      </c>
      <c r="T981" t="s">
        <v>2834</v>
      </c>
      <c r="U981" t="s">
        <v>2098</v>
      </c>
      <c r="V981" s="128">
        <v>0.04</v>
      </c>
      <c r="W981" s="128">
        <v>3.3020000000000001E-2</v>
      </c>
      <c r="X981" t="s">
        <v>231</v>
      </c>
      <c r="Z981" s="124">
        <v>18200</v>
      </c>
      <c r="AA981" s="126">
        <v>1</v>
      </c>
      <c r="AB981" s="130">
        <v>117.02</v>
      </c>
      <c r="AD981" s="124">
        <v>21.297999999999998</v>
      </c>
      <c r="AG981" t="s">
        <v>236</v>
      </c>
      <c r="AH981" s="128">
        <v>2.7999999999999998E-4</v>
      </c>
      <c r="AI981" s="128">
        <v>1.07983485451542E-3</v>
      </c>
      <c r="AJ981" s="128">
        <v>2.3802396160560601E-4</v>
      </c>
    </row>
    <row r="982" spans="1:36">
      <c r="A982">
        <v>559</v>
      </c>
      <c r="B982">
        <v>7206</v>
      </c>
      <c r="C982" t="s">
        <v>2797</v>
      </c>
      <c r="D982" t="s">
        <v>2798</v>
      </c>
      <c r="E982" t="s">
        <v>35</v>
      </c>
      <c r="F982" t="s">
        <v>2802</v>
      </c>
      <c r="G982" t="s">
        <v>2803</v>
      </c>
      <c r="H982" t="s">
        <v>38</v>
      </c>
      <c r="I982" t="s">
        <v>223</v>
      </c>
      <c r="J982" t="s">
        <v>39</v>
      </c>
      <c r="K982" t="s">
        <v>39</v>
      </c>
      <c r="L982" t="s">
        <v>40</v>
      </c>
      <c r="M982" t="s">
        <v>41</v>
      </c>
      <c r="N982" t="s">
        <v>65</v>
      </c>
      <c r="O982" t="s">
        <v>45</v>
      </c>
      <c r="P982" t="s">
        <v>281</v>
      </c>
      <c r="Q982" t="s">
        <v>281</v>
      </c>
      <c r="R982" t="s">
        <v>281</v>
      </c>
      <c r="S982" t="s">
        <v>46</v>
      </c>
      <c r="T982" t="s">
        <v>2804</v>
      </c>
      <c r="U982" t="s">
        <v>2128</v>
      </c>
      <c r="V982" s="128">
        <v>7.3499999999999996E-2</v>
      </c>
      <c r="W982" s="128">
        <v>6.5769999999999995E-2</v>
      </c>
      <c r="X982" t="s">
        <v>231</v>
      </c>
      <c r="Z982" s="124">
        <v>1000</v>
      </c>
      <c r="AA982" s="126">
        <v>1</v>
      </c>
      <c r="AB982" s="130">
        <v>104.27</v>
      </c>
      <c r="AD982" s="124">
        <v>1.0429999999999999</v>
      </c>
      <c r="AG982" t="s">
        <v>236</v>
      </c>
      <c r="AH982" s="128">
        <v>3.0000000000000001E-6</v>
      </c>
      <c r="AI982" s="128">
        <v>5.2867068971173899E-5</v>
      </c>
      <c r="AJ982" s="128">
        <v>1.1653290447493999E-5</v>
      </c>
    </row>
    <row r="983" spans="1:36">
      <c r="A983">
        <v>559</v>
      </c>
      <c r="B983">
        <v>7206</v>
      </c>
      <c r="C983" t="s">
        <v>2797</v>
      </c>
      <c r="D983" t="s">
        <v>2798</v>
      </c>
      <c r="E983" t="s">
        <v>35</v>
      </c>
      <c r="F983" t="s">
        <v>2805</v>
      </c>
      <c r="G983" t="s">
        <v>2806</v>
      </c>
      <c r="H983" t="s">
        <v>38</v>
      </c>
      <c r="I983" t="s">
        <v>223</v>
      </c>
      <c r="J983" t="s">
        <v>39</v>
      </c>
      <c r="K983" t="s">
        <v>39</v>
      </c>
      <c r="L983" t="s">
        <v>40</v>
      </c>
      <c r="M983" t="s">
        <v>41</v>
      </c>
      <c r="N983" t="s">
        <v>65</v>
      </c>
      <c r="O983" t="s">
        <v>45</v>
      </c>
      <c r="P983" t="s">
        <v>281</v>
      </c>
      <c r="Q983" t="s">
        <v>281</v>
      </c>
      <c r="R983" t="s">
        <v>281</v>
      </c>
      <c r="S983" t="s">
        <v>46</v>
      </c>
      <c r="T983" t="s">
        <v>2807</v>
      </c>
      <c r="U983" t="s">
        <v>2142</v>
      </c>
      <c r="V983" s="128">
        <v>6.3200000000000006E-2</v>
      </c>
      <c r="W983" s="128">
        <v>6.8309999999999996E-2</v>
      </c>
      <c r="X983" t="s">
        <v>231</v>
      </c>
      <c r="Z983" s="124">
        <v>41000</v>
      </c>
      <c r="AA983" s="126">
        <v>1</v>
      </c>
      <c r="AB983" s="130">
        <v>99.08</v>
      </c>
      <c r="AD983" s="124">
        <v>40.622999999999998</v>
      </c>
      <c r="AG983" t="s">
        <v>236</v>
      </c>
      <c r="AH983" s="128">
        <v>1.18E-4</v>
      </c>
      <c r="AI983" s="128">
        <v>2.0596608510618599E-3</v>
      </c>
      <c r="AJ983" s="128">
        <v>4.5400334438520901E-4</v>
      </c>
    </row>
    <row r="984" spans="1:36">
      <c r="A984">
        <v>559</v>
      </c>
      <c r="B984">
        <v>7206</v>
      </c>
      <c r="C984" t="s">
        <v>2808</v>
      </c>
      <c r="D984" t="s">
        <v>2809</v>
      </c>
      <c r="E984" t="s">
        <v>35</v>
      </c>
      <c r="F984" t="s">
        <v>2810</v>
      </c>
      <c r="G984" t="s">
        <v>2811</v>
      </c>
      <c r="H984" t="s">
        <v>38</v>
      </c>
      <c r="I984" t="s">
        <v>253</v>
      </c>
      <c r="J984" t="s">
        <v>39</v>
      </c>
      <c r="K984" t="s">
        <v>39</v>
      </c>
      <c r="L984" t="s">
        <v>40</v>
      </c>
      <c r="M984" t="s">
        <v>41</v>
      </c>
      <c r="N984" t="s">
        <v>99</v>
      </c>
      <c r="O984" t="s">
        <v>45</v>
      </c>
      <c r="P984" t="s">
        <v>2703</v>
      </c>
      <c r="Q984" t="s">
        <v>245</v>
      </c>
      <c r="R984" t="s">
        <v>191</v>
      </c>
      <c r="S984" t="s">
        <v>46</v>
      </c>
      <c r="T984" t="s">
        <v>2812</v>
      </c>
      <c r="U984" t="s">
        <v>2813</v>
      </c>
      <c r="V984" s="128">
        <v>2.6700000000000002E-2</v>
      </c>
      <c r="W984" s="128">
        <v>2.8479999999999998E-2</v>
      </c>
      <c r="X984" t="s">
        <v>231</v>
      </c>
      <c r="Z984" s="124">
        <v>31000</v>
      </c>
      <c r="AA984" s="126">
        <v>1</v>
      </c>
      <c r="AB984" s="130">
        <v>99.11</v>
      </c>
      <c r="AD984" s="124">
        <v>30.724</v>
      </c>
      <c r="AG984" t="s">
        <v>236</v>
      </c>
      <c r="AH984" s="128">
        <v>7.7000000000000001E-5</v>
      </c>
      <c r="AI984" s="128">
        <v>1.5577760753594E-3</v>
      </c>
      <c r="AJ984" s="128">
        <v>3.4337475883556998E-4</v>
      </c>
    </row>
    <row r="985" spans="1:36">
      <c r="A985">
        <v>559</v>
      </c>
      <c r="B985">
        <v>7206</v>
      </c>
      <c r="C985" t="s">
        <v>2814</v>
      </c>
      <c r="D985" t="s">
        <v>2815</v>
      </c>
      <c r="E985" t="s">
        <v>35</v>
      </c>
      <c r="F985" t="s">
        <v>2816</v>
      </c>
      <c r="G985" t="s">
        <v>2817</v>
      </c>
      <c r="H985" t="s">
        <v>38</v>
      </c>
      <c r="I985" t="s">
        <v>223</v>
      </c>
      <c r="J985" t="s">
        <v>39</v>
      </c>
      <c r="K985" t="s">
        <v>39</v>
      </c>
      <c r="L985" t="s">
        <v>40</v>
      </c>
      <c r="M985" t="s">
        <v>41</v>
      </c>
      <c r="N985" t="s">
        <v>224</v>
      </c>
      <c r="O985" t="s">
        <v>45</v>
      </c>
      <c r="P985" t="s">
        <v>2042</v>
      </c>
      <c r="Q985" t="s">
        <v>245</v>
      </c>
      <c r="R985" t="s">
        <v>191</v>
      </c>
      <c r="S985" t="s">
        <v>46</v>
      </c>
      <c r="T985" t="s">
        <v>2152</v>
      </c>
      <c r="U985" t="s">
        <v>2153</v>
      </c>
      <c r="V985" s="128">
        <v>4.99E-2</v>
      </c>
      <c r="W985" s="128">
        <v>4.9110000000000001E-2</v>
      </c>
      <c r="X985" t="s">
        <v>231</v>
      </c>
      <c r="Z985" s="124">
        <v>151579.35</v>
      </c>
      <c r="AA985" s="126">
        <v>1</v>
      </c>
      <c r="AB985" s="130">
        <v>100.1</v>
      </c>
      <c r="AD985" s="124">
        <v>151.73099999999999</v>
      </c>
      <c r="AG985" t="s">
        <v>236</v>
      </c>
      <c r="AH985" s="128">
        <v>8.4199999999999998E-4</v>
      </c>
      <c r="AI985" s="128">
        <v>7.6930751961319403E-3</v>
      </c>
      <c r="AJ985" s="128">
        <v>1.69575581623068E-3</v>
      </c>
    </row>
    <row r="986" spans="1:36">
      <c r="A986">
        <v>559</v>
      </c>
      <c r="B986">
        <v>7206</v>
      </c>
      <c r="C986" t="s">
        <v>2818</v>
      </c>
      <c r="D986" t="s">
        <v>2819</v>
      </c>
      <c r="E986" t="s">
        <v>35</v>
      </c>
      <c r="F986" t="s">
        <v>2820</v>
      </c>
      <c r="G986" t="s">
        <v>2821</v>
      </c>
      <c r="H986" t="s">
        <v>38</v>
      </c>
      <c r="I986" t="s">
        <v>223</v>
      </c>
      <c r="J986" t="s">
        <v>39</v>
      </c>
      <c r="K986" t="s">
        <v>39</v>
      </c>
      <c r="L986" t="s">
        <v>40</v>
      </c>
      <c r="M986" t="s">
        <v>41</v>
      </c>
      <c r="N986" t="s">
        <v>99</v>
      </c>
      <c r="O986" t="s">
        <v>45</v>
      </c>
      <c r="P986" t="s">
        <v>361</v>
      </c>
      <c r="Q986" t="s">
        <v>190</v>
      </c>
      <c r="R986" t="s">
        <v>191</v>
      </c>
      <c r="S986" t="s">
        <v>46</v>
      </c>
      <c r="T986" t="s">
        <v>2822</v>
      </c>
      <c r="U986" t="s">
        <v>2142</v>
      </c>
      <c r="V986" s="128">
        <v>4.99E-2</v>
      </c>
      <c r="W986" s="128">
        <v>5.3429999999999998E-2</v>
      </c>
      <c r="X986" t="s">
        <v>231</v>
      </c>
      <c r="Z986" s="124">
        <v>9000</v>
      </c>
      <c r="AA986" s="126">
        <v>1</v>
      </c>
      <c r="AB986" s="130">
        <v>99.71</v>
      </c>
      <c r="AD986" s="124">
        <v>8.9740000000000002</v>
      </c>
      <c r="AG986" t="s">
        <v>236</v>
      </c>
      <c r="AH986" s="128">
        <v>4.5000000000000003E-5</v>
      </c>
      <c r="AI986" s="128">
        <v>4.5499548311155502E-4</v>
      </c>
      <c r="AJ986" s="128">
        <v>1.00292954010517E-4</v>
      </c>
    </row>
    <row r="987" spans="1:36">
      <c r="A987">
        <v>559</v>
      </c>
      <c r="B987">
        <v>7206</v>
      </c>
      <c r="C987" t="s">
        <v>2823</v>
      </c>
      <c r="D987" t="s">
        <v>2824</v>
      </c>
      <c r="E987" t="s">
        <v>276</v>
      </c>
      <c r="F987" t="s">
        <v>2825</v>
      </c>
      <c r="G987" t="s">
        <v>2826</v>
      </c>
      <c r="H987" t="s">
        <v>38</v>
      </c>
      <c r="I987" t="s">
        <v>223</v>
      </c>
      <c r="J987" t="s">
        <v>39</v>
      </c>
      <c r="K987" t="s">
        <v>39</v>
      </c>
      <c r="L987" t="s">
        <v>40</v>
      </c>
      <c r="M987" t="s">
        <v>41</v>
      </c>
      <c r="N987" t="s">
        <v>1066</v>
      </c>
      <c r="O987" t="s">
        <v>45</v>
      </c>
      <c r="P987" t="s">
        <v>2703</v>
      </c>
      <c r="Q987" t="s">
        <v>245</v>
      </c>
      <c r="R987" t="s">
        <v>191</v>
      </c>
      <c r="S987" t="s">
        <v>46</v>
      </c>
      <c r="T987" t="s">
        <v>2827</v>
      </c>
      <c r="U987" t="s">
        <v>2573</v>
      </c>
      <c r="V987" s="128">
        <v>5.8500000000000003E-2</v>
      </c>
      <c r="W987" s="128">
        <v>6.5790000000000001E-2</v>
      </c>
      <c r="X987" t="s">
        <v>231</v>
      </c>
      <c r="Z987" s="124">
        <v>104000</v>
      </c>
      <c r="AA987" s="126">
        <v>1</v>
      </c>
      <c r="AB987" s="130">
        <v>99.35</v>
      </c>
      <c r="AD987" s="124">
        <v>103.324</v>
      </c>
      <c r="AG987" t="s">
        <v>236</v>
      </c>
      <c r="AH987" s="128">
        <v>3.9199999999999999E-4</v>
      </c>
      <c r="AI987" s="128">
        <v>5.23874272022401E-3</v>
      </c>
      <c r="AJ987" s="128">
        <v>1.15475648048035E-3</v>
      </c>
    </row>
    <row r="988" spans="1:36">
      <c r="A988">
        <v>559</v>
      </c>
      <c r="B988">
        <v>7206</v>
      </c>
      <c r="C988" t="s">
        <v>2828</v>
      </c>
      <c r="D988" t="s">
        <v>2829</v>
      </c>
      <c r="E988" t="s">
        <v>35</v>
      </c>
      <c r="F988" t="s">
        <v>2830</v>
      </c>
      <c r="G988" t="s">
        <v>2831</v>
      </c>
      <c r="H988" t="s">
        <v>38</v>
      </c>
      <c r="I988" t="s">
        <v>223</v>
      </c>
      <c r="J988" t="s">
        <v>39</v>
      </c>
      <c r="K988" t="s">
        <v>39</v>
      </c>
      <c r="L988" t="s">
        <v>40</v>
      </c>
      <c r="M988" t="s">
        <v>41</v>
      </c>
      <c r="N988" t="s">
        <v>92</v>
      </c>
      <c r="O988" t="s">
        <v>45</v>
      </c>
      <c r="P988" t="s">
        <v>256</v>
      </c>
      <c r="Q988" t="s">
        <v>190</v>
      </c>
      <c r="R988" t="s">
        <v>191</v>
      </c>
      <c r="S988" t="s">
        <v>46</v>
      </c>
      <c r="T988" t="s">
        <v>2216</v>
      </c>
      <c r="U988" t="s">
        <v>2217</v>
      </c>
      <c r="V988" s="128">
        <v>2.75E-2</v>
      </c>
      <c r="W988" s="128">
        <v>5.024E-2</v>
      </c>
      <c r="X988" t="s">
        <v>231</v>
      </c>
      <c r="Z988" s="124">
        <v>28858.74</v>
      </c>
      <c r="AA988" s="126">
        <v>1</v>
      </c>
      <c r="AB988" s="130">
        <v>99.34</v>
      </c>
      <c r="AD988" s="124">
        <v>28.667999999999999</v>
      </c>
      <c r="AG988" t="s">
        <v>236</v>
      </c>
      <c r="AH988" s="128">
        <v>6.2799999999999998E-4</v>
      </c>
      <c r="AI988" s="128">
        <v>1.45354131563668E-3</v>
      </c>
      <c r="AJ988" s="128">
        <v>3.2039868027831399E-4</v>
      </c>
    </row>
    <row r="989" spans="1:36">
      <c r="A989">
        <v>559</v>
      </c>
      <c r="B989">
        <v>7206</v>
      </c>
      <c r="C989" t="s">
        <v>2828</v>
      </c>
      <c r="D989" t="s">
        <v>2829</v>
      </c>
      <c r="E989" t="s">
        <v>35</v>
      </c>
      <c r="F989" t="s">
        <v>2832</v>
      </c>
      <c r="G989" t="s">
        <v>2833</v>
      </c>
      <c r="H989" t="s">
        <v>38</v>
      </c>
      <c r="I989" t="s">
        <v>223</v>
      </c>
      <c r="J989" t="s">
        <v>39</v>
      </c>
      <c r="K989" t="s">
        <v>39</v>
      </c>
      <c r="L989" t="s">
        <v>40</v>
      </c>
      <c r="M989" t="s">
        <v>41</v>
      </c>
      <c r="N989" t="s">
        <v>92</v>
      </c>
      <c r="O989" t="s">
        <v>45</v>
      </c>
      <c r="P989" t="s">
        <v>256</v>
      </c>
      <c r="Q989" t="s">
        <v>190</v>
      </c>
      <c r="R989" t="s">
        <v>191</v>
      </c>
      <c r="S989" t="s">
        <v>46</v>
      </c>
      <c r="T989" t="s">
        <v>2834</v>
      </c>
      <c r="U989" t="s">
        <v>2835</v>
      </c>
      <c r="V989" s="128">
        <v>2.1499999999999998E-2</v>
      </c>
      <c r="W989" s="128">
        <v>4.7739999999999998E-2</v>
      </c>
      <c r="X989" t="s">
        <v>231</v>
      </c>
      <c r="Z989" s="124">
        <v>34095.599999999999</v>
      </c>
      <c r="AA989" s="126">
        <v>1</v>
      </c>
      <c r="AB989" s="130">
        <v>96.67</v>
      </c>
      <c r="AC989" s="124">
        <v>3.601</v>
      </c>
      <c r="AD989" s="124">
        <v>36.561</v>
      </c>
      <c r="AG989" t="s">
        <v>236</v>
      </c>
      <c r="AH989" s="128">
        <v>6.3E-5</v>
      </c>
      <c r="AI989" s="128">
        <v>1.8537245037453501E-3</v>
      </c>
      <c r="AJ989" s="128">
        <v>4.0860956493653499E-4</v>
      </c>
    </row>
    <row r="990" spans="1:36">
      <c r="A990">
        <v>559</v>
      </c>
      <c r="B990">
        <v>7206</v>
      </c>
      <c r="C990" t="s">
        <v>2828</v>
      </c>
      <c r="D990" t="s">
        <v>2829</v>
      </c>
      <c r="E990" t="s">
        <v>35</v>
      </c>
      <c r="F990" t="s">
        <v>2836</v>
      </c>
      <c r="G990" t="s">
        <v>2837</v>
      </c>
      <c r="H990" t="s">
        <v>38</v>
      </c>
      <c r="I990" t="s">
        <v>253</v>
      </c>
      <c r="J990" t="s">
        <v>39</v>
      </c>
      <c r="K990" t="s">
        <v>39</v>
      </c>
      <c r="L990" t="s">
        <v>40</v>
      </c>
      <c r="M990" t="s">
        <v>41</v>
      </c>
      <c r="N990" t="s">
        <v>92</v>
      </c>
      <c r="O990" t="s">
        <v>45</v>
      </c>
      <c r="P990" t="s">
        <v>256</v>
      </c>
      <c r="Q990" t="s">
        <v>190</v>
      </c>
      <c r="R990" t="s">
        <v>191</v>
      </c>
      <c r="S990" t="s">
        <v>46</v>
      </c>
      <c r="T990" t="s">
        <v>2838</v>
      </c>
      <c r="U990" t="s">
        <v>2839</v>
      </c>
      <c r="V990" s="128">
        <v>2.41E-2</v>
      </c>
      <c r="W990" s="128">
        <v>2.8160000000000001E-2</v>
      </c>
      <c r="X990" t="s">
        <v>231</v>
      </c>
      <c r="Z990" s="124">
        <v>37000</v>
      </c>
      <c r="AA990" s="126">
        <v>1</v>
      </c>
      <c r="AB990" s="130">
        <v>99.15</v>
      </c>
      <c r="AD990" s="124">
        <v>36.685000000000002</v>
      </c>
      <c r="AG990" t="s">
        <v>236</v>
      </c>
      <c r="AH990" s="128">
        <v>7.3999999999999996E-5</v>
      </c>
      <c r="AI990" s="128">
        <v>1.8600315131313001E-3</v>
      </c>
      <c r="AJ990" s="128">
        <v>4.0999979544599502E-4</v>
      </c>
    </row>
    <row r="991" spans="1:36">
      <c r="A991">
        <v>559</v>
      </c>
      <c r="B991">
        <v>7206</v>
      </c>
      <c r="C991" t="s">
        <v>2840</v>
      </c>
      <c r="D991" t="s">
        <v>2841</v>
      </c>
      <c r="E991" t="s">
        <v>35</v>
      </c>
      <c r="F991" t="s">
        <v>2842</v>
      </c>
      <c r="G991" t="s">
        <v>2843</v>
      </c>
      <c r="H991" t="s">
        <v>38</v>
      </c>
      <c r="I991" t="s">
        <v>223</v>
      </c>
      <c r="J991" t="s">
        <v>39</v>
      </c>
      <c r="K991" t="s">
        <v>39</v>
      </c>
      <c r="L991" t="s">
        <v>40</v>
      </c>
      <c r="M991" t="s">
        <v>41</v>
      </c>
      <c r="N991" t="s">
        <v>99</v>
      </c>
      <c r="O991" t="s">
        <v>45</v>
      </c>
      <c r="P991" t="s">
        <v>386</v>
      </c>
      <c r="Q991" t="s">
        <v>190</v>
      </c>
      <c r="R991" t="s">
        <v>191</v>
      </c>
      <c r="S991" t="s">
        <v>46</v>
      </c>
      <c r="T991" t="s">
        <v>2844</v>
      </c>
      <c r="U991" t="s">
        <v>2142</v>
      </c>
      <c r="V991" s="128">
        <v>5.74E-2</v>
      </c>
      <c r="W991" s="128">
        <v>5.1380000000000002E-2</v>
      </c>
      <c r="X991" t="s">
        <v>231</v>
      </c>
      <c r="Z991" s="124">
        <v>8000</v>
      </c>
      <c r="AA991" s="126">
        <v>1</v>
      </c>
      <c r="AB991" s="130">
        <v>104.48</v>
      </c>
      <c r="AD991" s="124">
        <v>8.3580000000000005</v>
      </c>
      <c r="AG991" t="s">
        <v>236</v>
      </c>
      <c r="AH991" s="128">
        <v>1.1E-5</v>
      </c>
      <c r="AI991" s="128">
        <v>4.2378834687701201E-4</v>
      </c>
      <c r="AJ991" s="128">
        <v>9.3414081592340506E-5</v>
      </c>
    </row>
    <row r="992" spans="1:36">
      <c r="A992">
        <v>559</v>
      </c>
      <c r="B992">
        <v>7206</v>
      </c>
      <c r="C992" t="s">
        <v>2845</v>
      </c>
      <c r="D992" t="s">
        <v>2846</v>
      </c>
      <c r="E992" t="s">
        <v>35</v>
      </c>
      <c r="F992" t="s">
        <v>2847</v>
      </c>
      <c r="G992" t="s">
        <v>2848</v>
      </c>
      <c r="H992" t="s">
        <v>38</v>
      </c>
      <c r="I992" t="s">
        <v>253</v>
      </c>
      <c r="J992" t="s">
        <v>39</v>
      </c>
      <c r="K992" t="s">
        <v>39</v>
      </c>
      <c r="L992" t="s">
        <v>40</v>
      </c>
      <c r="M992" t="s">
        <v>41</v>
      </c>
      <c r="N992" t="s">
        <v>43</v>
      </c>
      <c r="O992" t="s">
        <v>45</v>
      </c>
      <c r="P992" t="s">
        <v>2084</v>
      </c>
      <c r="Q992" t="s">
        <v>190</v>
      </c>
      <c r="R992" t="s">
        <v>191</v>
      </c>
      <c r="S992" t="s">
        <v>46</v>
      </c>
      <c r="T992" t="s">
        <v>2849</v>
      </c>
      <c r="U992" t="s">
        <v>1983</v>
      </c>
      <c r="V992" s="128">
        <v>2.1499999999999998E-2</v>
      </c>
      <c r="W992" s="128">
        <v>1.7250000000000001E-2</v>
      </c>
      <c r="X992" t="s">
        <v>231</v>
      </c>
      <c r="Z992" s="124">
        <v>17500</v>
      </c>
      <c r="AA992" s="126">
        <v>1</v>
      </c>
      <c r="AB992" s="130">
        <v>120.7</v>
      </c>
      <c r="AD992" s="124">
        <v>21.122</v>
      </c>
      <c r="AG992" t="s">
        <v>236</v>
      </c>
      <c r="AH992" s="128">
        <v>2.5000000000000001E-5</v>
      </c>
      <c r="AI992" s="128">
        <v>1.07095489051848E-3</v>
      </c>
      <c r="AJ992" s="128">
        <v>2.36066584326452E-4</v>
      </c>
    </row>
    <row r="993" spans="1:36">
      <c r="A993">
        <v>559</v>
      </c>
      <c r="B993">
        <v>7206</v>
      </c>
      <c r="C993" t="s">
        <v>2845</v>
      </c>
      <c r="D993" t="s">
        <v>2846</v>
      </c>
      <c r="E993" t="s">
        <v>35</v>
      </c>
      <c r="F993" t="s">
        <v>2850</v>
      </c>
      <c r="G993" t="s">
        <v>2851</v>
      </c>
      <c r="H993" t="s">
        <v>38</v>
      </c>
      <c r="I993" t="s">
        <v>253</v>
      </c>
      <c r="J993" t="s">
        <v>39</v>
      </c>
      <c r="K993" t="s">
        <v>39</v>
      </c>
      <c r="L993" t="s">
        <v>40</v>
      </c>
      <c r="M993" t="s">
        <v>41</v>
      </c>
      <c r="N993" t="s">
        <v>43</v>
      </c>
      <c r="O993" t="s">
        <v>45</v>
      </c>
      <c r="P993" t="s">
        <v>2084</v>
      </c>
      <c r="Q993" t="s">
        <v>190</v>
      </c>
      <c r="R993" t="s">
        <v>191</v>
      </c>
      <c r="S993" t="s">
        <v>46</v>
      </c>
      <c r="T993" t="s">
        <v>2852</v>
      </c>
      <c r="U993" t="s">
        <v>1983</v>
      </c>
      <c r="V993" s="128">
        <v>1.6E-2</v>
      </c>
      <c r="W993" s="128">
        <v>2.0709999999999999E-2</v>
      </c>
      <c r="X993" t="s">
        <v>231</v>
      </c>
      <c r="Z993" s="124">
        <v>66000.039999999994</v>
      </c>
      <c r="AA993" s="126">
        <v>1</v>
      </c>
      <c r="AB993" s="130">
        <v>119.78</v>
      </c>
      <c r="AD993" s="124">
        <v>79.055000000000007</v>
      </c>
      <c r="AG993" t="s">
        <v>236</v>
      </c>
      <c r="AH993" s="128">
        <v>4.55E-4</v>
      </c>
      <c r="AI993" s="128">
        <v>4.0082459931613801E-3</v>
      </c>
      <c r="AJ993" s="128">
        <v>8.8352268533710302E-4</v>
      </c>
    </row>
    <row r="994" spans="1:36">
      <c r="A994">
        <v>559</v>
      </c>
      <c r="B994">
        <v>7206</v>
      </c>
      <c r="C994" t="s">
        <v>2845</v>
      </c>
      <c r="D994" t="s">
        <v>2846</v>
      </c>
      <c r="E994" t="s">
        <v>35</v>
      </c>
      <c r="F994" t="s">
        <v>2853</v>
      </c>
      <c r="G994" t="s">
        <v>2854</v>
      </c>
      <c r="H994" t="s">
        <v>38</v>
      </c>
      <c r="I994" t="s">
        <v>253</v>
      </c>
      <c r="J994" t="s">
        <v>39</v>
      </c>
      <c r="K994" t="s">
        <v>39</v>
      </c>
      <c r="L994" t="s">
        <v>40</v>
      </c>
      <c r="M994" t="s">
        <v>41</v>
      </c>
      <c r="N994" t="s">
        <v>43</v>
      </c>
      <c r="O994" t="s">
        <v>45</v>
      </c>
      <c r="P994" t="s">
        <v>2084</v>
      </c>
      <c r="Q994" t="s">
        <v>190</v>
      </c>
      <c r="R994" t="s">
        <v>191</v>
      </c>
      <c r="S994" t="s">
        <v>46</v>
      </c>
      <c r="T994" t="s">
        <v>2855</v>
      </c>
      <c r="U994" t="s">
        <v>1911</v>
      </c>
      <c r="V994" s="128">
        <v>1.4200000000000001E-2</v>
      </c>
      <c r="W994" s="128">
        <v>2.1999999999999999E-2</v>
      </c>
      <c r="X994" t="s">
        <v>231</v>
      </c>
      <c r="Z994" s="124">
        <v>117000.5</v>
      </c>
      <c r="AA994" s="126">
        <v>1</v>
      </c>
      <c r="AB994" s="130">
        <v>117</v>
      </c>
      <c r="AD994" s="124">
        <v>136.89099999999999</v>
      </c>
      <c r="AG994" t="s">
        <v>236</v>
      </c>
      <c r="AH994" s="128">
        <v>1.4100000000000001E-4</v>
      </c>
      <c r="AI994" s="128">
        <v>6.9406387251360396E-3</v>
      </c>
      <c r="AJ994" s="128">
        <v>1.5298990568067101E-3</v>
      </c>
    </row>
    <row r="995" spans="1:36">
      <c r="A995">
        <v>559</v>
      </c>
      <c r="B995">
        <v>7206</v>
      </c>
      <c r="C995" t="s">
        <v>2856</v>
      </c>
      <c r="D995" t="s">
        <v>2857</v>
      </c>
      <c r="E995" t="s">
        <v>35</v>
      </c>
      <c r="F995" t="s">
        <v>2858</v>
      </c>
      <c r="G995" t="s">
        <v>2859</v>
      </c>
      <c r="H995" t="s">
        <v>38</v>
      </c>
      <c r="I995" t="s">
        <v>253</v>
      </c>
      <c r="J995" t="s">
        <v>39</v>
      </c>
      <c r="K995" t="s">
        <v>39</v>
      </c>
      <c r="L995" t="s">
        <v>40</v>
      </c>
      <c r="M995" t="s">
        <v>41</v>
      </c>
      <c r="N995" t="s">
        <v>43</v>
      </c>
      <c r="O995" t="s">
        <v>45</v>
      </c>
      <c r="P995" t="s">
        <v>2084</v>
      </c>
      <c r="Q995" t="s">
        <v>190</v>
      </c>
      <c r="R995" t="s">
        <v>191</v>
      </c>
      <c r="S995" t="s">
        <v>46</v>
      </c>
      <c r="T995" t="s">
        <v>2860</v>
      </c>
      <c r="U995" t="s">
        <v>2861</v>
      </c>
      <c r="V995" s="128">
        <v>3.5000000000000003E-2</v>
      </c>
      <c r="W995" s="128">
        <v>2.5870000000000001E-2</v>
      </c>
      <c r="X995" t="s">
        <v>231</v>
      </c>
      <c r="Z995" s="124">
        <v>160417.19</v>
      </c>
      <c r="AA995" s="126">
        <v>1</v>
      </c>
      <c r="AB995" s="130">
        <v>123</v>
      </c>
      <c r="AD995" s="124">
        <v>197.31299999999999</v>
      </c>
      <c r="AG995" t="s">
        <v>236</v>
      </c>
      <c r="AH995" s="128">
        <v>2.3699999999999999E-4</v>
      </c>
      <c r="AI995" s="128">
        <v>1.00041887186219E-2</v>
      </c>
      <c r="AJ995" s="128">
        <v>2.20518593329262E-3</v>
      </c>
    </row>
    <row r="996" spans="1:36">
      <c r="A996">
        <v>559</v>
      </c>
      <c r="B996">
        <v>7206</v>
      </c>
      <c r="C996" t="s">
        <v>2856</v>
      </c>
      <c r="D996" t="s">
        <v>2857</v>
      </c>
      <c r="E996" t="s">
        <v>35</v>
      </c>
      <c r="F996" t="s">
        <v>2862</v>
      </c>
      <c r="G996" t="s">
        <v>2863</v>
      </c>
      <c r="H996" t="s">
        <v>38</v>
      </c>
      <c r="I996" t="s">
        <v>253</v>
      </c>
      <c r="J996" t="s">
        <v>39</v>
      </c>
      <c r="K996" t="s">
        <v>39</v>
      </c>
      <c r="L996" t="s">
        <v>40</v>
      </c>
      <c r="M996" t="s">
        <v>41</v>
      </c>
      <c r="N996" t="s">
        <v>43</v>
      </c>
      <c r="O996" t="s">
        <v>45</v>
      </c>
      <c r="P996" t="s">
        <v>2084</v>
      </c>
      <c r="Q996" t="s">
        <v>190</v>
      </c>
      <c r="R996" t="s">
        <v>191</v>
      </c>
      <c r="S996" t="s">
        <v>46</v>
      </c>
      <c r="T996" t="s">
        <v>2864</v>
      </c>
      <c r="U996" t="s">
        <v>2865</v>
      </c>
      <c r="V996" s="128">
        <v>0.04</v>
      </c>
      <c r="W996" s="128">
        <v>1.95E-2</v>
      </c>
      <c r="X996" t="s">
        <v>231</v>
      </c>
      <c r="Z996" s="124">
        <v>56329.93</v>
      </c>
      <c r="AA996" s="126">
        <v>1</v>
      </c>
      <c r="AB996" s="130">
        <v>122.19</v>
      </c>
      <c r="AD996" s="124">
        <v>68.83</v>
      </c>
      <c r="AG996" t="s">
        <v>236</v>
      </c>
      <c r="AH996" s="128">
        <v>9.3999999999999994E-5</v>
      </c>
      <c r="AI996" s="128">
        <v>3.4898015881750901E-3</v>
      </c>
      <c r="AJ996" s="128">
        <v>7.6924392258826096E-4</v>
      </c>
    </row>
    <row r="997" spans="1:36">
      <c r="A997">
        <v>559</v>
      </c>
      <c r="B997">
        <v>7206</v>
      </c>
      <c r="C997" t="s">
        <v>2866</v>
      </c>
      <c r="D997" t="s">
        <v>2867</v>
      </c>
      <c r="E997" t="s">
        <v>35</v>
      </c>
      <c r="F997" t="s">
        <v>2868</v>
      </c>
      <c r="G997" t="s">
        <v>2869</v>
      </c>
      <c r="H997" t="s">
        <v>38</v>
      </c>
      <c r="I997" t="s">
        <v>253</v>
      </c>
      <c r="J997" t="s">
        <v>39</v>
      </c>
      <c r="K997" t="s">
        <v>39</v>
      </c>
      <c r="L997" t="s">
        <v>40</v>
      </c>
      <c r="M997" t="s">
        <v>41</v>
      </c>
      <c r="N997" t="s">
        <v>43</v>
      </c>
      <c r="O997" t="s">
        <v>45</v>
      </c>
      <c r="P997" t="s">
        <v>361</v>
      </c>
      <c r="Q997" t="s">
        <v>190</v>
      </c>
      <c r="R997" t="s">
        <v>191</v>
      </c>
      <c r="S997" t="s">
        <v>46</v>
      </c>
      <c r="T997" t="s">
        <v>2870</v>
      </c>
      <c r="U997" t="s">
        <v>2068</v>
      </c>
      <c r="V997" s="128">
        <v>6.4000000000000003E-3</v>
      </c>
      <c r="W997" s="128">
        <v>3.1469999999999998E-2</v>
      </c>
      <c r="X997" t="s">
        <v>231</v>
      </c>
      <c r="Z997" s="124">
        <v>74414.89</v>
      </c>
      <c r="AA997" s="126">
        <v>1</v>
      </c>
      <c r="AB997" s="130">
        <v>105.94</v>
      </c>
      <c r="AD997" s="124">
        <v>78.834999999999994</v>
      </c>
      <c r="AG997" t="s">
        <v>236</v>
      </c>
      <c r="AH997" s="128">
        <v>2.4600000000000002E-4</v>
      </c>
      <c r="AI997" s="128">
        <v>3.9971060623053599E-3</v>
      </c>
      <c r="AJ997" s="128">
        <v>8.8106715200876498E-4</v>
      </c>
    </row>
    <row r="998" spans="1:36">
      <c r="A998">
        <v>559</v>
      </c>
      <c r="B998">
        <v>7206</v>
      </c>
      <c r="C998" t="s">
        <v>2866</v>
      </c>
      <c r="D998" t="s">
        <v>2867</v>
      </c>
      <c r="E998" t="s">
        <v>35</v>
      </c>
      <c r="F998" t="s">
        <v>2871</v>
      </c>
      <c r="G998" t="s">
        <v>2872</v>
      </c>
      <c r="H998" t="s">
        <v>38</v>
      </c>
      <c r="I998" t="s">
        <v>253</v>
      </c>
      <c r="J998" t="s">
        <v>39</v>
      </c>
      <c r="K998" t="s">
        <v>39</v>
      </c>
      <c r="L998" t="s">
        <v>40</v>
      </c>
      <c r="M998" t="s">
        <v>41</v>
      </c>
      <c r="N998" t="s">
        <v>43</v>
      </c>
      <c r="O998" t="s">
        <v>45</v>
      </c>
      <c r="P998" t="s">
        <v>361</v>
      </c>
      <c r="Q998" t="s">
        <v>190</v>
      </c>
      <c r="R998" t="s">
        <v>191</v>
      </c>
      <c r="S998" t="s">
        <v>46</v>
      </c>
      <c r="T998" t="s">
        <v>2873</v>
      </c>
      <c r="U998" t="s">
        <v>266</v>
      </c>
      <c r="V998" s="128">
        <v>2.5899999999999999E-2</v>
      </c>
      <c r="W998" s="128">
        <v>2.9319999999999999E-2</v>
      </c>
      <c r="X998" t="s">
        <v>231</v>
      </c>
      <c r="Z998" s="124">
        <v>36000</v>
      </c>
      <c r="AA998" s="126">
        <v>1</v>
      </c>
      <c r="AB998" s="130">
        <v>99.64</v>
      </c>
      <c r="AD998" s="124">
        <v>35.869999999999997</v>
      </c>
      <c r="AG998" t="s">
        <v>236</v>
      </c>
      <c r="AH998" s="128">
        <v>3.1599999999999998E-4</v>
      </c>
      <c r="AI998" s="128">
        <v>1.8187042397847901E-3</v>
      </c>
      <c r="AJ998" s="128">
        <v>4.0089017902348402E-4</v>
      </c>
    </row>
    <row r="999" spans="1:36">
      <c r="A999">
        <v>559</v>
      </c>
      <c r="B999">
        <v>7206</v>
      </c>
      <c r="C999" t="s">
        <v>2874</v>
      </c>
      <c r="D999" t="s">
        <v>2875</v>
      </c>
      <c r="E999" t="s">
        <v>35</v>
      </c>
      <c r="F999" t="s">
        <v>2876</v>
      </c>
      <c r="G999" t="s">
        <v>2877</v>
      </c>
      <c r="H999" t="s">
        <v>38</v>
      </c>
      <c r="I999" t="s">
        <v>253</v>
      </c>
      <c r="J999" t="s">
        <v>39</v>
      </c>
      <c r="K999" t="s">
        <v>39</v>
      </c>
      <c r="L999" t="s">
        <v>40</v>
      </c>
      <c r="M999" t="s">
        <v>41</v>
      </c>
      <c r="N999" s="118" t="s">
        <v>1089</v>
      </c>
      <c r="O999" t="s">
        <v>45</v>
      </c>
      <c r="P999" t="s">
        <v>189</v>
      </c>
      <c r="Q999" t="s">
        <v>190</v>
      </c>
      <c r="R999" t="s">
        <v>191</v>
      </c>
      <c r="S999" t="s">
        <v>46</v>
      </c>
      <c r="T999" t="s">
        <v>2878</v>
      </c>
      <c r="U999" t="s">
        <v>2124</v>
      </c>
      <c r="V999" s="128">
        <v>7.0000000000000001E-3</v>
      </c>
      <c r="W999" s="128">
        <v>2.341E-2</v>
      </c>
      <c r="X999" t="s">
        <v>231</v>
      </c>
      <c r="Z999" s="124">
        <v>54256.66</v>
      </c>
      <c r="AA999" s="126">
        <v>1</v>
      </c>
      <c r="AB999" s="130">
        <v>111.87</v>
      </c>
      <c r="AD999" s="124">
        <v>60.697000000000003</v>
      </c>
      <c r="AG999" t="s">
        <v>236</v>
      </c>
      <c r="AH999" s="128">
        <v>9.0399999999999996E-4</v>
      </c>
      <c r="AI999" s="128">
        <v>3.0774609657304298E-3</v>
      </c>
      <c r="AJ999" s="128">
        <v>6.78353220112056E-4</v>
      </c>
    </row>
    <row r="1000" spans="1:36">
      <c r="A1000">
        <v>559</v>
      </c>
      <c r="B1000">
        <v>7206</v>
      </c>
      <c r="C1000" t="s">
        <v>2879</v>
      </c>
      <c r="D1000" t="s">
        <v>2880</v>
      </c>
      <c r="E1000" t="s">
        <v>35</v>
      </c>
      <c r="F1000" t="s">
        <v>2881</v>
      </c>
      <c r="G1000" t="s">
        <v>2882</v>
      </c>
      <c r="H1000" t="s">
        <v>38</v>
      </c>
      <c r="I1000" t="s">
        <v>253</v>
      </c>
      <c r="J1000" t="s">
        <v>39</v>
      </c>
      <c r="K1000" t="s">
        <v>39</v>
      </c>
      <c r="L1000" t="s">
        <v>40</v>
      </c>
      <c r="M1000" t="s">
        <v>41</v>
      </c>
      <c r="N1000" t="s">
        <v>43</v>
      </c>
      <c r="O1000" t="s">
        <v>45</v>
      </c>
      <c r="P1000" t="s">
        <v>281</v>
      </c>
      <c r="Q1000" t="s">
        <v>281</v>
      </c>
      <c r="R1000" t="s">
        <v>281</v>
      </c>
      <c r="S1000" t="s">
        <v>46</v>
      </c>
      <c r="T1000" t="s">
        <v>2883</v>
      </c>
      <c r="U1000" t="s">
        <v>2884</v>
      </c>
      <c r="V1000" s="128">
        <v>2.5000000000000001E-2</v>
      </c>
      <c r="W1000" s="128">
        <v>2.8070000000000001E-2</v>
      </c>
      <c r="X1000" t="s">
        <v>231</v>
      </c>
      <c r="Z1000" s="124">
        <v>36000</v>
      </c>
      <c r="AA1000" s="126">
        <v>1</v>
      </c>
      <c r="AB1000" s="130">
        <v>99.9</v>
      </c>
      <c r="AD1000" s="124">
        <v>35.963999999999999</v>
      </c>
      <c r="AG1000" t="s">
        <v>236</v>
      </c>
      <c r="AH1000" s="128">
        <v>1.6699999999999999E-4</v>
      </c>
      <c r="AI1000" s="128">
        <v>1.8234499553843901E-3</v>
      </c>
      <c r="AJ1000" s="128">
        <v>4.0193625937822201E-4</v>
      </c>
    </row>
    <row r="1001" spans="1:36">
      <c r="A1001">
        <v>559</v>
      </c>
      <c r="B1001">
        <v>7206</v>
      </c>
      <c r="C1001" t="s">
        <v>3093</v>
      </c>
      <c r="D1001" t="s">
        <v>3094</v>
      </c>
      <c r="E1001" t="s">
        <v>35</v>
      </c>
      <c r="F1001" t="s">
        <v>3095</v>
      </c>
      <c r="G1001" t="s">
        <v>3096</v>
      </c>
      <c r="H1001" t="s">
        <v>38</v>
      </c>
      <c r="I1001" t="s">
        <v>241</v>
      </c>
      <c r="J1001" t="s">
        <v>39</v>
      </c>
      <c r="K1001" t="s">
        <v>39</v>
      </c>
      <c r="L1001" t="s">
        <v>40</v>
      </c>
      <c r="M1001" t="s">
        <v>41</v>
      </c>
      <c r="N1001" t="s">
        <v>73</v>
      </c>
      <c r="O1001" t="s">
        <v>45</v>
      </c>
      <c r="P1001" t="s">
        <v>281</v>
      </c>
      <c r="Q1001" t="s">
        <v>281</v>
      </c>
      <c r="R1001" t="s">
        <v>281</v>
      </c>
      <c r="S1001" t="s">
        <v>46</v>
      </c>
      <c r="T1001" t="s">
        <v>3097</v>
      </c>
      <c r="U1001" t="s">
        <v>3098</v>
      </c>
      <c r="V1001" s="128">
        <v>5.7000000000000002E-2</v>
      </c>
      <c r="W1001" s="128">
        <v>6.5170000000000006E-2</v>
      </c>
      <c r="X1001" t="s">
        <v>231</v>
      </c>
      <c r="Z1001" s="124">
        <v>1920</v>
      </c>
      <c r="AA1001" s="126">
        <v>1</v>
      </c>
      <c r="AB1001" s="130">
        <v>97.36</v>
      </c>
      <c r="AD1001" s="124">
        <v>1.869</v>
      </c>
      <c r="AG1001" t="s">
        <v>236</v>
      </c>
      <c r="AH1001" s="128">
        <v>6.0000000000000002E-6</v>
      </c>
      <c r="AI1001" s="128">
        <v>9.4778024774760795E-5</v>
      </c>
      <c r="AJ1001" s="128">
        <v>2.08915658127801E-5</v>
      </c>
    </row>
    <row r="1002" spans="1:36">
      <c r="A1002">
        <v>559</v>
      </c>
      <c r="B1002">
        <v>7206</v>
      </c>
      <c r="C1002" t="s">
        <v>2885</v>
      </c>
      <c r="D1002" t="s">
        <v>2886</v>
      </c>
      <c r="E1002" t="s">
        <v>35</v>
      </c>
      <c r="F1002" t="s">
        <v>2887</v>
      </c>
      <c r="G1002" t="s">
        <v>2888</v>
      </c>
      <c r="H1002" t="s">
        <v>38</v>
      </c>
      <c r="I1002" t="s">
        <v>223</v>
      </c>
      <c r="J1002" t="s">
        <v>39</v>
      </c>
      <c r="K1002" t="s">
        <v>39</v>
      </c>
      <c r="L1002" t="s">
        <v>40</v>
      </c>
      <c r="M1002" t="s">
        <v>41</v>
      </c>
      <c r="N1002" t="s">
        <v>1075</v>
      </c>
      <c r="O1002" t="s">
        <v>45</v>
      </c>
      <c r="P1002" t="s">
        <v>1977</v>
      </c>
      <c r="Q1002" t="s">
        <v>190</v>
      </c>
      <c r="R1002" t="s">
        <v>191</v>
      </c>
      <c r="S1002" t="s">
        <v>46</v>
      </c>
      <c r="T1002" t="s">
        <v>2889</v>
      </c>
      <c r="U1002" t="s">
        <v>388</v>
      </c>
      <c r="V1002" s="128">
        <v>2.6100000000000002E-2</v>
      </c>
      <c r="W1002" s="128">
        <v>4.5060000000000003E-2</v>
      </c>
      <c r="X1002" t="s">
        <v>231</v>
      </c>
      <c r="Z1002" s="124">
        <v>82000.210000000006</v>
      </c>
      <c r="AA1002" s="126">
        <v>1</v>
      </c>
      <c r="AB1002" s="130">
        <v>99.35</v>
      </c>
      <c r="AD1002" s="124">
        <v>81.466999999999999</v>
      </c>
      <c r="AG1002" t="s">
        <v>236</v>
      </c>
      <c r="AH1002" s="128">
        <v>3.4000000000000002E-4</v>
      </c>
      <c r="AI1002" s="128">
        <v>4.1305577230225004E-3</v>
      </c>
      <c r="AJ1002" s="128">
        <v>9.1048340286778797E-4</v>
      </c>
    </row>
    <row r="1003" spans="1:36">
      <c r="A1003">
        <v>559</v>
      </c>
      <c r="B1003">
        <v>7206</v>
      </c>
      <c r="C1003" t="s">
        <v>2890</v>
      </c>
      <c r="D1003" t="s">
        <v>2891</v>
      </c>
      <c r="E1003" t="s">
        <v>35</v>
      </c>
      <c r="F1003" t="s">
        <v>2892</v>
      </c>
      <c r="G1003" t="s">
        <v>2893</v>
      </c>
      <c r="H1003" t="s">
        <v>38</v>
      </c>
      <c r="I1003" t="s">
        <v>223</v>
      </c>
      <c r="J1003" t="s">
        <v>39</v>
      </c>
      <c r="K1003" t="s">
        <v>39</v>
      </c>
      <c r="L1003" t="s">
        <v>40</v>
      </c>
      <c r="M1003" t="s">
        <v>41</v>
      </c>
      <c r="N1003" s="118" t="s">
        <v>1089</v>
      </c>
      <c r="O1003" t="s">
        <v>45</v>
      </c>
      <c r="P1003" t="s">
        <v>2084</v>
      </c>
      <c r="Q1003" t="s">
        <v>190</v>
      </c>
      <c r="R1003" t="s">
        <v>191</v>
      </c>
      <c r="S1003" t="s">
        <v>46</v>
      </c>
      <c r="T1003" t="s">
        <v>2894</v>
      </c>
      <c r="U1003" t="s">
        <v>2895</v>
      </c>
      <c r="V1003" s="128">
        <v>2.7E-2</v>
      </c>
      <c r="W1003" s="128">
        <v>3.3480000000000003E-2</v>
      </c>
      <c r="X1003" t="s">
        <v>231</v>
      </c>
      <c r="Z1003" s="124">
        <v>31098.6</v>
      </c>
      <c r="AA1003" s="126">
        <v>1</v>
      </c>
      <c r="AB1003" s="130">
        <v>99.96</v>
      </c>
      <c r="AD1003" s="124">
        <v>31.085999999999999</v>
      </c>
      <c r="AG1003" t="s">
        <v>236</v>
      </c>
      <c r="AH1003" s="128">
        <v>1.9940000000000001E-3</v>
      </c>
      <c r="AI1003" s="128">
        <v>1.5761333023635801E-3</v>
      </c>
      <c r="AJ1003" s="128">
        <v>3.4742117378259399E-4</v>
      </c>
    </row>
    <row r="1004" spans="1:36">
      <c r="A1004">
        <v>559</v>
      </c>
      <c r="B1004">
        <v>7206</v>
      </c>
      <c r="C1004" t="s">
        <v>2890</v>
      </c>
      <c r="D1004" t="s">
        <v>2891</v>
      </c>
      <c r="E1004" t="s">
        <v>35</v>
      </c>
      <c r="F1004" t="s">
        <v>2896</v>
      </c>
      <c r="G1004" t="s">
        <v>2897</v>
      </c>
      <c r="H1004" t="s">
        <v>38</v>
      </c>
      <c r="I1004" t="s">
        <v>253</v>
      </c>
      <c r="J1004" t="s">
        <v>39</v>
      </c>
      <c r="K1004" t="s">
        <v>39</v>
      </c>
      <c r="L1004" t="s">
        <v>40</v>
      </c>
      <c r="M1004" t="s">
        <v>41</v>
      </c>
      <c r="N1004" s="118" t="s">
        <v>1089</v>
      </c>
      <c r="O1004" t="s">
        <v>45</v>
      </c>
      <c r="P1004" t="s">
        <v>2084</v>
      </c>
      <c r="Q1004" t="s">
        <v>190</v>
      </c>
      <c r="R1004" t="s">
        <v>191</v>
      </c>
      <c r="S1004" t="s">
        <v>46</v>
      </c>
      <c r="T1004" t="s">
        <v>2894</v>
      </c>
      <c r="U1004" t="s">
        <v>2895</v>
      </c>
      <c r="V1004" s="128">
        <v>1.7999999999999999E-2</v>
      </c>
      <c r="W1004" s="128">
        <v>1E-4</v>
      </c>
      <c r="X1004" t="s">
        <v>231</v>
      </c>
      <c r="Z1004" s="124">
        <v>18579.580000000002</v>
      </c>
      <c r="AA1004" s="126">
        <v>1</v>
      </c>
      <c r="AB1004" s="130">
        <v>119.37</v>
      </c>
      <c r="AD1004" s="124">
        <v>22.178000000000001</v>
      </c>
      <c r="AG1004" t="s">
        <v>236</v>
      </c>
      <c r="AH1004" s="128">
        <v>2.2900000000000001E-4</v>
      </c>
      <c r="AI1004" s="128">
        <v>1.1244934907197099E-3</v>
      </c>
      <c r="AJ1004" s="128">
        <v>2.4786789789345499E-4</v>
      </c>
    </row>
    <row r="1005" spans="1:36">
      <c r="A1005">
        <v>559</v>
      </c>
      <c r="B1005">
        <v>7206</v>
      </c>
      <c r="C1005" t="s">
        <v>2890</v>
      </c>
      <c r="D1005" t="s">
        <v>2891</v>
      </c>
      <c r="E1005" t="s">
        <v>35</v>
      </c>
      <c r="F1005" t="s">
        <v>2898</v>
      </c>
      <c r="G1005" t="s">
        <v>2899</v>
      </c>
      <c r="H1005" t="s">
        <v>38</v>
      </c>
      <c r="I1005" t="s">
        <v>253</v>
      </c>
      <c r="J1005" t="s">
        <v>39</v>
      </c>
      <c r="K1005" t="s">
        <v>39</v>
      </c>
      <c r="L1005" t="s">
        <v>40</v>
      </c>
      <c r="M1005" t="s">
        <v>41</v>
      </c>
      <c r="N1005" s="118" t="s">
        <v>1089</v>
      </c>
      <c r="O1005" t="s">
        <v>45</v>
      </c>
      <c r="P1005" t="s">
        <v>2084</v>
      </c>
      <c r="Q1005" t="s">
        <v>190</v>
      </c>
      <c r="R1005" t="s">
        <v>191</v>
      </c>
      <c r="S1005" t="s">
        <v>46</v>
      </c>
      <c r="T1005" t="s">
        <v>2900</v>
      </c>
      <c r="U1005" t="s">
        <v>2901</v>
      </c>
      <c r="V1005" s="128">
        <v>2.1999999999999999E-2</v>
      </c>
      <c r="W1005" s="128">
        <v>2.6589999999999999E-2</v>
      </c>
      <c r="X1005" t="s">
        <v>231</v>
      </c>
      <c r="Z1005" s="124">
        <v>21042.080000000002</v>
      </c>
      <c r="AA1005" s="126">
        <v>1</v>
      </c>
      <c r="AB1005" s="130">
        <v>107.75</v>
      </c>
      <c r="AD1005" s="124">
        <v>22.672999999999998</v>
      </c>
      <c r="AG1005" t="s">
        <v>236</v>
      </c>
      <c r="AH1005" s="128">
        <v>2.0999999999999999E-5</v>
      </c>
      <c r="AI1005" s="128">
        <v>1.1495604291674301E-3</v>
      </c>
      <c r="AJ1005" s="128">
        <v>2.5339330945958299E-4</v>
      </c>
    </row>
    <row r="1006" spans="1:36">
      <c r="A1006">
        <v>559</v>
      </c>
      <c r="B1006">
        <v>7206</v>
      </c>
      <c r="C1006" t="s">
        <v>2902</v>
      </c>
      <c r="D1006" t="s">
        <v>2903</v>
      </c>
      <c r="E1006" t="s">
        <v>276</v>
      </c>
      <c r="F1006" t="s">
        <v>2904</v>
      </c>
      <c r="G1006" t="s">
        <v>2905</v>
      </c>
      <c r="H1006" t="s">
        <v>38</v>
      </c>
      <c r="I1006" t="s">
        <v>241</v>
      </c>
      <c r="J1006" t="s">
        <v>39</v>
      </c>
      <c r="K1006" t="s">
        <v>573</v>
      </c>
      <c r="L1006" t="s">
        <v>40</v>
      </c>
      <c r="M1006" t="s">
        <v>41</v>
      </c>
      <c r="N1006" t="s">
        <v>224</v>
      </c>
      <c r="O1006" t="s">
        <v>45</v>
      </c>
      <c r="P1006" t="s">
        <v>2611</v>
      </c>
      <c r="Q1006" t="s">
        <v>245</v>
      </c>
      <c r="R1006" t="s">
        <v>191</v>
      </c>
      <c r="S1006" t="s">
        <v>46</v>
      </c>
      <c r="T1006" t="s">
        <v>2906</v>
      </c>
      <c r="U1006" t="s">
        <v>2907</v>
      </c>
      <c r="V1006" s="128">
        <v>4.2999999999999997E-2</v>
      </c>
      <c r="W1006" s="128">
        <v>7.7920000000000003E-2</v>
      </c>
      <c r="X1006" t="s">
        <v>231</v>
      </c>
      <c r="Z1006" s="124">
        <v>131798.54999999999</v>
      </c>
      <c r="AA1006" s="126">
        <v>1</v>
      </c>
      <c r="AB1006" s="130">
        <v>83.19</v>
      </c>
      <c r="AD1006" s="124">
        <v>109.643</v>
      </c>
      <c r="AG1006" t="s">
        <v>236</v>
      </c>
      <c r="AH1006" s="128">
        <v>1.2300000000000001E-4</v>
      </c>
      <c r="AI1006" s="128">
        <v>5.5591400626048499E-3</v>
      </c>
      <c r="AJ1006" s="128">
        <v>1.2253804693268899E-3</v>
      </c>
    </row>
    <row r="1007" spans="1:36">
      <c r="A1007">
        <v>559</v>
      </c>
      <c r="B1007">
        <v>7206</v>
      </c>
      <c r="C1007" t="s">
        <v>2908</v>
      </c>
      <c r="D1007" t="s">
        <v>2909</v>
      </c>
      <c r="E1007" t="s">
        <v>35</v>
      </c>
      <c r="F1007" t="s">
        <v>2910</v>
      </c>
      <c r="G1007" t="s">
        <v>2911</v>
      </c>
      <c r="H1007" t="s">
        <v>38</v>
      </c>
      <c r="I1007" t="s">
        <v>241</v>
      </c>
      <c r="J1007" t="s">
        <v>39</v>
      </c>
      <c r="K1007" t="s">
        <v>39</v>
      </c>
      <c r="L1007" t="s">
        <v>40</v>
      </c>
      <c r="M1007" t="s">
        <v>41</v>
      </c>
      <c r="N1007" t="s">
        <v>73</v>
      </c>
      <c r="O1007" t="s">
        <v>45</v>
      </c>
      <c r="P1007" t="s">
        <v>2611</v>
      </c>
      <c r="Q1007" t="s">
        <v>245</v>
      </c>
      <c r="R1007" t="s">
        <v>191</v>
      </c>
      <c r="S1007" t="s">
        <v>46</v>
      </c>
      <c r="T1007" t="s">
        <v>2912</v>
      </c>
      <c r="U1007" t="s">
        <v>2913</v>
      </c>
      <c r="V1007" s="128">
        <v>5.4800000000000001E-2</v>
      </c>
      <c r="W1007" s="128">
        <v>4.929E-2</v>
      </c>
      <c r="X1007" t="s">
        <v>231</v>
      </c>
      <c r="Z1007" s="124">
        <v>61336.69</v>
      </c>
      <c r="AA1007" s="126">
        <v>1</v>
      </c>
      <c r="AB1007" s="130">
        <v>89.67</v>
      </c>
      <c r="AD1007" s="124">
        <v>55.000999999999998</v>
      </c>
      <c r="AG1007" t="s">
        <v>236</v>
      </c>
      <c r="AH1007" s="128">
        <v>2.2800000000000001E-4</v>
      </c>
      <c r="AI1007" s="128">
        <v>2.7886458600324899E-3</v>
      </c>
      <c r="AJ1007" s="128">
        <v>6.1469078567376702E-4</v>
      </c>
    </row>
    <row r="1008" spans="1:36">
      <c r="A1008">
        <v>559</v>
      </c>
      <c r="B1008">
        <v>7206</v>
      </c>
      <c r="C1008" t="s">
        <v>2914</v>
      </c>
      <c r="D1008" t="s">
        <v>2915</v>
      </c>
      <c r="E1008" t="s">
        <v>35</v>
      </c>
      <c r="F1008" t="s">
        <v>2916</v>
      </c>
      <c r="G1008" t="s">
        <v>2917</v>
      </c>
      <c r="H1008" t="s">
        <v>38</v>
      </c>
      <c r="I1008" t="s">
        <v>241</v>
      </c>
      <c r="J1008" t="s">
        <v>39</v>
      </c>
      <c r="K1008" t="s">
        <v>39</v>
      </c>
      <c r="L1008" t="s">
        <v>40</v>
      </c>
      <c r="M1008" t="s">
        <v>41</v>
      </c>
      <c r="N1008" t="s">
        <v>73</v>
      </c>
      <c r="O1008" t="s">
        <v>45</v>
      </c>
      <c r="P1008" t="s">
        <v>2703</v>
      </c>
      <c r="Q1008" t="s">
        <v>245</v>
      </c>
      <c r="R1008" t="s">
        <v>191</v>
      </c>
      <c r="S1008" t="s">
        <v>46</v>
      </c>
      <c r="T1008" t="s">
        <v>2918</v>
      </c>
      <c r="U1008" t="s">
        <v>2913</v>
      </c>
      <c r="V1008" s="128">
        <v>4.6899999999999997E-2</v>
      </c>
      <c r="W1008" s="128">
        <v>5.6849999999999998E-2</v>
      </c>
      <c r="X1008" t="s">
        <v>231</v>
      </c>
      <c r="Z1008" s="124">
        <v>69642.11</v>
      </c>
      <c r="AA1008" s="126">
        <v>1</v>
      </c>
      <c r="AB1008" s="130">
        <v>88.06</v>
      </c>
      <c r="AD1008" s="124">
        <v>61.326999999999998</v>
      </c>
      <c r="AG1008" t="s">
        <v>236</v>
      </c>
      <c r="AH1008" s="128">
        <v>5.1999999999999997E-5</v>
      </c>
      <c r="AI1008" s="128">
        <v>3.1093990498585501E-3</v>
      </c>
      <c r="AJ1008" s="128">
        <v>6.8539321264283895E-4</v>
      </c>
    </row>
    <row r="1009" spans="1:36">
      <c r="A1009">
        <v>559</v>
      </c>
      <c r="B1009">
        <v>7206</v>
      </c>
      <c r="C1009" t="s">
        <v>2919</v>
      </c>
      <c r="D1009" t="s">
        <v>2920</v>
      </c>
      <c r="E1009" t="s">
        <v>35</v>
      </c>
      <c r="F1009" t="s">
        <v>2921</v>
      </c>
      <c r="G1009" t="s">
        <v>2922</v>
      </c>
      <c r="H1009" t="s">
        <v>38</v>
      </c>
      <c r="I1009" t="s">
        <v>223</v>
      </c>
      <c r="J1009" t="s">
        <v>39</v>
      </c>
      <c r="K1009" t="s">
        <v>39</v>
      </c>
      <c r="L1009" t="s">
        <v>40</v>
      </c>
      <c r="M1009" t="s">
        <v>41</v>
      </c>
      <c r="N1009" t="s">
        <v>242</v>
      </c>
      <c r="O1009" t="s">
        <v>45</v>
      </c>
      <c r="P1009" t="s">
        <v>189</v>
      </c>
      <c r="Q1009" t="s">
        <v>190</v>
      </c>
      <c r="R1009" t="s">
        <v>191</v>
      </c>
      <c r="S1009" t="s">
        <v>46</v>
      </c>
      <c r="T1009" t="s">
        <v>2923</v>
      </c>
      <c r="U1009" t="s">
        <v>2784</v>
      </c>
      <c r="V1009" s="128">
        <v>4.9500000000000002E-2</v>
      </c>
      <c r="W1009" s="128">
        <v>4.2410000000000003E-2</v>
      </c>
      <c r="X1009" t="s">
        <v>231</v>
      </c>
      <c r="Z1009" s="124">
        <v>43667.34</v>
      </c>
      <c r="AA1009" s="126">
        <v>1</v>
      </c>
      <c r="AB1009" s="130">
        <v>102.15</v>
      </c>
      <c r="AD1009" s="124">
        <v>44.606000000000002</v>
      </c>
      <c r="AG1009" t="s">
        <v>236</v>
      </c>
      <c r="AH1009" s="128">
        <v>2.8299999999999999E-4</v>
      </c>
      <c r="AI1009" s="128">
        <v>2.2616269372709402E-3</v>
      </c>
      <c r="AJ1009" s="128">
        <v>4.9852197401495596E-4</v>
      </c>
    </row>
    <row r="1010" spans="1:36">
      <c r="A1010">
        <v>559</v>
      </c>
      <c r="B1010">
        <v>7206</v>
      </c>
      <c r="C1010" t="s">
        <v>2924</v>
      </c>
      <c r="D1010" t="s">
        <v>2925</v>
      </c>
      <c r="E1010" t="s">
        <v>118</v>
      </c>
      <c r="F1010" t="s">
        <v>2926</v>
      </c>
      <c r="G1010" t="s">
        <v>2927</v>
      </c>
      <c r="H1010" t="s">
        <v>38</v>
      </c>
      <c r="I1010" t="s">
        <v>241</v>
      </c>
      <c r="J1010" t="s">
        <v>122</v>
      </c>
      <c r="K1010" t="s">
        <v>573</v>
      </c>
      <c r="L1010" t="s">
        <v>40</v>
      </c>
      <c r="M1010" t="s">
        <v>307</v>
      </c>
      <c r="N1010" t="s">
        <v>296</v>
      </c>
      <c r="O1010" t="s">
        <v>45</v>
      </c>
      <c r="P1010" t="s">
        <v>2928</v>
      </c>
      <c r="Q1010" t="s">
        <v>1057</v>
      </c>
      <c r="R1010" t="s">
        <v>191</v>
      </c>
      <c r="S1010" t="s">
        <v>131</v>
      </c>
      <c r="T1010" t="s">
        <v>2929</v>
      </c>
      <c r="U1010" t="s">
        <v>2930</v>
      </c>
      <c r="V1010" s="128">
        <v>8.1250000000000003E-2</v>
      </c>
      <c r="W1010" s="128">
        <v>6.7269999999999996E-2</v>
      </c>
      <c r="X1010" t="s">
        <v>231</v>
      </c>
      <c r="Z1010" s="124">
        <v>15000</v>
      </c>
      <c r="AA1010" s="126">
        <v>3.165</v>
      </c>
      <c r="AB1010" s="130">
        <v>105.93899999999999</v>
      </c>
      <c r="AD1010" s="124">
        <v>50.295000000000002</v>
      </c>
      <c r="AG1010" t="s">
        <v>236</v>
      </c>
      <c r="AH1010" s="128">
        <v>2.0000000000000002E-5</v>
      </c>
      <c r="AI1010" s="128">
        <v>2.55003729822551E-3</v>
      </c>
      <c r="AJ1010" s="128">
        <v>5.6209519208200501E-4</v>
      </c>
    </row>
    <row r="1011" spans="1:36">
      <c r="A1011">
        <v>559</v>
      </c>
      <c r="B1011">
        <v>7206</v>
      </c>
      <c r="C1011" t="s">
        <v>2931</v>
      </c>
      <c r="D1011" t="s">
        <v>2932</v>
      </c>
      <c r="E1011" t="s">
        <v>118</v>
      </c>
      <c r="F1011" t="s">
        <v>2933</v>
      </c>
      <c r="G1011" t="s">
        <v>2934</v>
      </c>
      <c r="H1011" t="s">
        <v>38</v>
      </c>
      <c r="I1011" t="s">
        <v>241</v>
      </c>
      <c r="J1011" t="s">
        <v>122</v>
      </c>
      <c r="K1011" t="s">
        <v>129</v>
      </c>
      <c r="L1011" t="s">
        <v>40</v>
      </c>
      <c r="M1011" t="s">
        <v>307</v>
      </c>
      <c r="N1011" t="s">
        <v>1149</v>
      </c>
      <c r="O1011" t="s">
        <v>45</v>
      </c>
      <c r="P1011" t="s">
        <v>2935</v>
      </c>
      <c r="Q1011" t="s">
        <v>299</v>
      </c>
      <c r="R1011" t="s">
        <v>191</v>
      </c>
      <c r="S1011" t="s">
        <v>131</v>
      </c>
      <c r="T1011" t="s">
        <v>2936</v>
      </c>
      <c r="U1011" t="s">
        <v>2937</v>
      </c>
      <c r="V1011" s="128">
        <v>7.9500000000000001E-2</v>
      </c>
      <c r="W1011" s="128">
        <v>5.3859999999999998E-2</v>
      </c>
      <c r="X1011" t="s">
        <v>231</v>
      </c>
      <c r="Z1011" s="124">
        <v>8000</v>
      </c>
      <c r="AA1011" s="126">
        <v>3.165</v>
      </c>
      <c r="AB1011" s="130">
        <v>104.749</v>
      </c>
      <c r="AD1011" s="124">
        <v>26.521999999999998</v>
      </c>
      <c r="AG1011" t="s">
        <v>236</v>
      </c>
      <c r="AH1011" s="128">
        <v>1.2E-5</v>
      </c>
      <c r="AI1011" s="128">
        <v>1.3447424025963899E-3</v>
      </c>
      <c r="AJ1011" s="128">
        <v>2.9641654246164399E-4</v>
      </c>
    </row>
    <row r="1012" spans="1:36">
      <c r="A1012">
        <v>559</v>
      </c>
      <c r="B1012">
        <v>7206</v>
      </c>
      <c r="C1012" t="s">
        <v>2938</v>
      </c>
      <c r="D1012" t="s">
        <v>2939</v>
      </c>
      <c r="E1012" t="s">
        <v>118</v>
      </c>
      <c r="F1012" t="s">
        <v>2940</v>
      </c>
      <c r="G1012" t="s">
        <v>2941</v>
      </c>
      <c r="H1012" t="s">
        <v>38</v>
      </c>
      <c r="I1012" t="s">
        <v>241</v>
      </c>
      <c r="J1012" t="s">
        <v>122</v>
      </c>
      <c r="K1012" t="s">
        <v>129</v>
      </c>
      <c r="L1012" t="s">
        <v>40</v>
      </c>
      <c r="M1012" t="s">
        <v>307</v>
      </c>
      <c r="N1012" t="s">
        <v>1159</v>
      </c>
      <c r="O1012" t="s">
        <v>45</v>
      </c>
      <c r="P1012" t="s">
        <v>256</v>
      </c>
      <c r="Q1012" t="s">
        <v>299</v>
      </c>
      <c r="R1012" t="s">
        <v>191</v>
      </c>
      <c r="S1012" t="s">
        <v>131</v>
      </c>
      <c r="T1012" t="s">
        <v>2942</v>
      </c>
      <c r="U1012" t="s">
        <v>2943</v>
      </c>
      <c r="V1012" s="128">
        <v>4.5999999999999999E-2</v>
      </c>
      <c r="W1012" s="128">
        <v>3.8030000000000001E-2</v>
      </c>
      <c r="X1012" t="s">
        <v>231</v>
      </c>
      <c r="Z1012" s="124">
        <v>5000</v>
      </c>
      <c r="AA1012" s="126">
        <v>3.165</v>
      </c>
      <c r="AB1012" s="130">
        <v>102.69199999999999</v>
      </c>
      <c r="AD1012" s="124">
        <v>16.251000000000001</v>
      </c>
      <c r="AG1012" t="s">
        <v>236</v>
      </c>
      <c r="AH1012" s="128">
        <v>3.0000000000000001E-6</v>
      </c>
      <c r="AI1012" s="128">
        <v>8.2395833543179699E-4</v>
      </c>
      <c r="AJ1012" s="128">
        <v>1.81622056722226E-4</v>
      </c>
    </row>
    <row r="1013" spans="1:36">
      <c r="A1013">
        <v>559</v>
      </c>
      <c r="B1013">
        <v>7206</v>
      </c>
      <c r="C1013" t="s">
        <v>2944</v>
      </c>
      <c r="D1013" t="s">
        <v>2945</v>
      </c>
      <c r="E1013" t="s">
        <v>118</v>
      </c>
      <c r="F1013" t="s">
        <v>2946</v>
      </c>
      <c r="G1013" t="s">
        <v>2947</v>
      </c>
      <c r="H1013" t="s">
        <v>38</v>
      </c>
      <c r="I1013" t="s">
        <v>241</v>
      </c>
      <c r="J1013" t="s">
        <v>122</v>
      </c>
      <c r="K1013" t="s">
        <v>129</v>
      </c>
      <c r="L1013" t="s">
        <v>40</v>
      </c>
      <c r="M1013" t="s">
        <v>307</v>
      </c>
      <c r="N1013" t="s">
        <v>1125</v>
      </c>
      <c r="O1013" t="s">
        <v>45</v>
      </c>
      <c r="P1013" t="s">
        <v>2703</v>
      </c>
      <c r="Q1013" t="s">
        <v>1057</v>
      </c>
      <c r="R1013" t="s">
        <v>191</v>
      </c>
      <c r="S1013" t="s">
        <v>131</v>
      </c>
      <c r="T1013" t="s">
        <v>2948</v>
      </c>
      <c r="U1013" t="s">
        <v>2949</v>
      </c>
      <c r="V1013" s="128">
        <v>4.5499999999999999E-2</v>
      </c>
      <c r="W1013" s="128">
        <v>3.6200000000000003E-2</v>
      </c>
      <c r="X1013" t="s">
        <v>231</v>
      </c>
      <c r="Z1013" s="124">
        <v>10000</v>
      </c>
      <c r="AA1013" s="126">
        <v>3.165</v>
      </c>
      <c r="AB1013" s="130">
        <v>100.76</v>
      </c>
      <c r="AD1013" s="124">
        <v>31.890999999999998</v>
      </c>
      <c r="AG1013" t="s">
        <v>236</v>
      </c>
      <c r="AH1013" s="128">
        <v>5.0000000000000004E-6</v>
      </c>
      <c r="AI1013" s="128">
        <v>1.61691702091491E-3</v>
      </c>
      <c r="AJ1013" s="128">
        <v>3.5641097645288598E-4</v>
      </c>
    </row>
    <row r="1014" spans="1:36">
      <c r="A1014">
        <v>559</v>
      </c>
      <c r="B1014">
        <v>7206</v>
      </c>
      <c r="C1014" t="s">
        <v>2950</v>
      </c>
      <c r="D1014" t="s">
        <v>2951</v>
      </c>
      <c r="E1014" t="s">
        <v>118</v>
      </c>
      <c r="F1014" t="s">
        <v>2952</v>
      </c>
      <c r="G1014" t="s">
        <v>2953</v>
      </c>
      <c r="H1014" t="s">
        <v>38</v>
      </c>
      <c r="I1014" t="s">
        <v>241</v>
      </c>
      <c r="J1014" t="s">
        <v>122</v>
      </c>
      <c r="K1014" t="s">
        <v>129</v>
      </c>
      <c r="L1014" t="s">
        <v>40</v>
      </c>
      <c r="M1014" t="s">
        <v>307</v>
      </c>
      <c r="N1014" t="s">
        <v>1147</v>
      </c>
      <c r="O1014" t="s">
        <v>45</v>
      </c>
      <c r="P1014" t="s">
        <v>2935</v>
      </c>
      <c r="Q1014" t="s">
        <v>299</v>
      </c>
      <c r="R1014" t="s">
        <v>191</v>
      </c>
      <c r="S1014" t="s">
        <v>131</v>
      </c>
      <c r="T1014" t="s">
        <v>2954</v>
      </c>
      <c r="U1014" t="s">
        <v>2716</v>
      </c>
      <c r="V1014" s="128">
        <v>6.9000000000000006E-2</v>
      </c>
      <c r="W1014" s="128">
        <v>5.4039999999999998E-2</v>
      </c>
      <c r="X1014" t="s">
        <v>231</v>
      </c>
      <c r="Z1014" s="124">
        <v>20000</v>
      </c>
      <c r="AA1014" s="126">
        <v>3.165</v>
      </c>
      <c r="AB1014" s="130">
        <v>105.307</v>
      </c>
      <c r="AD1014" s="124">
        <v>66.659000000000006</v>
      </c>
      <c r="AG1014" t="s">
        <v>236</v>
      </c>
      <c r="AH1014" s="128">
        <v>2.0000000000000002E-5</v>
      </c>
      <c r="AI1014" s="128">
        <v>3.3797577058555998E-3</v>
      </c>
      <c r="AJ1014" s="128">
        <v>7.4498736084586395E-4</v>
      </c>
    </row>
    <row r="1015" spans="1:36">
      <c r="A1015">
        <v>559</v>
      </c>
      <c r="B1015">
        <v>7206</v>
      </c>
      <c r="C1015" t="s">
        <v>3099</v>
      </c>
      <c r="D1015" t="s">
        <v>3100</v>
      </c>
      <c r="E1015" t="s">
        <v>118</v>
      </c>
      <c r="F1015" t="s">
        <v>3101</v>
      </c>
      <c r="G1015" t="s">
        <v>3102</v>
      </c>
      <c r="H1015" t="s">
        <v>38</v>
      </c>
      <c r="I1015" t="s">
        <v>241</v>
      </c>
      <c r="J1015" t="s">
        <v>122</v>
      </c>
      <c r="K1015" t="s">
        <v>129</v>
      </c>
      <c r="L1015" t="s">
        <v>40</v>
      </c>
      <c r="M1015" t="s">
        <v>984</v>
      </c>
      <c r="N1015" t="s">
        <v>1158</v>
      </c>
      <c r="O1015" t="s">
        <v>45</v>
      </c>
      <c r="P1015" t="s">
        <v>1958</v>
      </c>
      <c r="Q1015" t="s">
        <v>1057</v>
      </c>
      <c r="R1015" t="s">
        <v>191</v>
      </c>
      <c r="S1015" t="s">
        <v>131</v>
      </c>
      <c r="T1015" t="s">
        <v>3103</v>
      </c>
      <c r="U1015" t="s">
        <v>3104</v>
      </c>
      <c r="V1015" s="128">
        <v>2.4500000000000001E-2</v>
      </c>
      <c r="W1015" s="128">
        <v>4.3909999999999998E-2</v>
      </c>
      <c r="X1015" t="s">
        <v>231</v>
      </c>
      <c r="Z1015" s="124">
        <v>2000</v>
      </c>
      <c r="AA1015" s="126">
        <v>3.165</v>
      </c>
      <c r="AB1015" s="130">
        <v>90.989000000000004</v>
      </c>
      <c r="AD1015" s="124">
        <v>5.76</v>
      </c>
      <c r="AG1015" t="s">
        <v>236</v>
      </c>
      <c r="AH1015" s="128">
        <v>9.9999999999999995E-7</v>
      </c>
      <c r="AI1015" s="128">
        <v>2.9202412017956199E-4</v>
      </c>
      <c r="AJ1015" s="128">
        <v>6.4369785508287599E-5</v>
      </c>
    </row>
    <row r="1016" spans="1:36">
      <c r="A1016">
        <v>559</v>
      </c>
      <c r="B1016">
        <v>7206</v>
      </c>
      <c r="C1016" t="s">
        <v>751</v>
      </c>
      <c r="D1016" t="s">
        <v>752</v>
      </c>
      <c r="E1016" t="s">
        <v>35</v>
      </c>
      <c r="F1016" t="s">
        <v>3105</v>
      </c>
      <c r="G1016" t="s">
        <v>3106</v>
      </c>
      <c r="H1016" t="s">
        <v>38</v>
      </c>
      <c r="I1016" t="s">
        <v>241</v>
      </c>
      <c r="J1016" t="s">
        <v>122</v>
      </c>
      <c r="K1016" t="s">
        <v>39</v>
      </c>
      <c r="L1016" t="s">
        <v>40</v>
      </c>
      <c r="M1016" t="s">
        <v>307</v>
      </c>
      <c r="N1016" t="s">
        <v>1146</v>
      </c>
      <c r="O1016" t="s">
        <v>45</v>
      </c>
      <c r="P1016" t="s">
        <v>361</v>
      </c>
      <c r="Q1016" t="s">
        <v>299</v>
      </c>
      <c r="R1016" t="s">
        <v>191</v>
      </c>
      <c r="S1016" t="s">
        <v>131</v>
      </c>
      <c r="T1016" t="s">
        <v>3107</v>
      </c>
      <c r="U1016" t="s">
        <v>107</v>
      </c>
      <c r="V1016" s="128">
        <v>5.1249999999999997E-2</v>
      </c>
      <c r="W1016" s="128">
        <v>4.7149999999999997E-2</v>
      </c>
      <c r="X1016" t="s">
        <v>231</v>
      </c>
      <c r="Z1016" s="124">
        <v>30000</v>
      </c>
      <c r="AA1016" s="126">
        <v>3.165</v>
      </c>
      <c r="AB1016" s="130">
        <v>100.72199999999999</v>
      </c>
      <c r="AD1016" s="124">
        <v>95.635000000000005</v>
      </c>
      <c r="AG1016" t="s">
        <v>236</v>
      </c>
      <c r="AH1016" s="128">
        <v>6.0000000000000002E-5</v>
      </c>
      <c r="AI1016" s="128">
        <v>4.8489018944332003E-3</v>
      </c>
      <c r="AJ1016" s="128">
        <v>1.0688253240981401E-3</v>
      </c>
    </row>
    <row r="1017" spans="1:36">
      <c r="A1017">
        <v>559</v>
      </c>
      <c r="B1017">
        <v>7206</v>
      </c>
      <c r="C1017" t="s">
        <v>2955</v>
      </c>
      <c r="D1017" t="s">
        <v>2956</v>
      </c>
      <c r="E1017" t="s">
        <v>118</v>
      </c>
      <c r="F1017" t="s">
        <v>2957</v>
      </c>
      <c r="G1017" t="s">
        <v>2958</v>
      </c>
      <c r="H1017" t="s">
        <v>38</v>
      </c>
      <c r="I1017" t="s">
        <v>241</v>
      </c>
      <c r="J1017" t="s">
        <v>122</v>
      </c>
      <c r="K1017" t="s">
        <v>123</v>
      </c>
      <c r="L1017" t="s">
        <v>40</v>
      </c>
      <c r="M1017" t="s">
        <v>307</v>
      </c>
      <c r="N1017" t="s">
        <v>1144</v>
      </c>
      <c r="O1017" t="s">
        <v>45</v>
      </c>
      <c r="P1017" t="s">
        <v>2379</v>
      </c>
      <c r="Q1017" t="s">
        <v>299</v>
      </c>
      <c r="R1017" t="s">
        <v>191</v>
      </c>
      <c r="S1017" t="s">
        <v>131</v>
      </c>
      <c r="T1017" t="s">
        <v>2959</v>
      </c>
      <c r="U1017" t="s">
        <v>2960</v>
      </c>
      <c r="V1017" s="128">
        <v>4.3749999999999997E-2</v>
      </c>
      <c r="W1017" s="128">
        <v>4.3150000000000001E-2</v>
      </c>
      <c r="X1017" t="s">
        <v>231</v>
      </c>
      <c r="Z1017" s="124">
        <v>15000</v>
      </c>
      <c r="AA1017" s="126">
        <v>3.165</v>
      </c>
      <c r="AB1017" s="130">
        <v>100.16200000000001</v>
      </c>
      <c r="AD1017" s="124">
        <v>47.552</v>
      </c>
      <c r="AG1017" t="s">
        <v>236</v>
      </c>
      <c r="AH1017" s="128">
        <v>3.9999999999999998E-6</v>
      </c>
      <c r="AI1017" s="128">
        <v>2.4109821937186599E-3</v>
      </c>
      <c r="AJ1017" s="128">
        <v>5.3144379504865401E-4</v>
      </c>
    </row>
    <row r="1018" spans="1:36">
      <c r="A1018">
        <v>559</v>
      </c>
      <c r="B1018">
        <v>7206</v>
      </c>
      <c r="C1018" t="s">
        <v>3108</v>
      </c>
      <c r="D1018" t="s">
        <v>3109</v>
      </c>
      <c r="E1018" t="s">
        <v>118</v>
      </c>
      <c r="F1018" t="s">
        <v>3110</v>
      </c>
      <c r="G1018" t="s">
        <v>3111</v>
      </c>
      <c r="H1018" t="s">
        <v>38</v>
      </c>
      <c r="I1018" t="s">
        <v>241</v>
      </c>
      <c r="J1018" t="s">
        <v>122</v>
      </c>
      <c r="K1018" t="s">
        <v>933</v>
      </c>
      <c r="L1018" t="s">
        <v>40</v>
      </c>
      <c r="M1018" t="s">
        <v>999</v>
      </c>
      <c r="N1018" t="s">
        <v>1178</v>
      </c>
      <c r="O1018" t="s">
        <v>45</v>
      </c>
      <c r="P1018" t="s">
        <v>281</v>
      </c>
      <c r="Q1018" t="s">
        <v>281</v>
      </c>
      <c r="R1018" t="s">
        <v>281</v>
      </c>
      <c r="S1018" t="s">
        <v>126</v>
      </c>
      <c r="T1018" t="s">
        <v>3112</v>
      </c>
      <c r="U1018" t="s">
        <v>3113</v>
      </c>
      <c r="V1018" s="128">
        <v>1.6250000000000001E-2</v>
      </c>
      <c r="W1018" s="128">
        <v>4.5490000000000003E-2</v>
      </c>
      <c r="X1018" t="s">
        <v>231</v>
      </c>
      <c r="Z1018" s="124">
        <v>5000</v>
      </c>
      <c r="AA1018" s="126">
        <v>3.6360000000000001</v>
      </c>
      <c r="AB1018" s="130">
        <v>92.686000000000007</v>
      </c>
      <c r="AD1018" s="124">
        <v>16.850000000000001</v>
      </c>
      <c r="AG1018" t="s">
        <v>236</v>
      </c>
      <c r="AH1018" s="128">
        <v>1.4E-5</v>
      </c>
      <c r="AI1018" s="128">
        <v>8.5434239389278396E-4</v>
      </c>
      <c r="AJ1018" s="128">
        <v>1.8831950118264399E-4</v>
      </c>
    </row>
    <row r="1019" spans="1:36">
      <c r="A1019">
        <v>559</v>
      </c>
      <c r="B1019">
        <v>7206</v>
      </c>
      <c r="C1019" t="s">
        <v>2961</v>
      </c>
      <c r="D1019" t="s">
        <v>2962</v>
      </c>
      <c r="E1019" t="s">
        <v>118</v>
      </c>
      <c r="F1019" t="s">
        <v>2963</v>
      </c>
      <c r="G1019" t="s">
        <v>2964</v>
      </c>
      <c r="H1019" t="s">
        <v>38</v>
      </c>
      <c r="I1019" t="s">
        <v>241</v>
      </c>
      <c r="J1019" t="s">
        <v>122</v>
      </c>
      <c r="K1019" t="s">
        <v>129</v>
      </c>
      <c r="L1019" t="s">
        <v>40</v>
      </c>
      <c r="M1019" t="s">
        <v>982</v>
      </c>
      <c r="N1019" t="s">
        <v>1132</v>
      </c>
      <c r="O1019" t="s">
        <v>45</v>
      </c>
      <c r="P1019" t="s">
        <v>2965</v>
      </c>
      <c r="Q1019" t="s">
        <v>1057</v>
      </c>
      <c r="R1019" t="s">
        <v>191</v>
      </c>
      <c r="S1019" t="s">
        <v>131</v>
      </c>
      <c r="T1019" t="s">
        <v>2966</v>
      </c>
      <c r="U1019" t="s">
        <v>2967</v>
      </c>
      <c r="V1019" s="128">
        <v>5.45E-2</v>
      </c>
      <c r="W1019" s="128">
        <v>4.9270000000000001E-2</v>
      </c>
      <c r="X1019" t="s">
        <v>231</v>
      </c>
      <c r="Z1019" s="124">
        <v>10000</v>
      </c>
      <c r="AA1019" s="126">
        <v>3.165</v>
      </c>
      <c r="AB1019" s="130">
        <v>102.304</v>
      </c>
      <c r="AD1019" s="124">
        <v>32.378999999999998</v>
      </c>
      <c r="AG1019" t="s">
        <v>236</v>
      </c>
      <c r="AH1019" s="128">
        <v>1.0000000000000001E-5</v>
      </c>
      <c r="AI1019" s="128">
        <v>1.6416908021613501E-3</v>
      </c>
      <c r="AJ1019" s="128">
        <v>3.6187176847267302E-4</v>
      </c>
    </row>
    <row r="1020" spans="1:36">
      <c r="A1020">
        <v>559</v>
      </c>
      <c r="B1020">
        <v>7206</v>
      </c>
      <c r="C1020" t="s">
        <v>3120</v>
      </c>
      <c r="D1020" t="s">
        <v>3121</v>
      </c>
      <c r="E1020" t="s">
        <v>118</v>
      </c>
      <c r="F1020" t="s">
        <v>3122</v>
      </c>
      <c r="G1020" t="s">
        <v>3123</v>
      </c>
      <c r="H1020" t="s">
        <v>38</v>
      </c>
      <c r="I1020" t="s">
        <v>241</v>
      </c>
      <c r="J1020" t="s">
        <v>122</v>
      </c>
      <c r="K1020" t="s">
        <v>129</v>
      </c>
      <c r="L1020" t="s">
        <v>40</v>
      </c>
      <c r="M1020" t="s">
        <v>982</v>
      </c>
      <c r="N1020" t="s">
        <v>1125</v>
      </c>
      <c r="O1020" t="s">
        <v>45</v>
      </c>
      <c r="P1020" t="s">
        <v>2379</v>
      </c>
      <c r="Q1020" t="s">
        <v>299</v>
      </c>
      <c r="R1020" t="s">
        <v>191</v>
      </c>
      <c r="S1020" t="s">
        <v>131</v>
      </c>
      <c r="T1020" t="s">
        <v>3124</v>
      </c>
      <c r="U1020" t="s">
        <v>3125</v>
      </c>
      <c r="V1020" s="128">
        <v>3.15E-2</v>
      </c>
      <c r="W1020" s="128">
        <v>4.7329999999999997E-2</v>
      </c>
      <c r="X1020" t="s">
        <v>231</v>
      </c>
      <c r="Z1020" s="124">
        <v>5000</v>
      </c>
      <c r="AA1020" s="126">
        <v>3.165</v>
      </c>
      <c r="AB1020" s="130">
        <v>91.328000000000003</v>
      </c>
      <c r="AD1020" s="124">
        <v>14.452999999999999</v>
      </c>
      <c r="AG1020" t="s">
        <v>236</v>
      </c>
      <c r="AH1020" s="128">
        <v>6.9999999999999999E-6</v>
      </c>
      <c r="AI1020" s="128">
        <v>7.3278186738473896E-4</v>
      </c>
      <c r="AJ1020" s="128">
        <v>1.61524368599808E-4</v>
      </c>
    </row>
    <row r="1021" spans="1:36">
      <c r="A1021">
        <v>559</v>
      </c>
      <c r="B1021">
        <v>7206</v>
      </c>
      <c r="C1021" t="s">
        <v>2968</v>
      </c>
      <c r="D1021" t="s">
        <v>2969</v>
      </c>
      <c r="E1021" t="s">
        <v>118</v>
      </c>
      <c r="F1021" t="s">
        <v>2970</v>
      </c>
      <c r="G1021" t="s">
        <v>2971</v>
      </c>
      <c r="H1021" t="s">
        <v>38</v>
      </c>
      <c r="I1021" t="s">
        <v>241</v>
      </c>
      <c r="J1021" t="s">
        <v>122</v>
      </c>
      <c r="K1021" t="s">
        <v>129</v>
      </c>
      <c r="L1021" t="s">
        <v>40</v>
      </c>
      <c r="M1021" t="s">
        <v>307</v>
      </c>
      <c r="N1021" t="s">
        <v>1141</v>
      </c>
      <c r="O1021" t="s">
        <v>45</v>
      </c>
      <c r="P1021" t="s">
        <v>298</v>
      </c>
      <c r="Q1021" t="s">
        <v>299</v>
      </c>
      <c r="R1021" t="s">
        <v>191</v>
      </c>
      <c r="S1021" t="s">
        <v>131</v>
      </c>
      <c r="T1021" t="s">
        <v>1883</v>
      </c>
      <c r="U1021" t="s">
        <v>2972</v>
      </c>
      <c r="V1021" s="128">
        <v>6.8750000000000006E-2</v>
      </c>
      <c r="W1021" s="128">
        <v>6.3100000000000003E-2</v>
      </c>
      <c r="X1021" t="s">
        <v>231</v>
      </c>
      <c r="Z1021" s="124">
        <v>10000</v>
      </c>
      <c r="AA1021" s="126">
        <v>3.165</v>
      </c>
      <c r="AB1021" s="130">
        <v>102.554</v>
      </c>
      <c r="AD1021" s="124">
        <v>32.457999999999998</v>
      </c>
      <c r="AG1021" t="s">
        <v>236</v>
      </c>
      <c r="AH1021" s="128">
        <v>1.0000000000000001E-5</v>
      </c>
      <c r="AI1021" s="128">
        <v>1.6457028136257199E-3</v>
      </c>
      <c r="AJ1021" s="128">
        <v>3.6275612116675799E-4</v>
      </c>
    </row>
    <row r="1022" spans="1:36">
      <c r="A1022">
        <v>559</v>
      </c>
      <c r="B1022">
        <v>7206</v>
      </c>
      <c r="C1022" t="s">
        <v>3126</v>
      </c>
      <c r="D1022" t="s">
        <v>3127</v>
      </c>
      <c r="E1022" t="s">
        <v>118</v>
      </c>
      <c r="F1022" t="s">
        <v>3128</v>
      </c>
      <c r="G1022" t="s">
        <v>3129</v>
      </c>
      <c r="H1022" t="s">
        <v>38</v>
      </c>
      <c r="I1022" t="s">
        <v>241</v>
      </c>
      <c r="J1022" t="s">
        <v>122</v>
      </c>
      <c r="K1022" t="s">
        <v>129</v>
      </c>
      <c r="L1022" t="s">
        <v>40</v>
      </c>
      <c r="M1022" t="s">
        <v>982</v>
      </c>
      <c r="N1022" t="s">
        <v>1125</v>
      </c>
      <c r="O1022" t="s">
        <v>45</v>
      </c>
      <c r="P1022" t="s">
        <v>2533</v>
      </c>
      <c r="Q1022" t="s">
        <v>299</v>
      </c>
      <c r="R1022" t="s">
        <v>191</v>
      </c>
      <c r="S1022" t="s">
        <v>131</v>
      </c>
      <c r="T1022" t="s">
        <v>3130</v>
      </c>
      <c r="U1022" t="s">
        <v>3131</v>
      </c>
      <c r="V1022" s="128">
        <v>2.7E-2</v>
      </c>
      <c r="W1022" s="128">
        <v>4.2909999999999997E-2</v>
      </c>
      <c r="X1022" t="s">
        <v>231</v>
      </c>
      <c r="Z1022" s="124">
        <v>5000</v>
      </c>
      <c r="AA1022" s="126">
        <v>3.165</v>
      </c>
      <c r="AB1022" s="130">
        <v>93.11</v>
      </c>
      <c r="AD1022" s="124">
        <v>14.734999999999999</v>
      </c>
      <c r="AG1022" t="s">
        <v>236</v>
      </c>
      <c r="AH1022" s="128">
        <v>5.0000000000000004E-6</v>
      </c>
      <c r="AI1022" s="128">
        <v>7.4707749356822401E-4</v>
      </c>
      <c r="AJ1022" s="128">
        <v>1.6467550005624999E-4</v>
      </c>
    </row>
    <row r="1023" spans="1:36">
      <c r="A1023">
        <v>559</v>
      </c>
      <c r="B1023">
        <v>7206</v>
      </c>
      <c r="C1023" t="s">
        <v>2973</v>
      </c>
      <c r="D1023" t="s">
        <v>2974</v>
      </c>
      <c r="E1023" t="s">
        <v>118</v>
      </c>
      <c r="F1023" t="s">
        <v>2975</v>
      </c>
      <c r="G1023" t="s">
        <v>2976</v>
      </c>
      <c r="H1023" t="s">
        <v>38</v>
      </c>
      <c r="I1023" t="s">
        <v>241</v>
      </c>
      <c r="J1023" t="s">
        <v>122</v>
      </c>
      <c r="K1023" t="s">
        <v>937</v>
      </c>
      <c r="L1023" t="s">
        <v>40</v>
      </c>
      <c r="M1023" t="s">
        <v>307</v>
      </c>
      <c r="N1023" t="s">
        <v>1167</v>
      </c>
      <c r="O1023" t="s">
        <v>45</v>
      </c>
      <c r="P1023" t="s">
        <v>2379</v>
      </c>
      <c r="Q1023" t="s">
        <v>299</v>
      </c>
      <c r="R1023" t="s">
        <v>191</v>
      </c>
      <c r="S1023" t="s">
        <v>131</v>
      </c>
      <c r="T1023" t="s">
        <v>2977</v>
      </c>
      <c r="U1023" t="s">
        <v>2978</v>
      </c>
      <c r="V1023" s="128">
        <v>5.7000000000000002E-2</v>
      </c>
      <c r="W1023" s="128">
        <v>4.1840000000000002E-2</v>
      </c>
      <c r="X1023" t="s">
        <v>231</v>
      </c>
      <c r="Z1023" s="124">
        <v>10000</v>
      </c>
      <c r="AA1023" s="126">
        <v>3.165</v>
      </c>
      <c r="AB1023" s="130">
        <v>104.25</v>
      </c>
      <c r="AD1023" s="124">
        <v>32.994999999999997</v>
      </c>
      <c r="AG1023" t="s">
        <v>236</v>
      </c>
      <c r="AH1023" s="128">
        <v>1.0000000000000001E-5</v>
      </c>
      <c r="AI1023" s="128">
        <v>1.6729191088253E-3</v>
      </c>
      <c r="AJ1023" s="128">
        <v>3.6875530740949002E-4</v>
      </c>
    </row>
    <row r="1024" spans="1:36">
      <c r="A1024">
        <v>559</v>
      </c>
      <c r="B1024">
        <v>7206</v>
      </c>
      <c r="C1024" t="s">
        <v>2973</v>
      </c>
      <c r="D1024" t="s">
        <v>2974</v>
      </c>
      <c r="E1024" t="s">
        <v>118</v>
      </c>
      <c r="F1024" t="s">
        <v>2979</v>
      </c>
      <c r="G1024" t="s">
        <v>2980</v>
      </c>
      <c r="H1024" t="s">
        <v>38</v>
      </c>
      <c r="I1024" t="s">
        <v>241</v>
      </c>
      <c r="J1024" t="s">
        <v>122</v>
      </c>
      <c r="K1024" t="s">
        <v>129</v>
      </c>
      <c r="L1024" t="s">
        <v>40</v>
      </c>
      <c r="M1024" t="s">
        <v>307</v>
      </c>
      <c r="N1024" t="s">
        <v>1167</v>
      </c>
      <c r="O1024" t="s">
        <v>45</v>
      </c>
      <c r="P1024" t="s">
        <v>2379</v>
      </c>
      <c r="Q1024" t="s">
        <v>299</v>
      </c>
      <c r="R1024" t="s">
        <v>191</v>
      </c>
      <c r="S1024" t="s">
        <v>131</v>
      </c>
      <c r="T1024" t="s">
        <v>2977</v>
      </c>
      <c r="U1024" t="s">
        <v>2978</v>
      </c>
      <c r="V1024" s="128">
        <v>5.7000000000000002E-2</v>
      </c>
      <c r="W1024" s="128">
        <v>4.1430000000000002E-2</v>
      </c>
      <c r="X1024" t="s">
        <v>231</v>
      </c>
      <c r="Z1024" s="124">
        <v>10000</v>
      </c>
      <c r="AA1024" s="126">
        <v>3.165</v>
      </c>
      <c r="AB1024" s="130">
        <v>104.268</v>
      </c>
      <c r="AD1024" s="124">
        <v>33.000999999999998</v>
      </c>
      <c r="AG1024" t="s">
        <v>236</v>
      </c>
      <c r="AH1024" s="128">
        <v>1.0000000000000001E-5</v>
      </c>
      <c r="AI1024" s="128">
        <v>1.6732079586305501E-3</v>
      </c>
      <c r="AJ1024" s="128">
        <v>3.6881897749261997E-4</v>
      </c>
    </row>
    <row r="1025" spans="1:36">
      <c r="A1025">
        <v>559</v>
      </c>
      <c r="B1025">
        <v>7206</v>
      </c>
      <c r="C1025" t="s">
        <v>2981</v>
      </c>
      <c r="D1025" t="s">
        <v>2982</v>
      </c>
      <c r="E1025" t="s">
        <v>118</v>
      </c>
      <c r="F1025" t="s">
        <v>2983</v>
      </c>
      <c r="G1025" t="s">
        <v>2984</v>
      </c>
      <c r="H1025" t="s">
        <v>38</v>
      </c>
      <c r="I1025" t="s">
        <v>241</v>
      </c>
      <c r="J1025" t="s">
        <v>122</v>
      </c>
      <c r="K1025" t="s">
        <v>573</v>
      </c>
      <c r="L1025" t="s">
        <v>40</v>
      </c>
      <c r="M1025" t="s">
        <v>999</v>
      </c>
      <c r="N1025" t="s">
        <v>296</v>
      </c>
      <c r="O1025" t="s">
        <v>45</v>
      </c>
      <c r="P1025" t="s">
        <v>2985</v>
      </c>
      <c r="Q1025" t="s">
        <v>299</v>
      </c>
      <c r="R1025" t="s">
        <v>191</v>
      </c>
      <c r="S1025" t="s">
        <v>126</v>
      </c>
      <c r="T1025" t="s">
        <v>2986</v>
      </c>
      <c r="U1025" t="s">
        <v>2987</v>
      </c>
      <c r="V1025" s="128">
        <v>5.6250000000000001E-2</v>
      </c>
      <c r="W1025" s="128">
        <v>5.6390000000000003E-2</v>
      </c>
      <c r="X1025" t="s">
        <v>231</v>
      </c>
      <c r="Z1025" s="124">
        <v>5000</v>
      </c>
      <c r="AA1025" s="126">
        <v>3.6360000000000001</v>
      </c>
      <c r="AB1025" s="130">
        <v>99.424000000000007</v>
      </c>
      <c r="AD1025" s="124">
        <v>18.074999999999999</v>
      </c>
      <c r="AG1025" t="s">
        <v>236</v>
      </c>
      <c r="AH1025" s="128">
        <v>1.2999999999999999E-5</v>
      </c>
      <c r="AI1025" s="128">
        <v>9.1645809670237103E-4</v>
      </c>
      <c r="AJ1025" s="128">
        <v>2.02011433424717E-4</v>
      </c>
    </row>
    <row r="1026" spans="1:36">
      <c r="A1026">
        <v>559</v>
      </c>
      <c r="B1026">
        <v>7206</v>
      </c>
      <c r="C1026" t="s">
        <v>3132</v>
      </c>
      <c r="D1026" t="s">
        <v>3133</v>
      </c>
      <c r="E1026" t="s">
        <v>118</v>
      </c>
      <c r="F1026" t="s">
        <v>3134</v>
      </c>
      <c r="G1026" t="s">
        <v>3135</v>
      </c>
      <c r="H1026" t="s">
        <v>38</v>
      </c>
      <c r="I1026" t="s">
        <v>241</v>
      </c>
      <c r="J1026" t="s">
        <v>122</v>
      </c>
      <c r="K1026" t="s">
        <v>129</v>
      </c>
      <c r="L1026" t="s">
        <v>40</v>
      </c>
      <c r="M1026" t="s">
        <v>982</v>
      </c>
      <c r="N1026" t="s">
        <v>1119</v>
      </c>
      <c r="O1026" t="s">
        <v>45</v>
      </c>
      <c r="P1026" t="s">
        <v>2379</v>
      </c>
      <c r="Q1026" t="s">
        <v>299</v>
      </c>
      <c r="R1026" t="s">
        <v>191</v>
      </c>
      <c r="S1026" t="s">
        <v>131</v>
      </c>
      <c r="T1026" t="s">
        <v>3136</v>
      </c>
      <c r="U1026" t="s">
        <v>3137</v>
      </c>
      <c r="V1026" s="128">
        <v>4.2500000000000003E-2</v>
      </c>
      <c r="W1026" s="128">
        <v>4.1950000000000001E-2</v>
      </c>
      <c r="X1026" t="s">
        <v>231</v>
      </c>
      <c r="Z1026" s="124">
        <v>5000</v>
      </c>
      <c r="AA1026" s="126">
        <v>3.165</v>
      </c>
      <c r="AB1026" s="130">
        <v>100.264</v>
      </c>
      <c r="AD1026" s="124">
        <v>15.867000000000001</v>
      </c>
      <c r="AG1026" t="s">
        <v>236</v>
      </c>
      <c r="AH1026" s="128">
        <v>1.5E-5</v>
      </c>
      <c r="AI1026" s="128">
        <v>8.0447528769034304E-4</v>
      </c>
      <c r="AJ1026" s="128">
        <v>1.77327481317311E-4</v>
      </c>
    </row>
    <row r="1027" spans="1:36">
      <c r="A1027">
        <v>559</v>
      </c>
      <c r="B1027">
        <v>7206</v>
      </c>
      <c r="C1027" t="s">
        <v>2988</v>
      </c>
      <c r="D1027" t="s">
        <v>2989</v>
      </c>
      <c r="E1027" t="s">
        <v>118</v>
      </c>
      <c r="F1027" t="s">
        <v>2990</v>
      </c>
      <c r="G1027" t="s">
        <v>2991</v>
      </c>
      <c r="H1027" t="s">
        <v>38</v>
      </c>
      <c r="I1027" t="s">
        <v>241</v>
      </c>
      <c r="J1027" t="s">
        <v>122</v>
      </c>
      <c r="K1027" t="s">
        <v>129</v>
      </c>
      <c r="L1027" t="s">
        <v>40</v>
      </c>
      <c r="M1027" t="s">
        <v>307</v>
      </c>
      <c r="N1027" t="s">
        <v>1147</v>
      </c>
      <c r="O1027" t="s">
        <v>45</v>
      </c>
      <c r="P1027" t="s">
        <v>2965</v>
      </c>
      <c r="Q1027" t="s">
        <v>1057</v>
      </c>
      <c r="R1027" t="s">
        <v>191</v>
      </c>
      <c r="S1027" t="s">
        <v>131</v>
      </c>
      <c r="T1027" t="s">
        <v>2992</v>
      </c>
      <c r="U1027" t="s">
        <v>2993</v>
      </c>
      <c r="V1027" s="128">
        <v>5.8000000000000003E-2</v>
      </c>
      <c r="W1027" s="128">
        <v>5.3859999999999998E-2</v>
      </c>
      <c r="X1027" t="s">
        <v>231</v>
      </c>
      <c r="Z1027" s="124">
        <v>3000</v>
      </c>
      <c r="AA1027" s="126">
        <v>3.165</v>
      </c>
      <c r="AB1027" s="130">
        <v>98.504000000000005</v>
      </c>
      <c r="AD1027" s="124">
        <v>9.3529999999999998</v>
      </c>
      <c r="AG1027" t="s">
        <v>236</v>
      </c>
      <c r="AH1027" s="128">
        <v>6.0000000000000002E-6</v>
      </c>
      <c r="AI1027" s="128">
        <v>4.7421435359726902E-4</v>
      </c>
      <c r="AJ1027" s="128">
        <v>1.04529297810188E-4</v>
      </c>
    </row>
    <row r="1028" spans="1:36">
      <c r="A1028">
        <v>559</v>
      </c>
      <c r="B1028">
        <v>7206</v>
      </c>
      <c r="C1028" t="s">
        <v>2988</v>
      </c>
      <c r="D1028" t="s">
        <v>2989</v>
      </c>
      <c r="E1028" t="s">
        <v>118</v>
      </c>
      <c r="F1028" t="s">
        <v>2994</v>
      </c>
      <c r="G1028" t="s">
        <v>2995</v>
      </c>
      <c r="H1028" t="s">
        <v>38</v>
      </c>
      <c r="I1028" t="s">
        <v>241</v>
      </c>
      <c r="J1028" t="s">
        <v>122</v>
      </c>
      <c r="K1028" t="s">
        <v>129</v>
      </c>
      <c r="L1028" t="s">
        <v>40</v>
      </c>
      <c r="M1028" t="s">
        <v>307</v>
      </c>
      <c r="N1028" t="s">
        <v>1147</v>
      </c>
      <c r="O1028" t="s">
        <v>45</v>
      </c>
      <c r="P1028" t="s">
        <v>2935</v>
      </c>
      <c r="Q1028" t="s">
        <v>299</v>
      </c>
      <c r="R1028" t="s">
        <v>191</v>
      </c>
      <c r="S1028" t="s">
        <v>131</v>
      </c>
      <c r="T1028" t="s">
        <v>2996</v>
      </c>
      <c r="U1028" t="s">
        <v>2997</v>
      </c>
      <c r="V1028" s="128">
        <v>5.8749999999999997E-2</v>
      </c>
      <c r="W1028" s="128">
        <v>6.5129999999999993E-2</v>
      </c>
      <c r="X1028" t="s">
        <v>231</v>
      </c>
      <c r="Z1028" s="124">
        <v>5000</v>
      </c>
      <c r="AA1028" s="126">
        <v>3.165</v>
      </c>
      <c r="AB1028" s="130">
        <v>101.351</v>
      </c>
      <c r="AD1028" s="124">
        <v>16.039000000000001</v>
      </c>
      <c r="AG1028" t="s">
        <v>236</v>
      </c>
      <c r="AH1028" s="128">
        <v>1.0000000000000001E-5</v>
      </c>
      <c r="AI1028" s="128">
        <v>8.13197235937401E-4</v>
      </c>
      <c r="AJ1028" s="128">
        <v>1.7925002777522799E-4</v>
      </c>
    </row>
    <row r="1029" spans="1:36">
      <c r="A1029">
        <v>559</v>
      </c>
      <c r="B1029">
        <v>7206</v>
      </c>
      <c r="C1029" t="s">
        <v>2998</v>
      </c>
      <c r="D1029" t="s">
        <v>2999</v>
      </c>
      <c r="E1029" t="s">
        <v>118</v>
      </c>
      <c r="F1029" t="s">
        <v>3000</v>
      </c>
      <c r="G1029" t="s">
        <v>3001</v>
      </c>
      <c r="H1029" t="s">
        <v>38</v>
      </c>
      <c r="I1029" t="s">
        <v>241</v>
      </c>
      <c r="J1029" t="s">
        <v>122</v>
      </c>
      <c r="K1029" t="s">
        <v>572</v>
      </c>
      <c r="L1029" t="s">
        <v>40</v>
      </c>
      <c r="M1029" t="s">
        <v>999</v>
      </c>
      <c r="N1029" t="s">
        <v>1178</v>
      </c>
      <c r="O1029" t="s">
        <v>45</v>
      </c>
      <c r="P1029" t="s">
        <v>2379</v>
      </c>
      <c r="Q1029" t="s">
        <v>299</v>
      </c>
      <c r="R1029" t="s">
        <v>191</v>
      </c>
      <c r="S1029" t="s">
        <v>126</v>
      </c>
      <c r="T1029" t="s">
        <v>3002</v>
      </c>
      <c r="U1029" t="s">
        <v>3003</v>
      </c>
      <c r="V1029" s="128">
        <v>1.25E-3</v>
      </c>
      <c r="W1029" s="128">
        <v>2.7990000000000001E-2</v>
      </c>
      <c r="X1029" t="s">
        <v>231</v>
      </c>
      <c r="Z1029" s="124">
        <v>15000</v>
      </c>
      <c r="AA1029" s="126">
        <v>3.6360000000000001</v>
      </c>
      <c r="AB1029" s="130">
        <v>93.510999999999996</v>
      </c>
      <c r="AD1029" s="124">
        <v>51.000999999999998</v>
      </c>
      <c r="AG1029" t="s">
        <v>236</v>
      </c>
      <c r="AH1029" s="128">
        <v>1.5E-5</v>
      </c>
      <c r="AI1029" s="128">
        <v>2.5858536898570399E-3</v>
      </c>
      <c r="AJ1029" s="128">
        <v>5.69990065442414E-4</v>
      </c>
    </row>
    <row r="1030" spans="1:36">
      <c r="A1030">
        <v>559</v>
      </c>
      <c r="B1030">
        <v>7206</v>
      </c>
      <c r="C1030" t="s">
        <v>765</v>
      </c>
      <c r="D1030" t="s">
        <v>766</v>
      </c>
      <c r="E1030" t="s">
        <v>35</v>
      </c>
      <c r="F1030" t="s">
        <v>3004</v>
      </c>
      <c r="G1030" t="s">
        <v>3005</v>
      </c>
      <c r="H1030" t="s">
        <v>38</v>
      </c>
      <c r="I1030" t="s">
        <v>241</v>
      </c>
      <c r="J1030" t="s">
        <v>122</v>
      </c>
      <c r="K1030" t="s">
        <v>39</v>
      </c>
      <c r="L1030" t="s">
        <v>40</v>
      </c>
      <c r="M1030" t="s">
        <v>307</v>
      </c>
      <c r="N1030" t="s">
        <v>1146</v>
      </c>
      <c r="O1030" t="s">
        <v>45</v>
      </c>
      <c r="P1030" t="s">
        <v>2533</v>
      </c>
      <c r="Q1030" t="s">
        <v>299</v>
      </c>
      <c r="R1030" t="s">
        <v>191</v>
      </c>
      <c r="S1030" t="s">
        <v>131</v>
      </c>
      <c r="T1030" t="s">
        <v>3006</v>
      </c>
      <c r="U1030" t="s">
        <v>3007</v>
      </c>
      <c r="V1030" s="128">
        <v>5.2519999999999997E-2</v>
      </c>
      <c r="W1030" s="128">
        <v>5.3030000000000001E-2</v>
      </c>
      <c r="X1030" t="s">
        <v>231</v>
      </c>
      <c r="Z1030" s="124">
        <v>10000</v>
      </c>
      <c r="AA1030" s="126">
        <v>3.165</v>
      </c>
      <c r="AB1030" s="130">
        <v>98.757000000000005</v>
      </c>
      <c r="AD1030" s="124">
        <v>31.257000000000001</v>
      </c>
      <c r="AG1030" t="s">
        <v>236</v>
      </c>
      <c r="AH1030" s="128">
        <v>1.0000000000000001E-5</v>
      </c>
      <c r="AI1030" s="128">
        <v>1.58477445647573E-3</v>
      </c>
      <c r="AJ1030" s="128">
        <v>3.49325911091282E-4</v>
      </c>
    </row>
    <row r="1031" spans="1:36">
      <c r="A1031">
        <v>559</v>
      </c>
      <c r="B1031">
        <v>7206</v>
      </c>
      <c r="C1031" t="s">
        <v>2924</v>
      </c>
      <c r="D1031" t="s">
        <v>2925</v>
      </c>
      <c r="E1031" t="s">
        <v>118</v>
      </c>
      <c r="F1031" t="s">
        <v>3008</v>
      </c>
      <c r="G1031" t="s">
        <v>3009</v>
      </c>
      <c r="H1031" t="s">
        <v>38</v>
      </c>
      <c r="I1031" t="s">
        <v>241</v>
      </c>
      <c r="J1031" t="s">
        <v>122</v>
      </c>
      <c r="K1031" t="s">
        <v>573</v>
      </c>
      <c r="L1031" t="s">
        <v>40</v>
      </c>
      <c r="M1031" t="s">
        <v>307</v>
      </c>
      <c r="N1031" t="s">
        <v>1097</v>
      </c>
      <c r="O1031" t="s">
        <v>45</v>
      </c>
      <c r="P1031" t="s">
        <v>2928</v>
      </c>
      <c r="Q1031" t="s">
        <v>1057</v>
      </c>
      <c r="R1031" t="s">
        <v>191</v>
      </c>
      <c r="S1031" t="s">
        <v>126</v>
      </c>
      <c r="T1031" t="s">
        <v>3010</v>
      </c>
      <c r="U1031" t="s">
        <v>3011</v>
      </c>
      <c r="V1031" s="128">
        <v>5.5E-2</v>
      </c>
      <c r="W1031" s="128">
        <v>5.3920000000000003E-2</v>
      </c>
      <c r="X1031" t="s">
        <v>231</v>
      </c>
      <c r="Z1031" s="124">
        <v>15000</v>
      </c>
      <c r="AA1031" s="126">
        <v>3.6360000000000001</v>
      </c>
      <c r="AB1031" s="130">
        <v>99.715999999999994</v>
      </c>
      <c r="AC1031" s="124">
        <v>0.43099999999999999</v>
      </c>
      <c r="AD1031" s="124">
        <v>55.951999999999998</v>
      </c>
      <c r="AG1031" t="s">
        <v>236</v>
      </c>
      <c r="AH1031" s="128">
        <v>3.3000000000000003E-5</v>
      </c>
      <c r="AI1031" s="128">
        <v>2.8368632612626801E-3</v>
      </c>
      <c r="AJ1031" s="128">
        <v>6.2531916723706301E-4</v>
      </c>
    </row>
    <row r="1032" spans="1:36">
      <c r="A1032">
        <v>559</v>
      </c>
      <c r="B1032">
        <v>7206</v>
      </c>
      <c r="C1032" t="s">
        <v>3012</v>
      </c>
      <c r="D1032" t="s">
        <v>3013</v>
      </c>
      <c r="E1032" t="s">
        <v>35</v>
      </c>
      <c r="F1032" t="s">
        <v>3014</v>
      </c>
      <c r="G1032" t="s">
        <v>3015</v>
      </c>
      <c r="H1032" t="s">
        <v>38</v>
      </c>
      <c r="I1032" t="s">
        <v>241</v>
      </c>
      <c r="J1032" t="s">
        <v>39</v>
      </c>
      <c r="K1032" t="s">
        <v>39</v>
      </c>
      <c r="L1032" t="s">
        <v>40</v>
      </c>
      <c r="M1032" t="s">
        <v>307</v>
      </c>
      <c r="N1032" t="s">
        <v>1146</v>
      </c>
      <c r="O1032" t="s">
        <v>45</v>
      </c>
      <c r="P1032" t="s">
        <v>1958</v>
      </c>
      <c r="Q1032" t="s">
        <v>1057</v>
      </c>
      <c r="R1032" t="s">
        <v>191</v>
      </c>
      <c r="S1032" t="s">
        <v>131</v>
      </c>
      <c r="T1032" t="s">
        <v>3016</v>
      </c>
      <c r="U1032" t="s">
        <v>3017</v>
      </c>
      <c r="V1032" s="128">
        <v>5.3749999999999999E-2</v>
      </c>
      <c r="W1032" s="128">
        <v>4.8300000000000003E-2</v>
      </c>
      <c r="X1032" t="s">
        <v>231</v>
      </c>
      <c r="Z1032" s="124">
        <v>20000</v>
      </c>
      <c r="AA1032" s="126">
        <v>3.165</v>
      </c>
      <c r="AB1032" s="130">
        <v>101.122</v>
      </c>
      <c r="AD1032" s="124">
        <v>64.010000000000005</v>
      </c>
      <c r="AG1032" t="s">
        <v>236</v>
      </c>
      <c r="AH1032" s="128">
        <v>2.5000000000000001E-5</v>
      </c>
      <c r="AI1032" s="128">
        <v>3.2454379569142999E-3</v>
      </c>
      <c r="AJ1032" s="128">
        <v>7.1537976054366205E-4</v>
      </c>
    </row>
    <row r="1033" spans="1:36">
      <c r="A1033">
        <v>559</v>
      </c>
      <c r="B1033">
        <v>7206</v>
      </c>
      <c r="C1033" t="s">
        <v>3018</v>
      </c>
      <c r="D1033" t="s">
        <v>3019</v>
      </c>
      <c r="E1033" t="s">
        <v>118</v>
      </c>
      <c r="F1033" t="s">
        <v>3020</v>
      </c>
      <c r="G1033" t="s">
        <v>3021</v>
      </c>
      <c r="H1033" t="s">
        <v>38</v>
      </c>
      <c r="I1033" t="s">
        <v>241</v>
      </c>
      <c r="J1033" t="s">
        <v>122</v>
      </c>
      <c r="K1033" t="s">
        <v>129</v>
      </c>
      <c r="L1033" t="s">
        <v>40</v>
      </c>
      <c r="M1033" t="s">
        <v>307</v>
      </c>
      <c r="N1033" t="s">
        <v>1140</v>
      </c>
      <c r="O1033" t="s">
        <v>45</v>
      </c>
      <c r="P1033" t="s">
        <v>2935</v>
      </c>
      <c r="Q1033" t="s">
        <v>299</v>
      </c>
      <c r="R1033" t="s">
        <v>191</v>
      </c>
      <c r="S1033" t="s">
        <v>131</v>
      </c>
      <c r="T1033" t="s">
        <v>3022</v>
      </c>
      <c r="U1033" t="s">
        <v>2943</v>
      </c>
      <c r="V1033" s="128">
        <v>5.7000000000000002E-2</v>
      </c>
      <c r="W1033" s="128">
        <v>4.2439999999999999E-2</v>
      </c>
      <c r="X1033" t="s">
        <v>231</v>
      </c>
      <c r="Z1033" s="124">
        <v>5000</v>
      </c>
      <c r="AA1033" s="126">
        <v>3.165</v>
      </c>
      <c r="AB1033" s="130">
        <v>104.062</v>
      </c>
      <c r="AD1033" s="124">
        <v>16.468</v>
      </c>
      <c r="AG1033" t="s">
        <v>236</v>
      </c>
      <c r="AH1033" s="128">
        <v>0.02</v>
      </c>
      <c r="AI1033" s="128">
        <v>8.3494844468011799E-4</v>
      </c>
      <c r="AJ1033" s="128">
        <v>1.8404456543346599E-4</v>
      </c>
    </row>
    <row r="1034" spans="1:36">
      <c r="A1034">
        <v>559</v>
      </c>
      <c r="B1034">
        <v>7206</v>
      </c>
      <c r="C1034" t="s">
        <v>3144</v>
      </c>
      <c r="D1034" t="s">
        <v>3145</v>
      </c>
      <c r="E1034" t="s">
        <v>118</v>
      </c>
      <c r="F1034" t="s">
        <v>3146</v>
      </c>
      <c r="G1034" t="s">
        <v>3147</v>
      </c>
      <c r="H1034" t="s">
        <v>38</v>
      </c>
      <c r="I1034" t="s">
        <v>241</v>
      </c>
      <c r="J1034" t="s">
        <v>122</v>
      </c>
      <c r="K1034" t="s">
        <v>129</v>
      </c>
      <c r="L1034" t="s">
        <v>40</v>
      </c>
      <c r="M1034" t="s">
        <v>307</v>
      </c>
      <c r="N1034" t="s">
        <v>1135</v>
      </c>
      <c r="O1034" t="s">
        <v>45</v>
      </c>
      <c r="P1034" t="s">
        <v>2379</v>
      </c>
      <c r="Q1034" t="s">
        <v>299</v>
      </c>
      <c r="R1034" t="s">
        <v>191</v>
      </c>
      <c r="S1034" t="s">
        <v>131</v>
      </c>
      <c r="T1034" t="s">
        <v>2996</v>
      </c>
      <c r="U1034" t="s">
        <v>3148</v>
      </c>
      <c r="V1034" s="128">
        <v>3.7499999999999999E-2</v>
      </c>
      <c r="W1034" s="128">
        <v>4.3729999999999998E-2</v>
      </c>
      <c r="X1034" t="s">
        <v>231</v>
      </c>
      <c r="Z1034" s="124">
        <v>5000</v>
      </c>
      <c r="AA1034" s="126">
        <v>3.165</v>
      </c>
      <c r="AB1034" s="130">
        <v>96.653000000000006</v>
      </c>
      <c r="AC1034" s="124">
        <v>9.4E-2</v>
      </c>
      <c r="AD1034" s="124">
        <v>15.592000000000001</v>
      </c>
      <c r="AG1034" t="s">
        <v>236</v>
      </c>
      <c r="AH1034" s="128">
        <v>6.9999999999999999E-6</v>
      </c>
      <c r="AI1034" s="128">
        <v>7.9054982253227795E-4</v>
      </c>
      <c r="AJ1034" s="128">
        <v>1.7425794307239899E-4</v>
      </c>
    </row>
    <row r="1035" spans="1:36">
      <c r="A1035">
        <v>559</v>
      </c>
      <c r="B1035">
        <v>7206</v>
      </c>
      <c r="C1035" t="s">
        <v>3149</v>
      </c>
      <c r="D1035" t="s">
        <v>3150</v>
      </c>
      <c r="E1035" t="s">
        <v>118</v>
      </c>
      <c r="F1035" t="s">
        <v>3151</v>
      </c>
      <c r="G1035" t="s">
        <v>3152</v>
      </c>
      <c r="H1035" t="s">
        <v>38</v>
      </c>
      <c r="I1035" t="s">
        <v>241</v>
      </c>
      <c r="J1035" t="s">
        <v>122</v>
      </c>
      <c r="K1035" t="s">
        <v>129</v>
      </c>
      <c r="L1035" t="s">
        <v>40</v>
      </c>
      <c r="M1035" t="s">
        <v>982</v>
      </c>
      <c r="N1035" t="s">
        <v>1127</v>
      </c>
      <c r="O1035" t="s">
        <v>45</v>
      </c>
      <c r="P1035" t="s">
        <v>2533</v>
      </c>
      <c r="Q1035" t="s">
        <v>299</v>
      </c>
      <c r="R1035" t="s">
        <v>191</v>
      </c>
      <c r="S1035" t="s">
        <v>131</v>
      </c>
      <c r="T1035" t="s">
        <v>3153</v>
      </c>
      <c r="U1035" t="s">
        <v>2573</v>
      </c>
      <c r="V1035" s="128">
        <v>3.5999999999999997E-2</v>
      </c>
      <c r="W1035" s="128">
        <v>4.1410000000000002E-2</v>
      </c>
      <c r="X1035" t="s">
        <v>231</v>
      </c>
      <c r="Z1035" s="124">
        <v>5000</v>
      </c>
      <c r="AA1035" s="126">
        <v>3.165</v>
      </c>
      <c r="AB1035" s="130">
        <v>97.94</v>
      </c>
      <c r="AD1035" s="124">
        <v>15.499000000000001</v>
      </c>
      <c r="AG1035" t="s">
        <v>236</v>
      </c>
      <c r="AH1035" s="128">
        <v>5.0000000000000004E-6</v>
      </c>
      <c r="AI1035" s="128">
        <v>7.8583194237994596E-4</v>
      </c>
      <c r="AJ1035" s="128">
        <v>1.7321799838128E-4</v>
      </c>
    </row>
    <row r="1036" spans="1:36">
      <c r="A1036">
        <v>559</v>
      </c>
      <c r="B1036">
        <v>7206</v>
      </c>
      <c r="C1036" t="s">
        <v>3023</v>
      </c>
      <c r="D1036" t="s">
        <v>3024</v>
      </c>
      <c r="E1036" t="s">
        <v>35</v>
      </c>
      <c r="F1036" t="s">
        <v>3025</v>
      </c>
      <c r="G1036" t="s">
        <v>3026</v>
      </c>
      <c r="H1036" t="s">
        <v>38</v>
      </c>
      <c r="I1036" t="s">
        <v>241</v>
      </c>
      <c r="J1036" t="s">
        <v>122</v>
      </c>
      <c r="K1036" t="s">
        <v>39</v>
      </c>
      <c r="L1036" t="s">
        <v>40</v>
      </c>
      <c r="M1036" t="s">
        <v>307</v>
      </c>
      <c r="N1036" t="s">
        <v>1069</v>
      </c>
      <c r="O1036" t="s">
        <v>45</v>
      </c>
      <c r="P1036" t="s">
        <v>189</v>
      </c>
      <c r="Q1036" t="s">
        <v>190</v>
      </c>
      <c r="R1036" t="s">
        <v>191</v>
      </c>
      <c r="S1036" t="s">
        <v>131</v>
      </c>
      <c r="T1036" t="s">
        <v>3027</v>
      </c>
      <c r="U1036" t="s">
        <v>3028</v>
      </c>
      <c r="V1036" s="128">
        <v>5.049E-2</v>
      </c>
      <c r="W1036" s="128">
        <v>5.1360000000000003E-2</v>
      </c>
      <c r="X1036" t="s">
        <v>231</v>
      </c>
      <c r="Z1036" s="124">
        <v>60000</v>
      </c>
      <c r="AA1036" s="126">
        <v>3.165</v>
      </c>
      <c r="AB1036" s="130">
        <v>99.567999999999998</v>
      </c>
      <c r="AD1036" s="124">
        <v>189.07900000000001</v>
      </c>
      <c r="AG1036" t="s">
        <v>236</v>
      </c>
      <c r="AH1036" s="128">
        <v>8.6000000000000003E-5</v>
      </c>
      <c r="AI1036" s="128">
        <v>9.5866891420680906E-3</v>
      </c>
      <c r="AJ1036" s="128">
        <v>2.1131580618412998E-3</v>
      </c>
    </row>
    <row r="1037" spans="1:36">
      <c r="A1037">
        <v>559</v>
      </c>
      <c r="B1037">
        <v>7206</v>
      </c>
      <c r="C1037" t="s">
        <v>3029</v>
      </c>
      <c r="D1037" t="s">
        <v>3030</v>
      </c>
      <c r="E1037" t="s">
        <v>276</v>
      </c>
      <c r="F1037" t="s">
        <v>3031</v>
      </c>
      <c r="G1037" t="s">
        <v>3032</v>
      </c>
      <c r="H1037" t="s">
        <v>38</v>
      </c>
      <c r="I1037" t="s">
        <v>241</v>
      </c>
      <c r="J1037" t="s">
        <v>122</v>
      </c>
      <c r="K1037" t="s">
        <v>129</v>
      </c>
      <c r="L1037" t="s">
        <v>40</v>
      </c>
      <c r="M1037" t="s">
        <v>307</v>
      </c>
      <c r="N1037" t="s">
        <v>1164</v>
      </c>
      <c r="O1037" t="s">
        <v>45</v>
      </c>
      <c r="P1037" t="s">
        <v>256</v>
      </c>
      <c r="Q1037" t="s">
        <v>190</v>
      </c>
      <c r="R1037" t="s">
        <v>191</v>
      </c>
      <c r="S1037" t="s">
        <v>131</v>
      </c>
      <c r="T1037" s="118">
        <v>0.01</v>
      </c>
      <c r="U1037" t="s">
        <v>3033</v>
      </c>
      <c r="V1037" s="128">
        <v>1.4999999999999999E-2</v>
      </c>
      <c r="W1037" s="128">
        <v>1E-4</v>
      </c>
      <c r="X1037" t="s">
        <v>231</v>
      </c>
      <c r="Z1037" s="124">
        <v>15000</v>
      </c>
      <c r="AA1037" s="126">
        <v>3.165</v>
      </c>
      <c r="AB1037" s="130">
        <v>104.57299999999999</v>
      </c>
      <c r="AD1037" s="124">
        <v>49.646000000000001</v>
      </c>
      <c r="AG1037" t="s">
        <v>236</v>
      </c>
      <c r="AH1037" s="128">
        <v>0</v>
      </c>
      <c r="AI1037" s="128">
        <v>2.5171575569889202E-3</v>
      </c>
      <c r="AJ1037" s="128">
        <v>5.5484763359380104E-4</v>
      </c>
    </row>
    <row r="1038" spans="1:36">
      <c r="A1038">
        <v>559</v>
      </c>
      <c r="B1038">
        <v>7206</v>
      </c>
      <c r="C1038" t="s">
        <v>3154</v>
      </c>
      <c r="D1038" t="s">
        <v>3155</v>
      </c>
      <c r="E1038" t="s">
        <v>118</v>
      </c>
      <c r="F1038" t="s">
        <v>3156</v>
      </c>
      <c r="G1038" t="s">
        <v>3157</v>
      </c>
      <c r="H1038" t="s">
        <v>38</v>
      </c>
      <c r="I1038" t="s">
        <v>241</v>
      </c>
      <c r="J1038" t="s">
        <v>122</v>
      </c>
      <c r="K1038" t="s">
        <v>129</v>
      </c>
      <c r="L1038" t="s">
        <v>40</v>
      </c>
      <c r="M1038" t="s">
        <v>982</v>
      </c>
      <c r="N1038" t="s">
        <v>1154</v>
      </c>
      <c r="O1038" t="s">
        <v>45</v>
      </c>
      <c r="P1038" t="s">
        <v>2379</v>
      </c>
      <c r="Q1038" t="s">
        <v>299</v>
      </c>
      <c r="R1038" t="s">
        <v>191</v>
      </c>
      <c r="S1038" t="s">
        <v>131</v>
      </c>
      <c r="T1038" t="s">
        <v>3158</v>
      </c>
      <c r="U1038" t="s">
        <v>3159</v>
      </c>
      <c r="V1038" s="128">
        <v>3.2500000000000001E-2</v>
      </c>
      <c r="W1038" s="128">
        <v>4.376E-2</v>
      </c>
      <c r="X1038" t="s">
        <v>231</v>
      </c>
      <c r="Z1038" s="124">
        <v>5000</v>
      </c>
      <c r="AA1038" s="126">
        <v>3.165</v>
      </c>
      <c r="AB1038" s="130">
        <v>98.793999999999997</v>
      </c>
      <c r="AD1038" s="124">
        <v>15.634</v>
      </c>
      <c r="AG1038" t="s">
        <v>236</v>
      </c>
      <c r="AH1038" s="128">
        <v>1.9999999999999999E-6</v>
      </c>
      <c r="AI1038" s="128">
        <v>7.9268301043843405E-4</v>
      </c>
      <c r="AJ1038" s="128">
        <v>1.7472815371076601E-4</v>
      </c>
    </row>
    <row r="1039" spans="1:36">
      <c r="A1039">
        <v>559</v>
      </c>
      <c r="B1039">
        <v>7206</v>
      </c>
      <c r="C1039" t="s">
        <v>316</v>
      </c>
      <c r="D1039" t="s">
        <v>317</v>
      </c>
      <c r="E1039" t="s">
        <v>118</v>
      </c>
      <c r="F1039" t="s">
        <v>3034</v>
      </c>
      <c r="G1039" t="s">
        <v>3035</v>
      </c>
      <c r="H1039" t="s">
        <v>38</v>
      </c>
      <c r="I1039" t="s">
        <v>1535</v>
      </c>
      <c r="J1039" t="s">
        <v>122</v>
      </c>
      <c r="K1039" t="s">
        <v>129</v>
      </c>
      <c r="L1039" t="s">
        <v>40</v>
      </c>
      <c r="M1039" t="s">
        <v>307</v>
      </c>
      <c r="N1039" t="s">
        <v>1164</v>
      </c>
      <c r="O1039" t="s">
        <v>45</v>
      </c>
      <c r="P1039" t="s">
        <v>281</v>
      </c>
      <c r="Q1039" t="s">
        <v>281</v>
      </c>
      <c r="R1039" t="s">
        <v>281</v>
      </c>
      <c r="S1039" t="s">
        <v>131</v>
      </c>
      <c r="T1039" t="s">
        <v>3036</v>
      </c>
      <c r="U1039" t="s">
        <v>3037</v>
      </c>
      <c r="V1039" s="128">
        <v>2.5000000000000001E-2</v>
      </c>
      <c r="W1039" s="128">
        <v>0</v>
      </c>
      <c r="X1039" t="s">
        <v>231</v>
      </c>
      <c r="Z1039" s="124">
        <v>25000</v>
      </c>
      <c r="AA1039" s="126">
        <v>3.165</v>
      </c>
      <c r="AB1039" s="130">
        <v>131.821</v>
      </c>
      <c r="AD1039" s="124">
        <v>104.303</v>
      </c>
      <c r="AG1039" t="s">
        <v>236</v>
      </c>
      <c r="AH1039" s="128">
        <v>5.1999999999999997E-5</v>
      </c>
      <c r="AI1039" s="128">
        <v>5.2883919440320001E-3</v>
      </c>
      <c r="AJ1039" s="128">
        <v>1.1657004733437099E-3</v>
      </c>
    </row>
    <row r="1040" spans="1:36">
      <c r="A1040">
        <v>559</v>
      </c>
      <c r="B1040">
        <v>7206</v>
      </c>
      <c r="C1040" t="s">
        <v>765</v>
      </c>
      <c r="D1040" t="s">
        <v>766</v>
      </c>
      <c r="E1040" t="s">
        <v>35</v>
      </c>
      <c r="F1040" t="s">
        <v>3038</v>
      </c>
      <c r="G1040" t="s">
        <v>3039</v>
      </c>
      <c r="H1040" t="s">
        <v>38</v>
      </c>
      <c r="I1040" t="s">
        <v>241</v>
      </c>
      <c r="J1040" t="s">
        <v>122</v>
      </c>
      <c r="K1040" t="s">
        <v>39</v>
      </c>
      <c r="L1040" t="s">
        <v>40</v>
      </c>
      <c r="M1040" t="s">
        <v>307</v>
      </c>
      <c r="N1040" t="s">
        <v>1146</v>
      </c>
      <c r="O1040" t="s">
        <v>45</v>
      </c>
      <c r="P1040" t="s">
        <v>2533</v>
      </c>
      <c r="Q1040" t="s">
        <v>299</v>
      </c>
      <c r="R1040" t="s">
        <v>191</v>
      </c>
      <c r="S1040" t="s">
        <v>131</v>
      </c>
      <c r="T1040" t="s">
        <v>3040</v>
      </c>
      <c r="U1040" t="s">
        <v>3041</v>
      </c>
      <c r="V1040" s="128">
        <v>4.7219999999999998E-2</v>
      </c>
      <c r="W1040" s="128">
        <v>4.8120000000000003E-2</v>
      </c>
      <c r="X1040" t="s">
        <v>231</v>
      </c>
      <c r="Z1040" s="124">
        <v>10000</v>
      </c>
      <c r="AA1040" s="126">
        <v>3.165</v>
      </c>
      <c r="AB1040" s="130">
        <v>98.667000000000002</v>
      </c>
      <c r="AD1040" s="124">
        <v>31.228000000000002</v>
      </c>
      <c r="AG1040" t="s">
        <v>236</v>
      </c>
      <c r="AH1040" s="128">
        <v>1.0000000000000001E-5</v>
      </c>
      <c r="AI1040" s="128">
        <v>1.5833302074495E-3</v>
      </c>
      <c r="AJ1040" s="128">
        <v>3.4900756067563399E-4</v>
      </c>
    </row>
    <row r="1041" spans="1:36">
      <c r="A1041">
        <v>559</v>
      </c>
      <c r="B1041">
        <v>7206</v>
      </c>
      <c r="C1041" t="s">
        <v>3042</v>
      </c>
      <c r="D1041" t="s">
        <v>3043</v>
      </c>
      <c r="E1041" t="s">
        <v>118</v>
      </c>
      <c r="F1041" t="s">
        <v>3044</v>
      </c>
      <c r="G1041" t="s">
        <v>3045</v>
      </c>
      <c r="H1041" t="s">
        <v>38</v>
      </c>
      <c r="I1041" t="s">
        <v>241</v>
      </c>
      <c r="J1041" t="s">
        <v>122</v>
      </c>
      <c r="K1041" t="s">
        <v>129</v>
      </c>
      <c r="L1041" t="s">
        <v>40</v>
      </c>
      <c r="M1041" t="s">
        <v>307</v>
      </c>
      <c r="N1041" t="s">
        <v>1149</v>
      </c>
      <c r="O1041" t="s">
        <v>45</v>
      </c>
      <c r="P1041" t="s">
        <v>2935</v>
      </c>
      <c r="Q1041" t="s">
        <v>299</v>
      </c>
      <c r="R1041" t="s">
        <v>191</v>
      </c>
      <c r="S1041" t="s">
        <v>131</v>
      </c>
      <c r="T1041" t="s">
        <v>3046</v>
      </c>
      <c r="U1041" t="s">
        <v>3047</v>
      </c>
      <c r="V1041" s="128">
        <v>5.0259999999999999E-2</v>
      </c>
      <c r="W1041" s="128">
        <v>4.6129999999999997E-2</v>
      </c>
      <c r="X1041" t="s">
        <v>231</v>
      </c>
      <c r="Z1041" s="124">
        <v>5000</v>
      </c>
      <c r="AA1041" s="126">
        <v>3.165</v>
      </c>
      <c r="AB1041" s="130">
        <v>100.532</v>
      </c>
      <c r="AC1041" s="124">
        <v>0.126</v>
      </c>
      <c r="AD1041" s="124">
        <v>16.306999999999999</v>
      </c>
      <c r="AG1041" t="s">
        <v>236</v>
      </c>
      <c r="AH1041" s="128">
        <v>5.0000000000000004E-6</v>
      </c>
      <c r="AI1041" s="128">
        <v>8.2679244948480205E-4</v>
      </c>
      <c r="AJ1041" s="128">
        <v>1.82246769891761E-4</v>
      </c>
    </row>
    <row r="1042" spans="1:36">
      <c r="A1042">
        <v>559</v>
      </c>
      <c r="B1042">
        <v>7206</v>
      </c>
      <c r="C1042" t="s">
        <v>3048</v>
      </c>
      <c r="D1042" t="s">
        <v>3049</v>
      </c>
      <c r="E1042" t="s">
        <v>35</v>
      </c>
      <c r="F1042" t="s">
        <v>3160</v>
      </c>
      <c r="G1042" t="s">
        <v>3161</v>
      </c>
      <c r="H1042" t="s">
        <v>38</v>
      </c>
      <c r="I1042" t="s">
        <v>241</v>
      </c>
      <c r="J1042" t="s">
        <v>122</v>
      </c>
      <c r="K1042" t="s">
        <v>129</v>
      </c>
      <c r="L1042" t="s">
        <v>40</v>
      </c>
      <c r="M1042" t="s">
        <v>307</v>
      </c>
      <c r="N1042" t="s">
        <v>1144</v>
      </c>
      <c r="O1042" t="s">
        <v>45</v>
      </c>
      <c r="P1042" t="s">
        <v>3052</v>
      </c>
      <c r="Q1042" t="s">
        <v>299</v>
      </c>
      <c r="R1042" t="s">
        <v>191</v>
      </c>
      <c r="S1042" t="s">
        <v>126</v>
      </c>
      <c r="T1042" t="s">
        <v>3162</v>
      </c>
      <c r="U1042" t="s">
        <v>3163</v>
      </c>
      <c r="V1042" s="128">
        <v>3.7499999999999999E-2</v>
      </c>
      <c r="W1042" s="128">
        <v>3.1280000000000002E-2</v>
      </c>
      <c r="X1042" t="s">
        <v>231</v>
      </c>
      <c r="Z1042" s="124">
        <v>8000</v>
      </c>
      <c r="AA1042" s="126">
        <v>3.6360000000000001</v>
      </c>
      <c r="AB1042" s="130">
        <v>100.937</v>
      </c>
      <c r="AD1042" s="124">
        <v>29.36</v>
      </c>
      <c r="AG1042" t="s">
        <v>236</v>
      </c>
      <c r="AH1042" s="128">
        <v>6.9999999999999999E-6</v>
      </c>
      <c r="AI1042" s="128">
        <v>1.48863778504093E-3</v>
      </c>
      <c r="AJ1042" s="128">
        <v>3.28134863872534E-4</v>
      </c>
    </row>
    <row r="1043" spans="1:36">
      <c r="A1043">
        <v>559</v>
      </c>
      <c r="B1043">
        <v>7206</v>
      </c>
      <c r="C1043" t="s">
        <v>3048</v>
      </c>
      <c r="D1043" t="s">
        <v>3049</v>
      </c>
      <c r="E1043" t="s">
        <v>35</v>
      </c>
      <c r="F1043" t="s">
        <v>3164</v>
      </c>
      <c r="G1043" t="s">
        <v>3165</v>
      </c>
      <c r="H1043" t="s">
        <v>38</v>
      </c>
      <c r="I1043" t="s">
        <v>241</v>
      </c>
      <c r="J1043" t="s">
        <v>122</v>
      </c>
      <c r="K1043" t="s">
        <v>129</v>
      </c>
      <c r="L1043" t="s">
        <v>40</v>
      </c>
      <c r="M1043" t="s">
        <v>307</v>
      </c>
      <c r="N1043" t="s">
        <v>1144</v>
      </c>
      <c r="O1043" t="s">
        <v>45</v>
      </c>
      <c r="P1043" t="s">
        <v>3052</v>
      </c>
      <c r="Q1043" t="s">
        <v>299</v>
      </c>
      <c r="R1043" t="s">
        <v>191</v>
      </c>
      <c r="S1043" t="s">
        <v>126</v>
      </c>
      <c r="T1043" t="s">
        <v>3166</v>
      </c>
      <c r="U1043" t="s">
        <v>3167</v>
      </c>
      <c r="V1043" s="128">
        <v>4.3749999999999997E-2</v>
      </c>
      <c r="W1043" s="128">
        <v>3.6679999999999997E-2</v>
      </c>
      <c r="X1043" t="s">
        <v>231</v>
      </c>
      <c r="Z1043" s="124">
        <v>5000</v>
      </c>
      <c r="AA1043" s="126">
        <v>3.6360000000000001</v>
      </c>
      <c r="AB1043" s="130">
        <v>101.611</v>
      </c>
      <c r="AD1043" s="124">
        <v>18.472999999999999</v>
      </c>
      <c r="AG1043" t="s">
        <v>236</v>
      </c>
      <c r="AH1043" s="128">
        <v>3.0000000000000001E-6</v>
      </c>
      <c r="AI1043" s="128">
        <v>9.36614107115561E-4</v>
      </c>
      <c r="AJ1043" s="128">
        <v>2.06454347476481E-4</v>
      </c>
    </row>
    <row r="1044" spans="1:36">
      <c r="A1044">
        <v>559</v>
      </c>
      <c r="B1044">
        <v>7206</v>
      </c>
      <c r="C1044" t="s">
        <v>3048</v>
      </c>
      <c r="D1044" t="s">
        <v>3049</v>
      </c>
      <c r="E1044" t="s">
        <v>35</v>
      </c>
      <c r="F1044" t="s">
        <v>3050</v>
      </c>
      <c r="G1044" t="s">
        <v>3051</v>
      </c>
      <c r="H1044" t="s">
        <v>38</v>
      </c>
      <c r="I1044" t="s">
        <v>241</v>
      </c>
      <c r="J1044" t="s">
        <v>122</v>
      </c>
      <c r="K1044" t="s">
        <v>129</v>
      </c>
      <c r="L1044" t="s">
        <v>40</v>
      </c>
      <c r="M1044" t="s">
        <v>307</v>
      </c>
      <c r="N1044" t="s">
        <v>1144</v>
      </c>
      <c r="O1044" t="s">
        <v>45</v>
      </c>
      <c r="P1044" t="s">
        <v>3052</v>
      </c>
      <c r="Q1044" t="s">
        <v>299</v>
      </c>
      <c r="R1044" t="s">
        <v>191</v>
      </c>
      <c r="S1044" t="s">
        <v>126</v>
      </c>
      <c r="T1044" t="s">
        <v>3053</v>
      </c>
      <c r="U1044" t="s">
        <v>3054</v>
      </c>
      <c r="V1044" s="128">
        <v>7.3749999999999996E-2</v>
      </c>
      <c r="W1044" s="128">
        <v>3.6700000000000003E-2</v>
      </c>
      <c r="X1044" t="s">
        <v>231</v>
      </c>
      <c r="Z1044" s="124">
        <v>2000</v>
      </c>
      <c r="AA1044" s="126">
        <v>3.6360000000000001</v>
      </c>
      <c r="AB1044" s="130">
        <v>109.16200000000001</v>
      </c>
      <c r="AD1044" s="124">
        <v>7.9379999999999997</v>
      </c>
      <c r="AG1044" t="s">
        <v>236</v>
      </c>
      <c r="AH1044" s="128">
        <v>3.0000000000000001E-6</v>
      </c>
      <c r="AI1044" s="128">
        <v>4.0248747258950798E-4</v>
      </c>
      <c r="AJ1044" s="128">
        <v>8.8718809475151907E-5</v>
      </c>
    </row>
    <row r="1045" spans="1:36">
      <c r="A1045">
        <v>559</v>
      </c>
      <c r="B1045">
        <v>7206</v>
      </c>
      <c r="C1045" t="s">
        <v>3048</v>
      </c>
      <c r="D1045" t="s">
        <v>3049</v>
      </c>
      <c r="E1045" t="s">
        <v>35</v>
      </c>
      <c r="F1045" t="s">
        <v>3055</v>
      </c>
      <c r="G1045" t="s">
        <v>3056</v>
      </c>
      <c r="H1045" t="s">
        <v>38</v>
      </c>
      <c r="I1045" t="s">
        <v>241</v>
      </c>
      <c r="J1045" t="s">
        <v>122</v>
      </c>
      <c r="K1045" t="s">
        <v>129</v>
      </c>
      <c r="L1045" t="s">
        <v>40</v>
      </c>
      <c r="M1045" t="s">
        <v>307</v>
      </c>
      <c r="N1045" t="s">
        <v>1144</v>
      </c>
      <c r="O1045" t="s">
        <v>45</v>
      </c>
      <c r="P1045" t="s">
        <v>3052</v>
      </c>
      <c r="Q1045" t="s">
        <v>299</v>
      </c>
      <c r="R1045" t="s">
        <v>191</v>
      </c>
      <c r="S1045" t="s">
        <v>126</v>
      </c>
      <c r="T1045" t="s">
        <v>3057</v>
      </c>
      <c r="U1045" t="s">
        <v>3058</v>
      </c>
      <c r="V1045" s="128">
        <v>7.8750000000000001E-2</v>
      </c>
      <c r="W1045" s="128">
        <v>3.925E-2</v>
      </c>
      <c r="X1045" t="s">
        <v>231</v>
      </c>
      <c r="Z1045" s="124">
        <v>2000</v>
      </c>
      <c r="AA1045" s="126">
        <v>3.6360000000000001</v>
      </c>
      <c r="AB1045" s="130">
        <v>116.16200000000001</v>
      </c>
      <c r="AD1045" s="124">
        <v>8.4469999999999992</v>
      </c>
      <c r="AG1045" t="s">
        <v>236</v>
      </c>
      <c r="AH1045" s="128">
        <v>3.9999999999999998E-6</v>
      </c>
      <c r="AI1045" s="128">
        <v>4.2829655095064702E-4</v>
      </c>
      <c r="AJ1045" s="128">
        <v>9.4407808168997997E-5</v>
      </c>
    </row>
    <row r="1046" spans="1:36">
      <c r="A1046">
        <v>559</v>
      </c>
      <c r="B1046">
        <v>7206</v>
      </c>
      <c r="C1046" t="s">
        <v>3171</v>
      </c>
      <c r="D1046" t="s">
        <v>3172</v>
      </c>
      <c r="E1046" t="s">
        <v>118</v>
      </c>
      <c r="F1046" t="s">
        <v>3173</v>
      </c>
      <c r="G1046" t="s">
        <v>3174</v>
      </c>
      <c r="H1046" t="s">
        <v>38</v>
      </c>
      <c r="I1046" t="s">
        <v>241</v>
      </c>
      <c r="J1046" t="s">
        <v>122</v>
      </c>
      <c r="K1046" t="s">
        <v>129</v>
      </c>
      <c r="L1046" t="s">
        <v>40</v>
      </c>
      <c r="M1046" t="s">
        <v>984</v>
      </c>
      <c r="N1046" t="s">
        <v>1144</v>
      </c>
      <c r="O1046" t="s">
        <v>45</v>
      </c>
      <c r="P1046" t="s">
        <v>2935</v>
      </c>
      <c r="Q1046" t="s">
        <v>299</v>
      </c>
      <c r="R1046" t="s">
        <v>191</v>
      </c>
      <c r="S1046" t="s">
        <v>131</v>
      </c>
      <c r="T1046" t="s">
        <v>3175</v>
      </c>
      <c r="U1046" t="s">
        <v>3176</v>
      </c>
      <c r="V1046" s="128">
        <v>2.3E-2</v>
      </c>
      <c r="W1046" s="128">
        <v>4.3180000000000003E-2</v>
      </c>
      <c r="X1046" t="s">
        <v>231</v>
      </c>
      <c r="Z1046" s="124">
        <v>5000</v>
      </c>
      <c r="AA1046" s="126">
        <v>3.165</v>
      </c>
      <c r="AB1046" s="130">
        <v>97.4</v>
      </c>
      <c r="AD1046" s="124">
        <v>15.414</v>
      </c>
      <c r="AG1046" t="s">
        <v>236</v>
      </c>
      <c r="AH1046" s="128">
        <v>6.9999999999999999E-6</v>
      </c>
      <c r="AI1046" s="128">
        <v>7.8150009394511197E-4</v>
      </c>
      <c r="AJ1046" s="128">
        <v>1.7226314521903699E-4</v>
      </c>
    </row>
    <row r="1047" spans="1:36">
      <c r="A1047">
        <v>559</v>
      </c>
      <c r="B1047">
        <v>7206</v>
      </c>
      <c r="C1047" t="s">
        <v>2808</v>
      </c>
      <c r="D1047" t="s">
        <v>2809</v>
      </c>
      <c r="E1047" t="s">
        <v>35</v>
      </c>
      <c r="F1047" t="s">
        <v>3059</v>
      </c>
      <c r="G1047" t="s">
        <v>3060</v>
      </c>
      <c r="H1047" t="s">
        <v>38</v>
      </c>
      <c r="I1047" t="s">
        <v>223</v>
      </c>
      <c r="J1047" t="s">
        <v>39</v>
      </c>
      <c r="K1047" t="s">
        <v>39</v>
      </c>
      <c r="L1047" t="s">
        <v>40</v>
      </c>
      <c r="M1047" t="s">
        <v>41</v>
      </c>
      <c r="N1047" t="s">
        <v>99</v>
      </c>
      <c r="O1047" t="s">
        <v>45</v>
      </c>
      <c r="P1047" t="s">
        <v>2042</v>
      </c>
      <c r="Q1047" t="s">
        <v>245</v>
      </c>
      <c r="R1047" t="s">
        <v>191</v>
      </c>
      <c r="S1047" t="s">
        <v>46</v>
      </c>
      <c r="T1047" t="s">
        <v>3061</v>
      </c>
      <c r="U1047" t="s">
        <v>790</v>
      </c>
      <c r="V1047" s="128">
        <v>0.02</v>
      </c>
      <c r="W1047" s="128">
        <v>5.0169999999999999E-2</v>
      </c>
      <c r="X1047" t="s">
        <v>231</v>
      </c>
      <c r="Z1047" s="124">
        <v>112417.91</v>
      </c>
      <c r="AA1047" s="126">
        <v>1</v>
      </c>
      <c r="AB1047" s="130">
        <v>98.37</v>
      </c>
      <c r="AD1047" s="124">
        <v>110.58499999999999</v>
      </c>
      <c r="AG1047" t="s">
        <v>236</v>
      </c>
      <c r="AH1047" s="128">
        <v>9.4499999999999998E-4</v>
      </c>
      <c r="AI1047" s="128">
        <v>5.6069158468588396E-3</v>
      </c>
      <c r="AJ1047" s="128">
        <v>1.2359115069104599E-3</v>
      </c>
    </row>
    <row r="1048" spans="1:36">
      <c r="A1048">
        <v>559</v>
      </c>
      <c r="B1048">
        <v>7207</v>
      </c>
      <c r="C1048" t="s">
        <v>2038</v>
      </c>
      <c r="D1048" t="s">
        <v>2039</v>
      </c>
      <c r="E1048" t="s">
        <v>35</v>
      </c>
      <c r="F1048" t="s">
        <v>2040</v>
      </c>
      <c r="G1048" t="s">
        <v>2041</v>
      </c>
      <c r="H1048" t="s">
        <v>38</v>
      </c>
      <c r="I1048" t="s">
        <v>223</v>
      </c>
      <c r="J1048" t="s">
        <v>39</v>
      </c>
      <c r="K1048" t="s">
        <v>39</v>
      </c>
      <c r="L1048" t="s">
        <v>40</v>
      </c>
      <c r="M1048" t="s">
        <v>41</v>
      </c>
      <c r="N1048" t="s">
        <v>99</v>
      </c>
      <c r="O1048" t="s">
        <v>45</v>
      </c>
      <c r="P1048" t="s">
        <v>2042</v>
      </c>
      <c r="Q1048" t="s">
        <v>245</v>
      </c>
      <c r="R1048" t="s">
        <v>191</v>
      </c>
      <c r="S1048" t="s">
        <v>46</v>
      </c>
      <c r="T1048" t="s">
        <v>2043</v>
      </c>
      <c r="U1048" t="s">
        <v>1861</v>
      </c>
      <c r="V1048" s="128">
        <v>3.5000000000000003E-2</v>
      </c>
      <c r="W1048" s="128">
        <v>5.2080000000000001E-2</v>
      </c>
      <c r="X1048" t="s">
        <v>231</v>
      </c>
      <c r="Z1048" s="124">
        <v>83807.039999999994</v>
      </c>
      <c r="AA1048" s="126">
        <v>1</v>
      </c>
      <c r="AB1048" s="130">
        <v>98.46</v>
      </c>
      <c r="AD1048" s="124">
        <v>82.516000000000005</v>
      </c>
      <c r="AG1048" t="s">
        <v>236</v>
      </c>
      <c r="AH1048" s="128">
        <v>1.0039999999999999E-3</v>
      </c>
      <c r="AI1048" s="128">
        <v>2.8144584910342902E-3</v>
      </c>
      <c r="AJ1048" s="128">
        <v>6.7537057173815498E-4</v>
      </c>
    </row>
    <row r="1049" spans="1:36">
      <c r="A1049">
        <v>559</v>
      </c>
      <c r="B1049">
        <v>7207</v>
      </c>
      <c r="C1049" t="s">
        <v>2038</v>
      </c>
      <c r="D1049" t="s">
        <v>2039</v>
      </c>
      <c r="E1049" t="s">
        <v>35</v>
      </c>
      <c r="F1049" t="s">
        <v>2044</v>
      </c>
      <c r="G1049" t="s">
        <v>2045</v>
      </c>
      <c r="H1049" t="s">
        <v>38</v>
      </c>
      <c r="I1049" t="s">
        <v>223</v>
      </c>
      <c r="J1049" t="s">
        <v>39</v>
      </c>
      <c r="K1049" t="s">
        <v>39</v>
      </c>
      <c r="L1049" t="s">
        <v>968</v>
      </c>
      <c r="M1049" t="s">
        <v>41</v>
      </c>
      <c r="N1049" t="s">
        <v>99</v>
      </c>
      <c r="O1049" t="s">
        <v>45</v>
      </c>
      <c r="P1049" t="s">
        <v>2042</v>
      </c>
      <c r="Q1049" t="s">
        <v>245</v>
      </c>
      <c r="R1049" t="s">
        <v>191</v>
      </c>
      <c r="S1049" t="s">
        <v>46</v>
      </c>
      <c r="T1049" t="s">
        <v>2046</v>
      </c>
      <c r="U1049" t="s">
        <v>2047</v>
      </c>
      <c r="V1049" s="128">
        <v>5.8000000000000003E-2</v>
      </c>
      <c r="W1049" s="128">
        <v>5.0810000000000001E-2</v>
      </c>
      <c r="X1049" t="s">
        <v>231</v>
      </c>
      <c r="Z1049" s="124">
        <v>70000</v>
      </c>
      <c r="AA1049" s="126">
        <v>1</v>
      </c>
      <c r="AB1049" s="130">
        <v>102.501</v>
      </c>
      <c r="AD1049" s="124">
        <v>71.751000000000005</v>
      </c>
      <c r="AG1049" t="s">
        <v>236</v>
      </c>
      <c r="AH1049" s="128">
        <v>4.6700000000000002E-4</v>
      </c>
      <c r="AI1049" s="128">
        <v>2.4472596082421899E-3</v>
      </c>
      <c r="AJ1049" s="128">
        <v>5.8725581708715397E-4</v>
      </c>
    </row>
    <row r="1050" spans="1:36">
      <c r="A1050">
        <v>559</v>
      </c>
      <c r="B1050">
        <v>7207</v>
      </c>
      <c r="C1050" t="s">
        <v>2048</v>
      </c>
      <c r="D1050" t="s">
        <v>2049</v>
      </c>
      <c r="E1050" t="s">
        <v>35</v>
      </c>
      <c r="F1050" t="s">
        <v>2050</v>
      </c>
      <c r="G1050" t="s">
        <v>2051</v>
      </c>
      <c r="H1050" t="s">
        <v>38</v>
      </c>
      <c r="I1050" t="s">
        <v>253</v>
      </c>
      <c r="J1050" t="s">
        <v>39</v>
      </c>
      <c r="K1050" t="s">
        <v>39</v>
      </c>
      <c r="L1050" t="s">
        <v>40</v>
      </c>
      <c r="M1050" t="s">
        <v>41</v>
      </c>
      <c r="N1050" t="s">
        <v>43</v>
      </c>
      <c r="O1050" t="s">
        <v>45</v>
      </c>
      <c r="P1050" t="s">
        <v>281</v>
      </c>
      <c r="Q1050" t="s">
        <v>281</v>
      </c>
      <c r="R1050" t="s">
        <v>281</v>
      </c>
      <c r="S1050" t="s">
        <v>46</v>
      </c>
      <c r="T1050" t="s">
        <v>2052</v>
      </c>
      <c r="U1050" t="s">
        <v>2053</v>
      </c>
      <c r="V1050" s="128">
        <v>3.7400000000000003E-2</v>
      </c>
      <c r="W1050" s="128">
        <v>3.1390000000000001E-2</v>
      </c>
      <c r="X1050" t="s">
        <v>231</v>
      </c>
      <c r="Z1050" s="124">
        <v>179000</v>
      </c>
      <c r="AA1050" s="126">
        <v>1</v>
      </c>
      <c r="AB1050" s="130">
        <v>105.47</v>
      </c>
      <c r="AD1050" s="124">
        <v>188.791</v>
      </c>
      <c r="AG1050" t="s">
        <v>236</v>
      </c>
      <c r="AH1050" s="128">
        <v>6.69E-4</v>
      </c>
      <c r="AI1050" s="128">
        <v>6.4392678634298496E-3</v>
      </c>
      <c r="AJ1050" s="128">
        <v>1.5451967162967699E-3</v>
      </c>
    </row>
    <row r="1051" spans="1:36">
      <c r="A1051">
        <v>559</v>
      </c>
      <c r="B1051">
        <v>7207</v>
      </c>
      <c r="C1051" t="s">
        <v>3062</v>
      </c>
      <c r="D1051" t="s">
        <v>3063</v>
      </c>
      <c r="E1051" t="s">
        <v>276</v>
      </c>
      <c r="F1051" t="s">
        <v>3064</v>
      </c>
      <c r="G1051" t="s">
        <v>3065</v>
      </c>
      <c r="H1051" t="s">
        <v>38</v>
      </c>
      <c r="I1051" t="s">
        <v>223</v>
      </c>
      <c r="J1051" t="s">
        <v>39</v>
      </c>
      <c r="K1051" t="s">
        <v>129</v>
      </c>
      <c r="L1051" t="s">
        <v>970</v>
      </c>
      <c r="M1051" t="s">
        <v>41</v>
      </c>
      <c r="N1051" t="s">
        <v>224</v>
      </c>
      <c r="O1051" t="s">
        <v>45</v>
      </c>
      <c r="P1051" t="s">
        <v>309</v>
      </c>
      <c r="Q1051" t="s">
        <v>245</v>
      </c>
      <c r="R1051" t="s">
        <v>191</v>
      </c>
      <c r="S1051" t="s">
        <v>46</v>
      </c>
      <c r="T1051" s="118">
        <v>0.01</v>
      </c>
      <c r="U1051" t="s">
        <v>3066</v>
      </c>
      <c r="V1051" s="128">
        <v>7.0000000000000007E-2</v>
      </c>
      <c r="W1051" s="128">
        <v>1E-4</v>
      </c>
      <c r="X1051" t="s">
        <v>231</v>
      </c>
      <c r="Z1051" s="124">
        <v>19881.53</v>
      </c>
      <c r="AA1051" s="126">
        <v>1</v>
      </c>
      <c r="AB1051" s="130">
        <v>0</v>
      </c>
      <c r="AD1051" s="124">
        <v>0</v>
      </c>
      <c r="AG1051" t="s">
        <v>236</v>
      </c>
      <c r="AH1051" s="128">
        <v>0</v>
      </c>
      <c r="AI1051" s="128">
        <v>6.7811650857225099E-12</v>
      </c>
      <c r="AJ1051" s="128">
        <v>1.6272399666168799E-12</v>
      </c>
    </row>
    <row r="1052" spans="1:36">
      <c r="A1052">
        <v>559</v>
      </c>
      <c r="B1052">
        <v>7207</v>
      </c>
      <c r="C1052" t="s">
        <v>2054</v>
      </c>
      <c r="D1052" t="s">
        <v>2055</v>
      </c>
      <c r="E1052" t="s">
        <v>35</v>
      </c>
      <c r="F1052" t="s">
        <v>2056</v>
      </c>
      <c r="G1052" t="s">
        <v>2057</v>
      </c>
      <c r="H1052" t="s">
        <v>38</v>
      </c>
      <c r="I1052" t="s">
        <v>223</v>
      </c>
      <c r="J1052" t="s">
        <v>39</v>
      </c>
      <c r="K1052" t="s">
        <v>39</v>
      </c>
      <c r="L1052" t="s">
        <v>40</v>
      </c>
      <c r="M1052" t="s">
        <v>41</v>
      </c>
      <c r="N1052" t="s">
        <v>99</v>
      </c>
      <c r="O1052" t="s">
        <v>45</v>
      </c>
      <c r="P1052" t="s">
        <v>1958</v>
      </c>
      <c r="Q1052" t="s">
        <v>245</v>
      </c>
      <c r="R1052" t="s">
        <v>191</v>
      </c>
      <c r="S1052" t="s">
        <v>46</v>
      </c>
      <c r="T1052" t="s">
        <v>380</v>
      </c>
      <c r="U1052" t="s">
        <v>2058</v>
      </c>
      <c r="V1052" s="128">
        <v>0.08</v>
      </c>
      <c r="W1052" s="128">
        <v>5.9580000000000001E-2</v>
      </c>
      <c r="X1052" t="s">
        <v>231</v>
      </c>
      <c r="Z1052" s="124">
        <v>42631.58</v>
      </c>
      <c r="AA1052" s="126">
        <v>1</v>
      </c>
      <c r="AB1052" s="130">
        <v>105.66</v>
      </c>
      <c r="AD1052" s="124">
        <v>45.045000000000002</v>
      </c>
      <c r="AG1052" t="s">
        <v>236</v>
      </c>
      <c r="AH1052" s="128">
        <v>1.2E-4</v>
      </c>
      <c r="AI1052" s="128">
        <v>1.5363725865042801E-3</v>
      </c>
      <c r="AJ1052" s="128">
        <v>3.6867512363591699E-4</v>
      </c>
    </row>
    <row r="1053" spans="1:36">
      <c r="A1053">
        <v>559</v>
      </c>
      <c r="B1053">
        <v>7207</v>
      </c>
      <c r="C1053" t="s">
        <v>2059</v>
      </c>
      <c r="D1053" t="s">
        <v>2060</v>
      </c>
      <c r="E1053" t="s">
        <v>35</v>
      </c>
      <c r="F1053" t="s">
        <v>2061</v>
      </c>
      <c r="G1053" t="s">
        <v>2062</v>
      </c>
      <c r="H1053" t="s">
        <v>38</v>
      </c>
      <c r="I1053" t="s">
        <v>253</v>
      </c>
      <c r="J1053" t="s">
        <v>39</v>
      </c>
      <c r="K1053" t="s">
        <v>39</v>
      </c>
      <c r="L1053" t="s">
        <v>40</v>
      </c>
      <c r="M1053" t="s">
        <v>41</v>
      </c>
      <c r="N1053" t="s">
        <v>92</v>
      </c>
      <c r="O1053" t="s">
        <v>45</v>
      </c>
      <c r="P1053" t="s">
        <v>281</v>
      </c>
      <c r="Q1053" t="s">
        <v>281</v>
      </c>
      <c r="R1053" t="s">
        <v>281</v>
      </c>
      <c r="S1053" t="s">
        <v>46</v>
      </c>
      <c r="T1053" t="s">
        <v>2063</v>
      </c>
      <c r="U1053" t="s">
        <v>2064</v>
      </c>
      <c r="V1053" s="128">
        <v>4.3799999999999999E-2</v>
      </c>
      <c r="W1053" s="128">
        <v>4.2500000000000003E-2</v>
      </c>
      <c r="X1053" t="s">
        <v>231</v>
      </c>
      <c r="Z1053" s="124">
        <v>230000</v>
      </c>
      <c r="AA1053" s="126">
        <v>1</v>
      </c>
      <c r="AB1053" s="130">
        <v>100</v>
      </c>
      <c r="AD1053" s="124">
        <v>230</v>
      </c>
      <c r="AG1053" t="s">
        <v>236</v>
      </c>
      <c r="AH1053" s="128">
        <v>1.95E-4</v>
      </c>
      <c r="AI1053" s="128">
        <v>7.8448085721580605E-3</v>
      </c>
      <c r="AJ1053" s="128">
        <v>1.8824768130112799E-3</v>
      </c>
    </row>
    <row r="1054" spans="1:36">
      <c r="A1054">
        <v>559</v>
      </c>
      <c r="B1054">
        <v>7207</v>
      </c>
      <c r="C1054" t="s">
        <v>2059</v>
      </c>
      <c r="D1054" t="s">
        <v>2060</v>
      </c>
      <c r="E1054" t="s">
        <v>35</v>
      </c>
      <c r="F1054" t="s">
        <v>2065</v>
      </c>
      <c r="G1054" t="s">
        <v>2066</v>
      </c>
      <c r="H1054" t="s">
        <v>38</v>
      </c>
      <c r="I1054" t="s">
        <v>223</v>
      </c>
      <c r="J1054" t="s">
        <v>39</v>
      </c>
      <c r="K1054" t="s">
        <v>39</v>
      </c>
      <c r="L1054" t="s">
        <v>40</v>
      </c>
      <c r="M1054" t="s">
        <v>41</v>
      </c>
      <c r="N1054" t="s">
        <v>92</v>
      </c>
      <c r="O1054" t="s">
        <v>45</v>
      </c>
      <c r="P1054" t="s">
        <v>281</v>
      </c>
      <c r="Q1054" t="s">
        <v>281</v>
      </c>
      <c r="R1054" t="s">
        <v>281</v>
      </c>
      <c r="S1054" t="s">
        <v>46</v>
      </c>
      <c r="T1054" t="s">
        <v>2067</v>
      </c>
      <c r="U1054" t="s">
        <v>2068</v>
      </c>
      <c r="V1054" s="128">
        <v>5.5E-2</v>
      </c>
      <c r="W1054" s="128">
        <v>8.1589999999999996E-2</v>
      </c>
      <c r="X1054" t="s">
        <v>231</v>
      </c>
      <c r="Z1054" s="124">
        <v>63000</v>
      </c>
      <c r="AA1054" s="126">
        <v>1</v>
      </c>
      <c r="AB1054" s="130">
        <v>92.94</v>
      </c>
      <c r="AD1054" s="124">
        <v>58.552</v>
      </c>
      <c r="AG1054" t="s">
        <v>236</v>
      </c>
      <c r="AH1054" s="128">
        <v>3.1500000000000001E-4</v>
      </c>
      <c r="AI1054" s="128">
        <v>1.9970904368639699E-3</v>
      </c>
      <c r="AJ1054" s="128">
        <v>4.7923112543825803E-4</v>
      </c>
    </row>
    <row r="1055" spans="1:36">
      <c r="A1055">
        <v>559</v>
      </c>
      <c r="B1055">
        <v>7207</v>
      </c>
      <c r="C1055" t="s">
        <v>47</v>
      </c>
      <c r="D1055" t="s">
        <v>48</v>
      </c>
      <c r="E1055" t="s">
        <v>35</v>
      </c>
      <c r="F1055" t="s">
        <v>2069</v>
      </c>
      <c r="G1055" t="s">
        <v>2070</v>
      </c>
      <c r="H1055" t="s">
        <v>38</v>
      </c>
      <c r="I1055" t="s">
        <v>223</v>
      </c>
      <c r="J1055" t="s">
        <v>39</v>
      </c>
      <c r="K1055" t="s">
        <v>39</v>
      </c>
      <c r="L1055" t="s">
        <v>40</v>
      </c>
      <c r="M1055" t="s">
        <v>41</v>
      </c>
      <c r="N1055" s="118" t="s">
        <v>1089</v>
      </c>
      <c r="O1055" t="s">
        <v>45</v>
      </c>
      <c r="P1055" t="s">
        <v>361</v>
      </c>
      <c r="Q1055" t="s">
        <v>190</v>
      </c>
      <c r="R1055" t="s">
        <v>191</v>
      </c>
      <c r="S1055" t="s">
        <v>46</v>
      </c>
      <c r="T1055" t="s">
        <v>2071</v>
      </c>
      <c r="U1055" t="s">
        <v>2072</v>
      </c>
      <c r="V1055" s="128">
        <v>3.7999999999999999E-2</v>
      </c>
      <c r="W1055" s="128">
        <v>5.11E-2</v>
      </c>
      <c r="X1055" t="s">
        <v>231</v>
      </c>
      <c r="Z1055" s="124">
        <v>25000</v>
      </c>
      <c r="AA1055" s="126">
        <v>1</v>
      </c>
      <c r="AB1055" s="130">
        <v>95.62</v>
      </c>
      <c r="AD1055" s="124">
        <v>23.905000000000001</v>
      </c>
      <c r="AG1055" t="s">
        <v>236</v>
      </c>
      <c r="AH1055" s="128">
        <v>2.7799999999999998E-4</v>
      </c>
      <c r="AI1055" s="128">
        <v>8.1534847355408096E-4</v>
      </c>
      <c r="AJ1055" s="128">
        <v>1.9565481832623801E-4</v>
      </c>
    </row>
    <row r="1056" spans="1:36">
      <c r="A1056">
        <v>559</v>
      </c>
      <c r="B1056">
        <v>7207</v>
      </c>
      <c r="C1056" t="s">
        <v>47</v>
      </c>
      <c r="D1056" t="s">
        <v>48</v>
      </c>
      <c r="E1056" t="s">
        <v>35</v>
      </c>
      <c r="F1056" t="s">
        <v>2073</v>
      </c>
      <c r="G1056" t="s">
        <v>2074</v>
      </c>
      <c r="H1056" t="s">
        <v>38</v>
      </c>
      <c r="I1056" t="s">
        <v>223</v>
      </c>
      <c r="J1056" t="s">
        <v>39</v>
      </c>
      <c r="K1056" t="s">
        <v>39</v>
      </c>
      <c r="L1056" t="s">
        <v>40</v>
      </c>
      <c r="M1056" t="s">
        <v>41</v>
      </c>
      <c r="N1056" s="118" t="s">
        <v>1089</v>
      </c>
      <c r="O1056" t="s">
        <v>45</v>
      </c>
      <c r="P1056" t="s">
        <v>361</v>
      </c>
      <c r="Q1056" t="s">
        <v>190</v>
      </c>
      <c r="R1056" t="s">
        <v>191</v>
      </c>
      <c r="S1056" t="s">
        <v>46</v>
      </c>
      <c r="T1056" t="s">
        <v>1959</v>
      </c>
      <c r="U1056" t="s">
        <v>790</v>
      </c>
      <c r="V1056" s="128">
        <v>3.2500000000000001E-2</v>
      </c>
      <c r="W1056" s="128">
        <v>3.2419999999999997E-2</v>
      </c>
      <c r="X1056" t="s">
        <v>231</v>
      </c>
      <c r="Z1056" s="124">
        <v>33250.33</v>
      </c>
      <c r="AA1056" s="126">
        <v>1</v>
      </c>
      <c r="AB1056" s="130">
        <v>100.85</v>
      </c>
      <c r="AD1056" s="124">
        <v>33.533000000000001</v>
      </c>
      <c r="AG1056" t="s">
        <v>236</v>
      </c>
      <c r="AH1056" s="128">
        <v>1.524E-3</v>
      </c>
      <c r="AI1056" s="128">
        <v>1.1437375427759901E-3</v>
      </c>
      <c r="AJ1056" s="128">
        <v>2.7445658930260098E-4</v>
      </c>
    </row>
    <row r="1057" spans="1:36">
      <c r="A1057">
        <v>559</v>
      </c>
      <c r="B1057">
        <v>7207</v>
      </c>
      <c r="C1057" t="s">
        <v>2075</v>
      </c>
      <c r="D1057" t="s">
        <v>2076</v>
      </c>
      <c r="E1057" t="s">
        <v>276</v>
      </c>
      <c r="F1057" t="s">
        <v>2077</v>
      </c>
      <c r="G1057" t="s">
        <v>2078</v>
      </c>
      <c r="H1057" t="s">
        <v>38</v>
      </c>
      <c r="I1057" t="s">
        <v>223</v>
      </c>
      <c r="J1057" t="s">
        <v>39</v>
      </c>
      <c r="K1057" t="s">
        <v>129</v>
      </c>
      <c r="L1057" t="s">
        <v>40</v>
      </c>
      <c r="M1057" t="s">
        <v>41</v>
      </c>
      <c r="N1057" t="s">
        <v>224</v>
      </c>
      <c r="O1057" t="s">
        <v>45</v>
      </c>
      <c r="P1057" t="s">
        <v>281</v>
      </c>
      <c r="Q1057" t="s">
        <v>281</v>
      </c>
      <c r="R1057" t="s">
        <v>281</v>
      </c>
      <c r="S1057" t="s">
        <v>46</v>
      </c>
      <c r="T1057" t="s">
        <v>2079</v>
      </c>
      <c r="U1057" t="s">
        <v>258</v>
      </c>
      <c r="V1057" s="128">
        <v>7.6999999999999999E-2</v>
      </c>
      <c r="W1057" s="128">
        <v>9.1990000000000002E-2</v>
      </c>
      <c r="X1057" t="s">
        <v>231</v>
      </c>
      <c r="Z1057" s="124">
        <v>123000</v>
      </c>
      <c r="AA1057" s="126">
        <v>1</v>
      </c>
      <c r="AB1057" s="130">
        <v>96.92</v>
      </c>
      <c r="AD1057" s="124">
        <v>119.212</v>
      </c>
      <c r="AG1057" t="s">
        <v>236</v>
      </c>
      <c r="AH1057" s="128">
        <v>4.2099999999999999E-4</v>
      </c>
      <c r="AI1057" s="128">
        <v>4.0660529633942503E-3</v>
      </c>
      <c r="AJ1057" s="128">
        <v>9.7570901235641803E-4</v>
      </c>
    </row>
    <row r="1058" spans="1:36">
      <c r="A1058">
        <v>559</v>
      </c>
      <c r="B1058">
        <v>7207</v>
      </c>
      <c r="C1058" t="s">
        <v>2080</v>
      </c>
      <c r="D1058" t="s">
        <v>2081</v>
      </c>
      <c r="E1058" t="s">
        <v>35</v>
      </c>
      <c r="F1058" t="s">
        <v>2082</v>
      </c>
      <c r="G1058" t="s">
        <v>2083</v>
      </c>
      <c r="H1058" t="s">
        <v>38</v>
      </c>
      <c r="I1058" t="s">
        <v>253</v>
      </c>
      <c r="J1058" t="s">
        <v>39</v>
      </c>
      <c r="K1058" t="s">
        <v>39</v>
      </c>
      <c r="L1058" t="s">
        <v>40</v>
      </c>
      <c r="M1058" t="s">
        <v>41</v>
      </c>
      <c r="N1058" t="s">
        <v>43</v>
      </c>
      <c r="O1058" t="s">
        <v>45</v>
      </c>
      <c r="P1058" t="s">
        <v>2084</v>
      </c>
      <c r="Q1058" t="s">
        <v>190</v>
      </c>
      <c r="R1058" t="s">
        <v>191</v>
      </c>
      <c r="S1058" t="s">
        <v>46</v>
      </c>
      <c r="T1058" t="s">
        <v>2085</v>
      </c>
      <c r="U1058" t="s">
        <v>2086</v>
      </c>
      <c r="V1058" s="128">
        <v>2.3400000000000001E-2</v>
      </c>
      <c r="W1058" s="128">
        <v>2.3099999999999999E-2</v>
      </c>
      <c r="X1058" t="s">
        <v>231</v>
      </c>
      <c r="Z1058" s="124">
        <v>105000.23</v>
      </c>
      <c r="AA1058" s="126">
        <v>1</v>
      </c>
      <c r="AB1058" s="130">
        <v>117.91</v>
      </c>
      <c r="AD1058" s="124">
        <v>123.806</v>
      </c>
      <c r="AG1058" t="s">
        <v>236</v>
      </c>
      <c r="AH1058" s="128">
        <v>9.1000000000000003E-5</v>
      </c>
      <c r="AI1058" s="128">
        <v>4.22275032668472E-3</v>
      </c>
      <c r="AJ1058" s="128">
        <v>1.0133108416861001E-3</v>
      </c>
    </row>
    <row r="1059" spans="1:36">
      <c r="A1059">
        <v>559</v>
      </c>
      <c r="B1059">
        <v>7207</v>
      </c>
      <c r="C1059" t="s">
        <v>2087</v>
      </c>
      <c r="D1059" t="s">
        <v>2088</v>
      </c>
      <c r="E1059" t="s">
        <v>276</v>
      </c>
      <c r="F1059" t="s">
        <v>2089</v>
      </c>
      <c r="G1059" t="s">
        <v>2090</v>
      </c>
      <c r="H1059" t="s">
        <v>38</v>
      </c>
      <c r="I1059" t="s">
        <v>223</v>
      </c>
      <c r="J1059" t="s">
        <v>39</v>
      </c>
      <c r="K1059" t="s">
        <v>39</v>
      </c>
      <c r="L1059" t="s">
        <v>40</v>
      </c>
      <c r="M1059" t="s">
        <v>41</v>
      </c>
      <c r="N1059" t="s">
        <v>73</v>
      </c>
      <c r="O1059" t="s">
        <v>45</v>
      </c>
      <c r="P1059" t="s">
        <v>1958</v>
      </c>
      <c r="Q1059" t="s">
        <v>245</v>
      </c>
      <c r="R1059" t="s">
        <v>191</v>
      </c>
      <c r="S1059" t="s">
        <v>46</v>
      </c>
      <c r="T1059" t="s">
        <v>2091</v>
      </c>
      <c r="U1059" t="s">
        <v>2092</v>
      </c>
      <c r="V1059" s="128">
        <v>6.2300000000000001E-2</v>
      </c>
      <c r="W1059" s="128">
        <v>6.1330000000000003E-2</v>
      </c>
      <c r="X1059" t="s">
        <v>231</v>
      </c>
      <c r="Z1059" s="124">
        <v>50000</v>
      </c>
      <c r="AA1059" s="126">
        <v>1</v>
      </c>
      <c r="AB1059" s="130">
        <v>101.57</v>
      </c>
      <c r="AD1059" s="124">
        <v>50.784999999999997</v>
      </c>
      <c r="AG1059" t="s">
        <v>236</v>
      </c>
      <c r="AH1059" s="128">
        <v>9.1000000000000003E-5</v>
      </c>
      <c r="AI1059" s="128">
        <v>1.73216784059586E-3</v>
      </c>
      <c r="AJ1059" s="128">
        <v>4.1565906499468701E-4</v>
      </c>
    </row>
    <row r="1060" spans="1:36">
      <c r="A1060">
        <v>559</v>
      </c>
      <c r="B1060">
        <v>7207</v>
      </c>
      <c r="C1060" t="s">
        <v>2093</v>
      </c>
      <c r="D1060" t="s">
        <v>2094</v>
      </c>
      <c r="E1060" t="s">
        <v>35</v>
      </c>
      <c r="F1060" t="s">
        <v>2095</v>
      </c>
      <c r="G1060" t="s">
        <v>2096</v>
      </c>
      <c r="H1060" t="s">
        <v>38</v>
      </c>
      <c r="I1060" t="s">
        <v>1534</v>
      </c>
      <c r="J1060" t="s">
        <v>39</v>
      </c>
      <c r="K1060" t="s">
        <v>39</v>
      </c>
      <c r="L1060" t="s">
        <v>40</v>
      </c>
      <c r="M1060" t="s">
        <v>41</v>
      </c>
      <c r="N1060" t="s">
        <v>1076</v>
      </c>
      <c r="O1060" t="s">
        <v>45</v>
      </c>
      <c r="P1060" t="s">
        <v>281</v>
      </c>
      <c r="Q1060" t="s">
        <v>281</v>
      </c>
      <c r="R1060" t="s">
        <v>281</v>
      </c>
      <c r="S1060" t="s">
        <v>46</v>
      </c>
      <c r="T1060" t="s">
        <v>2097</v>
      </c>
      <c r="U1060" t="s">
        <v>2098</v>
      </c>
      <c r="V1060" s="128">
        <v>4.8500000000000001E-2</v>
      </c>
      <c r="W1060" s="128">
        <v>1E-4</v>
      </c>
      <c r="X1060" t="s">
        <v>231</v>
      </c>
      <c r="Z1060" s="124">
        <v>64000</v>
      </c>
      <c r="AA1060" s="126">
        <v>1</v>
      </c>
      <c r="AB1060" s="130">
        <v>114</v>
      </c>
      <c r="AD1060" s="124">
        <v>72.959999999999994</v>
      </c>
      <c r="AG1060" t="s">
        <v>236</v>
      </c>
      <c r="AH1060" s="128">
        <v>2.13E-4</v>
      </c>
      <c r="AI1060" s="128">
        <v>2.4885097105419702E-3</v>
      </c>
      <c r="AJ1060" s="128">
        <v>5.9715438381436204E-4</v>
      </c>
    </row>
    <row r="1061" spans="1:36">
      <c r="A1061">
        <v>559</v>
      </c>
      <c r="B1061">
        <v>7207</v>
      </c>
      <c r="C1061" t="s">
        <v>2099</v>
      </c>
      <c r="D1061" t="s">
        <v>2100</v>
      </c>
      <c r="E1061" t="s">
        <v>35</v>
      </c>
      <c r="F1061" t="s">
        <v>3067</v>
      </c>
      <c r="G1061" t="s">
        <v>3068</v>
      </c>
      <c r="H1061" t="s">
        <v>38</v>
      </c>
      <c r="I1061" t="s">
        <v>241</v>
      </c>
      <c r="J1061" t="s">
        <v>39</v>
      </c>
      <c r="K1061" t="s">
        <v>536</v>
      </c>
      <c r="L1061" t="s">
        <v>40</v>
      </c>
      <c r="M1061" t="s">
        <v>41</v>
      </c>
      <c r="N1061" t="s">
        <v>242</v>
      </c>
      <c r="O1061" t="s">
        <v>45</v>
      </c>
      <c r="P1061" t="s">
        <v>1977</v>
      </c>
      <c r="Q1061" t="s">
        <v>190</v>
      </c>
      <c r="R1061" t="s">
        <v>191</v>
      </c>
      <c r="S1061" t="s">
        <v>46</v>
      </c>
      <c r="T1061" t="s">
        <v>3069</v>
      </c>
      <c r="U1061" t="s">
        <v>3070</v>
      </c>
      <c r="V1061" s="128">
        <v>2.6700000000000002E-2</v>
      </c>
      <c r="W1061" s="128">
        <v>4.0210000000000003E-2</v>
      </c>
      <c r="X1061" t="s">
        <v>231</v>
      </c>
      <c r="Z1061" s="124">
        <v>114000.08</v>
      </c>
      <c r="AA1061" s="126">
        <v>1</v>
      </c>
      <c r="AB1061" s="130">
        <v>91.5</v>
      </c>
      <c r="AD1061" s="124">
        <v>104.31</v>
      </c>
      <c r="AG1061" t="s">
        <v>236</v>
      </c>
      <c r="AH1061" s="128">
        <v>7.2499999999999995E-4</v>
      </c>
      <c r="AI1061" s="128">
        <v>3.5577937234860702E-3</v>
      </c>
      <c r="AJ1061" s="128">
        <v>8.5374475722830396E-4</v>
      </c>
    </row>
    <row r="1062" spans="1:36">
      <c r="A1062">
        <v>559</v>
      </c>
      <c r="B1062">
        <v>7207</v>
      </c>
      <c r="C1062" t="s">
        <v>2099</v>
      </c>
      <c r="D1062" t="s">
        <v>2100</v>
      </c>
      <c r="E1062" t="s">
        <v>35</v>
      </c>
      <c r="F1062" t="s">
        <v>2101</v>
      </c>
      <c r="G1062" t="s">
        <v>2102</v>
      </c>
      <c r="H1062" t="s">
        <v>38</v>
      </c>
      <c r="I1062" t="s">
        <v>223</v>
      </c>
      <c r="J1062" t="s">
        <v>39</v>
      </c>
      <c r="K1062" t="s">
        <v>536</v>
      </c>
      <c r="L1062" t="s">
        <v>40</v>
      </c>
      <c r="M1062" t="s">
        <v>41</v>
      </c>
      <c r="N1062" t="s">
        <v>242</v>
      </c>
      <c r="O1062" t="s">
        <v>45</v>
      </c>
      <c r="P1062" t="s">
        <v>1977</v>
      </c>
      <c r="Q1062" t="s">
        <v>190</v>
      </c>
      <c r="R1062" t="s">
        <v>191</v>
      </c>
      <c r="S1062" t="s">
        <v>46</v>
      </c>
      <c r="T1062" t="s">
        <v>2103</v>
      </c>
      <c r="U1062" t="s">
        <v>2104</v>
      </c>
      <c r="V1062" s="128">
        <v>1.0800000000000001E-2</v>
      </c>
      <c r="W1062" s="128">
        <v>4.2040000000000001E-2</v>
      </c>
      <c r="X1062" t="s">
        <v>231</v>
      </c>
      <c r="Z1062" s="124">
        <v>186000.3</v>
      </c>
      <c r="AA1062" s="126">
        <v>1</v>
      </c>
      <c r="AB1062" s="130">
        <v>95.22</v>
      </c>
      <c r="AD1062" s="124">
        <v>177.10900000000001</v>
      </c>
      <c r="AG1062" t="s">
        <v>236</v>
      </c>
      <c r="AH1062" s="128">
        <v>2.4800000000000001E-4</v>
      </c>
      <c r="AI1062" s="128">
        <v>6.0408261361568402E-3</v>
      </c>
      <c r="AJ1062" s="128">
        <v>1.44958478312741E-3</v>
      </c>
    </row>
    <row r="1063" spans="1:36">
      <c r="A1063">
        <v>559</v>
      </c>
      <c r="B1063">
        <v>7207</v>
      </c>
      <c r="C1063" t="s">
        <v>2105</v>
      </c>
      <c r="D1063" t="s">
        <v>2106</v>
      </c>
      <c r="E1063" t="s">
        <v>35</v>
      </c>
      <c r="F1063" t="s">
        <v>2107</v>
      </c>
      <c r="G1063" t="s">
        <v>2108</v>
      </c>
      <c r="H1063" t="s">
        <v>38</v>
      </c>
      <c r="I1063" t="s">
        <v>223</v>
      </c>
      <c r="J1063" t="s">
        <v>39</v>
      </c>
      <c r="K1063" t="s">
        <v>39</v>
      </c>
      <c r="L1063" t="s">
        <v>40</v>
      </c>
      <c r="M1063" t="s">
        <v>41</v>
      </c>
      <c r="N1063" s="118" t="s">
        <v>1089</v>
      </c>
      <c r="O1063" t="s">
        <v>45</v>
      </c>
      <c r="P1063" t="s">
        <v>264</v>
      </c>
      <c r="Q1063" t="s">
        <v>190</v>
      </c>
      <c r="R1063" t="s">
        <v>191</v>
      </c>
      <c r="S1063" t="s">
        <v>46</v>
      </c>
      <c r="T1063" t="s">
        <v>2109</v>
      </c>
      <c r="U1063" t="s">
        <v>2110</v>
      </c>
      <c r="V1063" s="128">
        <v>3.2500000000000001E-2</v>
      </c>
      <c r="W1063" s="128">
        <v>5.2630000000000003E-2</v>
      </c>
      <c r="X1063" t="s">
        <v>231</v>
      </c>
      <c r="Z1063" s="124">
        <v>217000.19</v>
      </c>
      <c r="AA1063" s="126">
        <v>1</v>
      </c>
      <c r="AB1063" s="130">
        <v>99.96</v>
      </c>
      <c r="AD1063" s="124">
        <v>216.91300000000001</v>
      </c>
      <c r="AG1063" t="s">
        <v>236</v>
      </c>
      <c r="AH1063" s="128">
        <v>1.7639999999999999E-3</v>
      </c>
      <c r="AI1063" s="128">
        <v>7.3984522638767796E-3</v>
      </c>
      <c r="AJ1063" s="128">
        <v>1.7753670737548099E-3</v>
      </c>
    </row>
    <row r="1064" spans="1:36">
      <c r="A1064">
        <v>559</v>
      </c>
      <c r="B1064">
        <v>7207</v>
      </c>
      <c r="C1064" t="s">
        <v>2105</v>
      </c>
      <c r="D1064" t="s">
        <v>2106</v>
      </c>
      <c r="E1064" t="s">
        <v>35</v>
      </c>
      <c r="F1064" t="s">
        <v>2111</v>
      </c>
      <c r="G1064" t="s">
        <v>2112</v>
      </c>
      <c r="H1064" t="s">
        <v>38</v>
      </c>
      <c r="I1064" t="s">
        <v>223</v>
      </c>
      <c r="J1064" t="s">
        <v>39</v>
      </c>
      <c r="K1064" t="s">
        <v>39</v>
      </c>
      <c r="L1064" t="s">
        <v>40</v>
      </c>
      <c r="M1064" t="s">
        <v>41</v>
      </c>
      <c r="N1064" s="118" t="s">
        <v>1089</v>
      </c>
      <c r="O1064" t="s">
        <v>45</v>
      </c>
      <c r="P1064" t="s">
        <v>264</v>
      </c>
      <c r="Q1064" t="s">
        <v>190</v>
      </c>
      <c r="R1064" t="s">
        <v>191</v>
      </c>
      <c r="S1064" t="s">
        <v>46</v>
      </c>
      <c r="T1064" t="s">
        <v>2113</v>
      </c>
      <c r="U1064" t="s">
        <v>2114</v>
      </c>
      <c r="V1064" s="128">
        <v>5.7000000000000002E-2</v>
      </c>
      <c r="W1064" s="128">
        <v>5.083E-2</v>
      </c>
      <c r="X1064" t="s">
        <v>231</v>
      </c>
      <c r="Z1064" s="124">
        <v>28143</v>
      </c>
      <c r="AA1064" s="126">
        <v>1</v>
      </c>
      <c r="AB1064" s="130">
        <v>101.02</v>
      </c>
      <c r="AD1064" s="124">
        <v>28.43</v>
      </c>
      <c r="AG1064" t="s">
        <v>236</v>
      </c>
      <c r="AH1064" s="128">
        <v>4.8000000000000001E-5</v>
      </c>
      <c r="AI1064" s="128">
        <v>9.6968855396624399E-4</v>
      </c>
      <c r="AJ1064" s="128">
        <v>2.3269098307413899E-4</v>
      </c>
    </row>
    <row r="1065" spans="1:36">
      <c r="A1065">
        <v>559</v>
      </c>
      <c r="B1065">
        <v>7207</v>
      </c>
      <c r="C1065" t="s">
        <v>2115</v>
      </c>
      <c r="D1065" t="s">
        <v>2116</v>
      </c>
      <c r="E1065" t="s">
        <v>35</v>
      </c>
      <c r="F1065" t="s">
        <v>2117</v>
      </c>
      <c r="G1065" t="s">
        <v>2118</v>
      </c>
      <c r="H1065" t="s">
        <v>38</v>
      </c>
      <c r="I1065" t="s">
        <v>223</v>
      </c>
      <c r="J1065" t="s">
        <v>39</v>
      </c>
      <c r="K1065" t="s">
        <v>39</v>
      </c>
      <c r="L1065" t="s">
        <v>40</v>
      </c>
      <c r="M1065" t="s">
        <v>41</v>
      </c>
      <c r="N1065" s="118" t="s">
        <v>1089</v>
      </c>
      <c r="O1065" t="s">
        <v>45</v>
      </c>
      <c r="P1065" t="s">
        <v>264</v>
      </c>
      <c r="Q1065" t="s">
        <v>190</v>
      </c>
      <c r="R1065" t="s">
        <v>191</v>
      </c>
      <c r="S1065" t="s">
        <v>46</v>
      </c>
      <c r="T1065" t="s">
        <v>2119</v>
      </c>
      <c r="U1065" t="s">
        <v>2120</v>
      </c>
      <c r="V1065" s="128">
        <v>2.8000000000000001E-2</v>
      </c>
      <c r="W1065" s="128">
        <v>5.0380000000000001E-2</v>
      </c>
      <c r="X1065" t="s">
        <v>231</v>
      </c>
      <c r="Z1065" s="124">
        <v>52845.61</v>
      </c>
      <c r="AA1065" s="126">
        <v>1</v>
      </c>
      <c r="AB1065" s="130">
        <v>99.15</v>
      </c>
      <c r="AD1065" s="124">
        <v>52.396000000000001</v>
      </c>
      <c r="AG1065" t="s">
        <v>236</v>
      </c>
      <c r="AH1065" s="128">
        <v>6.11E-4</v>
      </c>
      <c r="AI1065" s="128">
        <v>1.7871300127266399E-3</v>
      </c>
      <c r="AJ1065" s="128">
        <v>4.2884804388145501E-4</v>
      </c>
    </row>
    <row r="1066" spans="1:36">
      <c r="A1066">
        <v>559</v>
      </c>
      <c r="B1066">
        <v>7207</v>
      </c>
      <c r="C1066" t="s">
        <v>53</v>
      </c>
      <c r="D1066" t="s">
        <v>54</v>
      </c>
      <c r="E1066" t="s">
        <v>35</v>
      </c>
      <c r="F1066" t="s">
        <v>2121</v>
      </c>
      <c r="G1066" t="s">
        <v>2122</v>
      </c>
      <c r="H1066" t="s">
        <v>38</v>
      </c>
      <c r="I1066" t="s">
        <v>1534</v>
      </c>
      <c r="J1066" t="s">
        <v>39</v>
      </c>
      <c r="K1066" t="s">
        <v>39</v>
      </c>
      <c r="L1066" t="s">
        <v>40</v>
      </c>
      <c r="M1066" t="s">
        <v>41</v>
      </c>
      <c r="N1066" t="s">
        <v>58</v>
      </c>
      <c r="O1066" t="s">
        <v>45</v>
      </c>
      <c r="P1066" t="s">
        <v>281</v>
      </c>
      <c r="Q1066" t="s">
        <v>281</v>
      </c>
      <c r="R1066" t="s">
        <v>281</v>
      </c>
      <c r="S1066" t="s">
        <v>46</v>
      </c>
      <c r="T1066" t="s">
        <v>2123</v>
      </c>
      <c r="U1066" t="s">
        <v>2124</v>
      </c>
      <c r="V1066" s="128">
        <v>4.5999999999999999E-2</v>
      </c>
      <c r="W1066" s="128">
        <v>4.6609999999999999E-2</v>
      </c>
      <c r="X1066" t="s">
        <v>231</v>
      </c>
      <c r="Z1066" s="124">
        <v>57000</v>
      </c>
      <c r="AA1066" s="126">
        <v>1</v>
      </c>
      <c r="AB1066" s="130">
        <v>100</v>
      </c>
      <c r="AD1066" s="124">
        <v>57</v>
      </c>
      <c r="AG1066" t="s">
        <v>236</v>
      </c>
      <c r="AH1066" s="128">
        <v>2.9999999999999997E-4</v>
      </c>
      <c r="AI1066" s="128">
        <v>1.94414821136091E-3</v>
      </c>
      <c r="AJ1066" s="128">
        <v>4.6652686235497002E-4</v>
      </c>
    </row>
    <row r="1067" spans="1:36">
      <c r="A1067">
        <v>559</v>
      </c>
      <c r="B1067">
        <v>7207</v>
      </c>
      <c r="C1067" t="s">
        <v>53</v>
      </c>
      <c r="D1067" t="s">
        <v>54</v>
      </c>
      <c r="E1067" t="s">
        <v>35</v>
      </c>
      <c r="F1067" t="s">
        <v>2125</v>
      </c>
      <c r="G1067" t="s">
        <v>2126</v>
      </c>
      <c r="H1067" t="s">
        <v>38</v>
      </c>
      <c r="I1067" t="s">
        <v>223</v>
      </c>
      <c r="J1067" t="s">
        <v>39</v>
      </c>
      <c r="K1067" t="s">
        <v>39</v>
      </c>
      <c r="L1067" t="s">
        <v>40</v>
      </c>
      <c r="M1067" t="s">
        <v>41</v>
      </c>
      <c r="N1067" t="s">
        <v>58</v>
      </c>
      <c r="O1067" t="s">
        <v>45</v>
      </c>
      <c r="P1067" t="s">
        <v>281</v>
      </c>
      <c r="Q1067" t="s">
        <v>281</v>
      </c>
      <c r="R1067" t="s">
        <v>281</v>
      </c>
      <c r="S1067" t="s">
        <v>46</v>
      </c>
      <c r="T1067" t="s">
        <v>2127</v>
      </c>
      <c r="U1067" t="s">
        <v>2128</v>
      </c>
      <c r="V1067" s="128">
        <v>6.5600000000000006E-2</v>
      </c>
      <c r="W1067" s="128">
        <v>5.3089999999999998E-2</v>
      </c>
      <c r="X1067" t="s">
        <v>231</v>
      </c>
      <c r="Z1067" s="124">
        <v>48000</v>
      </c>
      <c r="AA1067" s="126">
        <v>1</v>
      </c>
      <c r="AB1067" s="130">
        <v>106.26</v>
      </c>
      <c r="AD1067" s="124">
        <v>51.005000000000003</v>
      </c>
      <c r="AG1067" t="s">
        <v>236</v>
      </c>
      <c r="AH1067" s="128">
        <v>3.9500000000000001E-4</v>
      </c>
      <c r="AI1067" s="128">
        <v>1.7396647489617699E-3</v>
      </c>
      <c r="AJ1067" s="128">
        <v>4.1745805805338198E-4</v>
      </c>
    </row>
    <row r="1068" spans="1:36">
      <c r="A1068">
        <v>559</v>
      </c>
      <c r="B1068">
        <v>7207</v>
      </c>
      <c r="C1068" t="s">
        <v>60</v>
      </c>
      <c r="D1068" t="s">
        <v>61</v>
      </c>
      <c r="E1068" t="s">
        <v>35</v>
      </c>
      <c r="F1068" t="s">
        <v>2129</v>
      </c>
      <c r="G1068" t="s">
        <v>2130</v>
      </c>
      <c r="H1068" t="s">
        <v>38</v>
      </c>
      <c r="I1068" t="s">
        <v>1534</v>
      </c>
      <c r="J1068" t="s">
        <v>39</v>
      </c>
      <c r="K1068" t="s">
        <v>39</v>
      </c>
      <c r="L1068" t="s">
        <v>40</v>
      </c>
      <c r="M1068" t="s">
        <v>41</v>
      </c>
      <c r="N1068" t="s">
        <v>65</v>
      </c>
      <c r="O1068" t="s">
        <v>45</v>
      </c>
      <c r="P1068" t="s">
        <v>281</v>
      </c>
      <c r="Q1068" t="s">
        <v>281</v>
      </c>
      <c r="R1068" t="s">
        <v>281</v>
      </c>
      <c r="S1068" t="s">
        <v>46</v>
      </c>
      <c r="T1068" t="s">
        <v>2131</v>
      </c>
      <c r="U1068" t="s">
        <v>790</v>
      </c>
      <c r="V1068" s="128">
        <v>1.2E-2</v>
      </c>
      <c r="W1068" s="128">
        <v>5.5840000000000001E-2</v>
      </c>
      <c r="X1068" t="s">
        <v>231</v>
      </c>
      <c r="Z1068" s="124">
        <v>3000</v>
      </c>
      <c r="AA1068" s="126">
        <v>1</v>
      </c>
      <c r="AB1068" s="130">
        <v>97.2</v>
      </c>
      <c r="AD1068" s="124">
        <v>2.9159999999999999</v>
      </c>
      <c r="AG1068" t="s">
        <v>236</v>
      </c>
      <c r="AH1068" s="128">
        <v>4.8000000000000001E-5</v>
      </c>
      <c r="AI1068" s="128">
        <v>9.9458529549621406E-5</v>
      </c>
      <c r="AJ1068" s="128">
        <v>2.38665321162648E-5</v>
      </c>
    </row>
    <row r="1069" spans="1:36">
      <c r="A1069">
        <v>559</v>
      </c>
      <c r="B1069">
        <v>7207</v>
      </c>
      <c r="C1069" t="s">
        <v>60</v>
      </c>
      <c r="D1069" t="s">
        <v>61</v>
      </c>
      <c r="E1069" t="s">
        <v>35</v>
      </c>
      <c r="F1069" t="s">
        <v>2132</v>
      </c>
      <c r="G1069" t="s">
        <v>2133</v>
      </c>
      <c r="H1069" t="s">
        <v>38</v>
      </c>
      <c r="I1069" t="s">
        <v>223</v>
      </c>
      <c r="J1069" t="s">
        <v>39</v>
      </c>
      <c r="K1069" t="s">
        <v>39</v>
      </c>
      <c r="L1069" t="s">
        <v>40</v>
      </c>
      <c r="M1069" t="s">
        <v>41</v>
      </c>
      <c r="N1069" t="s">
        <v>65</v>
      </c>
      <c r="O1069" t="s">
        <v>45</v>
      </c>
      <c r="P1069" t="s">
        <v>281</v>
      </c>
      <c r="Q1069" t="s">
        <v>281</v>
      </c>
      <c r="R1069" t="s">
        <v>281</v>
      </c>
      <c r="S1069" t="s">
        <v>46</v>
      </c>
      <c r="T1069" t="s">
        <v>2134</v>
      </c>
      <c r="U1069" t="s">
        <v>2135</v>
      </c>
      <c r="V1069" s="128">
        <v>6.0499999999999998E-2</v>
      </c>
      <c r="W1069" s="128">
        <v>5.1429999999999997E-2</v>
      </c>
      <c r="X1069" t="s">
        <v>231</v>
      </c>
      <c r="Z1069" s="124">
        <v>38250</v>
      </c>
      <c r="AA1069" s="126">
        <v>1</v>
      </c>
      <c r="AB1069" s="130">
        <v>101.84</v>
      </c>
      <c r="AD1069" s="124">
        <v>38.954000000000001</v>
      </c>
      <c r="AG1069" t="s">
        <v>236</v>
      </c>
      <c r="AH1069" s="128">
        <v>2.32E-4</v>
      </c>
      <c r="AI1069" s="128">
        <v>1.32863088764405E-3</v>
      </c>
      <c r="AJ1069" s="128">
        <v>3.18824457733387E-4</v>
      </c>
    </row>
    <row r="1070" spans="1:36">
      <c r="A1070">
        <v>559</v>
      </c>
      <c r="B1070">
        <v>7207</v>
      </c>
      <c r="C1070" t="s">
        <v>60</v>
      </c>
      <c r="D1070" t="s">
        <v>61</v>
      </c>
      <c r="E1070" t="s">
        <v>35</v>
      </c>
      <c r="F1070" t="s">
        <v>2136</v>
      </c>
      <c r="G1070" t="s">
        <v>2137</v>
      </c>
      <c r="H1070" t="s">
        <v>38</v>
      </c>
      <c r="I1070" t="s">
        <v>223</v>
      </c>
      <c r="J1070" t="s">
        <v>39</v>
      </c>
      <c r="K1070" t="s">
        <v>39</v>
      </c>
      <c r="L1070" t="s">
        <v>40</v>
      </c>
      <c r="M1070" t="s">
        <v>41</v>
      </c>
      <c r="N1070" t="s">
        <v>65</v>
      </c>
      <c r="O1070" t="s">
        <v>45</v>
      </c>
      <c r="P1070" t="s">
        <v>281</v>
      </c>
      <c r="Q1070" t="s">
        <v>281</v>
      </c>
      <c r="R1070" t="s">
        <v>281</v>
      </c>
      <c r="S1070" t="s">
        <v>46</v>
      </c>
      <c r="T1070" t="s">
        <v>2138</v>
      </c>
      <c r="U1070" t="s">
        <v>1923</v>
      </c>
      <c r="V1070" s="128">
        <v>5.5E-2</v>
      </c>
      <c r="W1070" s="128">
        <v>6.2269999999999999E-2</v>
      </c>
      <c r="X1070" t="s">
        <v>231</v>
      </c>
      <c r="Z1070" s="124">
        <v>19000</v>
      </c>
      <c r="AA1070" s="126">
        <v>1</v>
      </c>
      <c r="AB1070" s="130">
        <v>98.74</v>
      </c>
      <c r="AD1070" s="124">
        <v>18.760999999999999</v>
      </c>
      <c r="AG1070" t="s">
        <v>236</v>
      </c>
      <c r="AH1070" s="128">
        <v>5.8E-5</v>
      </c>
      <c r="AI1070" s="128">
        <v>6.3988398129925501E-4</v>
      </c>
      <c r="AJ1070" s="128">
        <v>1.53549541296433E-4</v>
      </c>
    </row>
    <row r="1071" spans="1:36">
      <c r="A1071">
        <v>559</v>
      </c>
      <c r="B1071">
        <v>7207</v>
      </c>
      <c r="C1071" t="s">
        <v>60</v>
      </c>
      <c r="D1071" t="s">
        <v>61</v>
      </c>
      <c r="E1071" t="s">
        <v>35</v>
      </c>
      <c r="F1071" t="s">
        <v>2139</v>
      </c>
      <c r="G1071" t="s">
        <v>2140</v>
      </c>
      <c r="H1071" t="s">
        <v>38</v>
      </c>
      <c r="I1071" t="s">
        <v>223</v>
      </c>
      <c r="J1071" t="s">
        <v>39</v>
      </c>
      <c r="K1071" t="s">
        <v>39</v>
      </c>
      <c r="L1071" t="s">
        <v>40</v>
      </c>
      <c r="M1071" t="s">
        <v>41</v>
      </c>
      <c r="N1071" t="s">
        <v>65</v>
      </c>
      <c r="O1071" t="s">
        <v>45</v>
      </c>
      <c r="P1071" t="s">
        <v>281</v>
      </c>
      <c r="Q1071" t="s">
        <v>281</v>
      </c>
      <c r="R1071" t="s">
        <v>281</v>
      </c>
      <c r="S1071" t="s">
        <v>46</v>
      </c>
      <c r="T1071" t="s">
        <v>2141</v>
      </c>
      <c r="U1071" t="s">
        <v>2142</v>
      </c>
      <c r="V1071" s="128">
        <v>6.3399999999999998E-2</v>
      </c>
      <c r="W1071" s="128">
        <v>6.1280000000000001E-2</v>
      </c>
      <c r="X1071" t="s">
        <v>231</v>
      </c>
      <c r="Z1071" s="124">
        <v>18000</v>
      </c>
      <c r="AA1071" s="126">
        <v>1</v>
      </c>
      <c r="AB1071" s="130">
        <v>102.83</v>
      </c>
      <c r="AD1071" s="124">
        <v>18.509</v>
      </c>
      <c r="AG1071" t="s">
        <v>236</v>
      </c>
      <c r="AH1071" s="128">
        <v>5.1999999999999997E-5</v>
      </c>
      <c r="AI1071" s="128">
        <v>6.3131608602392403E-4</v>
      </c>
      <c r="AJ1071" s="128">
        <v>1.5149354922935199E-4</v>
      </c>
    </row>
    <row r="1072" spans="1:36">
      <c r="A1072">
        <v>559</v>
      </c>
      <c r="B1072">
        <v>7207</v>
      </c>
      <c r="C1072" t="s">
        <v>60</v>
      </c>
      <c r="D1072" t="s">
        <v>61</v>
      </c>
      <c r="E1072" t="s">
        <v>35</v>
      </c>
      <c r="F1072" t="s">
        <v>2143</v>
      </c>
      <c r="G1072" t="s">
        <v>2140</v>
      </c>
      <c r="H1072" t="s">
        <v>38</v>
      </c>
      <c r="I1072" t="s">
        <v>223</v>
      </c>
      <c r="J1072" t="s">
        <v>39</v>
      </c>
      <c r="K1072" t="s">
        <v>39</v>
      </c>
      <c r="L1072" t="s">
        <v>968</v>
      </c>
      <c r="M1072" t="s">
        <v>41</v>
      </c>
      <c r="N1072" t="s">
        <v>65</v>
      </c>
      <c r="O1072" t="s">
        <v>45</v>
      </c>
      <c r="P1072" t="s">
        <v>281</v>
      </c>
      <c r="Q1072" t="s">
        <v>281</v>
      </c>
      <c r="R1072" t="s">
        <v>281</v>
      </c>
      <c r="S1072" t="s">
        <v>46</v>
      </c>
      <c r="T1072" t="s">
        <v>2144</v>
      </c>
      <c r="U1072" t="s">
        <v>2142</v>
      </c>
      <c r="V1072" s="128">
        <v>6.3399999999999998E-2</v>
      </c>
      <c r="W1072" s="128">
        <v>6.1179999999999998E-2</v>
      </c>
      <c r="X1072" t="s">
        <v>231</v>
      </c>
      <c r="Z1072" s="124">
        <v>70000</v>
      </c>
      <c r="AA1072" s="126">
        <v>1</v>
      </c>
      <c r="AB1072" s="130">
        <v>102.542</v>
      </c>
      <c r="AD1072" s="124">
        <v>71.778999999999996</v>
      </c>
      <c r="AG1072" t="s">
        <v>236</v>
      </c>
      <c r="AH1072" s="128">
        <v>3.2600000000000001E-4</v>
      </c>
      <c r="AI1072" s="128">
        <v>2.4482388713645501E-3</v>
      </c>
      <c r="AJ1072" s="128">
        <v>5.8749080562826796E-4</v>
      </c>
    </row>
    <row r="1073" spans="1:36">
      <c r="A1073">
        <v>559</v>
      </c>
      <c r="B1073">
        <v>7207</v>
      </c>
      <c r="C1073" t="s">
        <v>2145</v>
      </c>
      <c r="D1073" t="s">
        <v>2146</v>
      </c>
      <c r="E1073" t="s">
        <v>35</v>
      </c>
      <c r="F1073" t="s">
        <v>2147</v>
      </c>
      <c r="G1073" t="s">
        <v>2148</v>
      </c>
      <c r="H1073" t="s">
        <v>38</v>
      </c>
      <c r="I1073" t="s">
        <v>253</v>
      </c>
      <c r="J1073" t="s">
        <v>39</v>
      </c>
      <c r="K1073" t="s">
        <v>39</v>
      </c>
      <c r="L1073" t="s">
        <v>40</v>
      </c>
      <c r="M1073" t="s">
        <v>41</v>
      </c>
      <c r="N1073" t="s">
        <v>58</v>
      </c>
      <c r="O1073" t="s">
        <v>45</v>
      </c>
      <c r="P1073" t="s">
        <v>256</v>
      </c>
      <c r="Q1073" t="s">
        <v>190</v>
      </c>
      <c r="R1073" t="s">
        <v>191</v>
      </c>
      <c r="S1073" t="s">
        <v>46</v>
      </c>
      <c r="T1073" t="s">
        <v>2149</v>
      </c>
      <c r="U1073" t="s">
        <v>2068</v>
      </c>
      <c r="V1073" s="128">
        <v>0.03</v>
      </c>
      <c r="W1073" s="128">
        <v>2.7740000000000001E-2</v>
      </c>
      <c r="X1073" t="s">
        <v>231</v>
      </c>
      <c r="Z1073" s="124">
        <v>108393.94</v>
      </c>
      <c r="AA1073" s="126">
        <v>1</v>
      </c>
      <c r="AB1073" s="130">
        <v>108.2</v>
      </c>
      <c r="AD1073" s="124">
        <v>117.282</v>
      </c>
      <c r="AG1073" t="s">
        <v>236</v>
      </c>
      <c r="AH1073" s="128">
        <v>8.2000000000000001E-5</v>
      </c>
      <c r="AI1073" s="128">
        <v>4.0002467211996103E-3</v>
      </c>
      <c r="AJ1073" s="128">
        <v>9.59917839895883E-4</v>
      </c>
    </row>
    <row r="1074" spans="1:36">
      <c r="A1074">
        <v>559</v>
      </c>
      <c r="B1074">
        <v>7207</v>
      </c>
      <c r="C1074" t="s">
        <v>2145</v>
      </c>
      <c r="D1074" t="s">
        <v>2146</v>
      </c>
      <c r="E1074" t="s">
        <v>35</v>
      </c>
      <c r="F1074" t="s">
        <v>2150</v>
      </c>
      <c r="G1074" t="s">
        <v>2151</v>
      </c>
      <c r="H1074" t="s">
        <v>38</v>
      </c>
      <c r="I1074" t="s">
        <v>223</v>
      </c>
      <c r="J1074" t="s">
        <v>39</v>
      </c>
      <c r="K1074" t="s">
        <v>39</v>
      </c>
      <c r="L1074" t="s">
        <v>40</v>
      </c>
      <c r="M1074" t="s">
        <v>41</v>
      </c>
      <c r="N1074" t="s">
        <v>58</v>
      </c>
      <c r="O1074" t="s">
        <v>45</v>
      </c>
      <c r="P1074" t="s">
        <v>256</v>
      </c>
      <c r="Q1074" t="s">
        <v>190</v>
      </c>
      <c r="R1074" t="s">
        <v>191</v>
      </c>
      <c r="S1074" t="s">
        <v>46</v>
      </c>
      <c r="T1074" t="s">
        <v>2152</v>
      </c>
      <c r="U1074" t="s">
        <v>2153</v>
      </c>
      <c r="V1074" s="128">
        <v>3.9E-2</v>
      </c>
      <c r="W1074" s="128">
        <v>5.0349999999999999E-2</v>
      </c>
      <c r="X1074" t="s">
        <v>231</v>
      </c>
      <c r="Z1074" s="124">
        <v>266500</v>
      </c>
      <c r="AA1074" s="126">
        <v>1</v>
      </c>
      <c r="AB1074" s="130">
        <v>99.51</v>
      </c>
      <c r="AD1074" s="124">
        <v>265.19400000000002</v>
      </c>
      <c r="AG1074" t="s">
        <v>236</v>
      </c>
      <c r="AH1074" s="128">
        <v>9.2500000000000004E-4</v>
      </c>
      <c r="AI1074" s="128">
        <v>9.0452058313311798E-3</v>
      </c>
      <c r="AJ1074" s="128">
        <v>2.1705297318314601E-3</v>
      </c>
    </row>
    <row r="1075" spans="1:36">
      <c r="A1075">
        <v>559</v>
      </c>
      <c r="B1075">
        <v>7207</v>
      </c>
      <c r="C1075" t="s">
        <v>2145</v>
      </c>
      <c r="D1075" t="s">
        <v>2146</v>
      </c>
      <c r="E1075" t="s">
        <v>35</v>
      </c>
      <c r="F1075" t="s">
        <v>2154</v>
      </c>
      <c r="G1075" t="s">
        <v>2155</v>
      </c>
      <c r="H1075" t="s">
        <v>38</v>
      </c>
      <c r="I1075" t="s">
        <v>223</v>
      </c>
      <c r="J1075" t="s">
        <v>39</v>
      </c>
      <c r="K1075" t="s">
        <v>39</v>
      </c>
      <c r="L1075" t="s">
        <v>40</v>
      </c>
      <c r="M1075" t="s">
        <v>41</v>
      </c>
      <c r="N1075" t="s">
        <v>58</v>
      </c>
      <c r="O1075" t="s">
        <v>45</v>
      </c>
      <c r="P1075" t="s">
        <v>256</v>
      </c>
      <c r="Q1075" t="s">
        <v>190</v>
      </c>
      <c r="R1075" t="s">
        <v>191</v>
      </c>
      <c r="S1075" t="s">
        <v>46</v>
      </c>
      <c r="T1075" t="s">
        <v>2156</v>
      </c>
      <c r="U1075" t="s">
        <v>2068</v>
      </c>
      <c r="V1075" s="128">
        <v>5.5E-2</v>
      </c>
      <c r="W1075" s="128">
        <v>4.9059999999999999E-2</v>
      </c>
      <c r="X1075" t="s">
        <v>231</v>
      </c>
      <c r="Z1075" s="124">
        <v>0.85</v>
      </c>
      <c r="AA1075" s="126">
        <v>1</v>
      </c>
      <c r="AB1075" s="130">
        <v>103.1</v>
      </c>
      <c r="AD1075" s="124">
        <v>1E-3</v>
      </c>
      <c r="AG1075" t="s">
        <v>236</v>
      </c>
      <c r="AH1075" s="128">
        <v>0</v>
      </c>
      <c r="AI1075" s="128">
        <v>2.9890426053090101E-8</v>
      </c>
      <c r="AJ1075" s="128">
        <v>7.1726458916627808E-9</v>
      </c>
    </row>
    <row r="1076" spans="1:36">
      <c r="A1076">
        <v>559</v>
      </c>
      <c r="B1076">
        <v>7207</v>
      </c>
      <c r="C1076" t="s">
        <v>2157</v>
      </c>
      <c r="D1076" t="s">
        <v>2158</v>
      </c>
      <c r="E1076" t="s">
        <v>35</v>
      </c>
      <c r="F1076" t="s">
        <v>2159</v>
      </c>
      <c r="G1076" t="s">
        <v>2160</v>
      </c>
      <c r="H1076" t="s">
        <v>38</v>
      </c>
      <c r="I1076" t="s">
        <v>223</v>
      </c>
      <c r="J1076" t="s">
        <v>39</v>
      </c>
      <c r="K1076" t="s">
        <v>39</v>
      </c>
      <c r="L1076" t="s">
        <v>40</v>
      </c>
      <c r="M1076" t="s">
        <v>41</v>
      </c>
      <c r="N1076" t="s">
        <v>43</v>
      </c>
      <c r="O1076" t="s">
        <v>45</v>
      </c>
      <c r="P1076" t="s">
        <v>256</v>
      </c>
      <c r="Q1076" t="s">
        <v>190</v>
      </c>
      <c r="R1076" t="s">
        <v>191</v>
      </c>
      <c r="S1076" t="s">
        <v>46</v>
      </c>
      <c r="T1076" t="s">
        <v>2161</v>
      </c>
      <c r="U1076" t="s">
        <v>1991</v>
      </c>
      <c r="V1076" s="128">
        <v>3.85E-2</v>
      </c>
      <c r="W1076" s="128">
        <v>4.9360000000000001E-2</v>
      </c>
      <c r="X1076" t="s">
        <v>231</v>
      </c>
      <c r="Z1076" s="124">
        <v>51500.160000000003</v>
      </c>
      <c r="AA1076" s="126">
        <v>1</v>
      </c>
      <c r="AB1076" s="130">
        <v>99.41</v>
      </c>
      <c r="AD1076" s="124">
        <v>51.195999999999998</v>
      </c>
      <c r="AG1076" t="s">
        <v>236</v>
      </c>
      <c r="AH1076" s="128">
        <v>3.3E-4</v>
      </c>
      <c r="AI1076" s="128">
        <v>1.74619671367549E-3</v>
      </c>
      <c r="AJ1076" s="128">
        <v>4.1902549873773802E-4</v>
      </c>
    </row>
    <row r="1077" spans="1:36">
      <c r="A1077">
        <v>559</v>
      </c>
      <c r="B1077">
        <v>7207</v>
      </c>
      <c r="C1077" t="s">
        <v>2157</v>
      </c>
      <c r="D1077" t="s">
        <v>2158</v>
      </c>
      <c r="E1077" t="s">
        <v>35</v>
      </c>
      <c r="F1077" t="s">
        <v>2162</v>
      </c>
      <c r="G1077" t="s">
        <v>2163</v>
      </c>
      <c r="H1077" t="s">
        <v>38</v>
      </c>
      <c r="I1077" t="s">
        <v>223</v>
      </c>
      <c r="J1077" t="s">
        <v>39</v>
      </c>
      <c r="K1077" t="s">
        <v>39</v>
      </c>
      <c r="L1077" t="s">
        <v>40</v>
      </c>
      <c r="M1077" t="s">
        <v>41</v>
      </c>
      <c r="N1077" t="s">
        <v>43</v>
      </c>
      <c r="O1077" t="s">
        <v>45</v>
      </c>
      <c r="P1077" t="s">
        <v>256</v>
      </c>
      <c r="Q1077" t="s">
        <v>190</v>
      </c>
      <c r="R1077" t="s">
        <v>191</v>
      </c>
      <c r="S1077" t="s">
        <v>46</v>
      </c>
      <c r="T1077" t="s">
        <v>2164</v>
      </c>
      <c r="U1077" t="s">
        <v>1991</v>
      </c>
      <c r="V1077" s="128">
        <v>6.7400000000000002E-2</v>
      </c>
      <c r="W1077" s="128">
        <v>4.8860000000000001E-2</v>
      </c>
      <c r="X1077" t="s">
        <v>231</v>
      </c>
      <c r="Z1077" s="124">
        <v>12500</v>
      </c>
      <c r="AA1077" s="126">
        <v>1</v>
      </c>
      <c r="AB1077" s="130">
        <v>101.85</v>
      </c>
      <c r="AD1077" s="124">
        <v>12.731</v>
      </c>
      <c r="AG1077" t="s">
        <v>236</v>
      </c>
      <c r="AH1077" s="128">
        <v>6.2000000000000003E-5</v>
      </c>
      <c r="AI1077" s="128">
        <v>4.3423573536646698E-4</v>
      </c>
      <c r="AJ1077" s="128">
        <v>1.04201230111521E-4</v>
      </c>
    </row>
    <row r="1078" spans="1:36">
      <c r="A1078">
        <v>559</v>
      </c>
      <c r="B1078">
        <v>7207</v>
      </c>
      <c r="C1078" t="s">
        <v>2165</v>
      </c>
      <c r="D1078" t="s">
        <v>2166</v>
      </c>
      <c r="E1078" t="s">
        <v>35</v>
      </c>
      <c r="F1078" t="s">
        <v>2167</v>
      </c>
      <c r="G1078" t="s">
        <v>2168</v>
      </c>
      <c r="H1078" t="s">
        <v>38</v>
      </c>
      <c r="I1078" t="s">
        <v>223</v>
      </c>
      <c r="J1078" t="s">
        <v>39</v>
      </c>
      <c r="K1078" t="s">
        <v>39</v>
      </c>
      <c r="L1078" t="s">
        <v>40</v>
      </c>
      <c r="M1078" t="s">
        <v>41</v>
      </c>
      <c r="N1078" t="s">
        <v>99</v>
      </c>
      <c r="O1078" t="s">
        <v>45</v>
      </c>
      <c r="P1078" t="s">
        <v>281</v>
      </c>
      <c r="Q1078" t="s">
        <v>281</v>
      </c>
      <c r="R1078" t="s">
        <v>281</v>
      </c>
      <c r="S1078" t="s">
        <v>46</v>
      </c>
      <c r="T1078" t="s">
        <v>2169</v>
      </c>
      <c r="U1078" t="s">
        <v>266</v>
      </c>
      <c r="V1078" s="128">
        <v>6.0699999999999997E-2</v>
      </c>
      <c r="W1078" s="128">
        <v>6.1850000000000002E-2</v>
      </c>
      <c r="X1078" t="s">
        <v>231</v>
      </c>
      <c r="Z1078" s="124">
        <v>83000</v>
      </c>
      <c r="AA1078" s="126">
        <v>1</v>
      </c>
      <c r="AB1078" s="130">
        <v>101.5</v>
      </c>
      <c r="AD1078" s="124">
        <v>84.245000000000005</v>
      </c>
      <c r="AG1078" t="s">
        <v>236</v>
      </c>
      <c r="AH1078" s="128">
        <v>9.2199999999999997E-4</v>
      </c>
      <c r="AI1078" s="128">
        <v>2.8734169485280701E-3</v>
      </c>
      <c r="AJ1078" s="128">
        <v>6.8951851787885099E-4</v>
      </c>
    </row>
    <row r="1079" spans="1:36">
      <c r="A1079">
        <v>559</v>
      </c>
      <c r="B1079">
        <v>7207</v>
      </c>
      <c r="C1079" t="s">
        <v>2170</v>
      </c>
      <c r="D1079" t="s">
        <v>2171</v>
      </c>
      <c r="E1079" t="s">
        <v>35</v>
      </c>
      <c r="F1079" t="s">
        <v>2172</v>
      </c>
      <c r="G1079" t="s">
        <v>2173</v>
      </c>
      <c r="H1079" t="s">
        <v>38</v>
      </c>
      <c r="I1079" t="s">
        <v>223</v>
      </c>
      <c r="J1079" t="s">
        <v>39</v>
      </c>
      <c r="K1079" t="s">
        <v>39</v>
      </c>
      <c r="L1079" t="s">
        <v>40</v>
      </c>
      <c r="M1079" t="s">
        <v>41</v>
      </c>
      <c r="N1079" t="s">
        <v>99</v>
      </c>
      <c r="O1079" t="s">
        <v>45</v>
      </c>
      <c r="P1079" t="s">
        <v>281</v>
      </c>
      <c r="Q1079" t="s">
        <v>281</v>
      </c>
      <c r="R1079" t="s">
        <v>281</v>
      </c>
      <c r="S1079" t="s">
        <v>46</v>
      </c>
      <c r="T1079" t="s">
        <v>1947</v>
      </c>
      <c r="U1079" t="s">
        <v>363</v>
      </c>
      <c r="V1079" s="128">
        <v>8.2000000000000003E-2</v>
      </c>
      <c r="W1079" s="128">
        <v>6.2050000000000001E-2</v>
      </c>
      <c r="X1079" t="s">
        <v>231</v>
      </c>
      <c r="Z1079" s="124">
        <v>37000</v>
      </c>
      <c r="AA1079" s="126">
        <v>1</v>
      </c>
      <c r="AB1079" s="130">
        <v>102.6</v>
      </c>
      <c r="AD1079" s="124">
        <v>37.962000000000003</v>
      </c>
      <c r="AG1079" t="s">
        <v>236</v>
      </c>
      <c r="AH1079" s="128">
        <v>7.18E-4</v>
      </c>
      <c r="AI1079" s="128">
        <v>1.2948027087663701E-3</v>
      </c>
      <c r="AJ1079" s="128">
        <v>3.1070689032841001E-4</v>
      </c>
    </row>
    <row r="1080" spans="1:36">
      <c r="A1080">
        <v>559</v>
      </c>
      <c r="B1080">
        <v>7207</v>
      </c>
      <c r="C1080" t="s">
        <v>2174</v>
      </c>
      <c r="D1080" t="s">
        <v>2175</v>
      </c>
      <c r="E1080" t="s">
        <v>276</v>
      </c>
      <c r="F1080" t="s">
        <v>2176</v>
      </c>
      <c r="G1080" t="s">
        <v>2177</v>
      </c>
      <c r="H1080" t="s">
        <v>38</v>
      </c>
      <c r="I1080" t="s">
        <v>223</v>
      </c>
      <c r="J1080" t="s">
        <v>39</v>
      </c>
      <c r="K1080" t="s">
        <v>129</v>
      </c>
      <c r="L1080" t="s">
        <v>40</v>
      </c>
      <c r="M1080" s="118" t="s">
        <v>41</v>
      </c>
      <c r="N1080" t="s">
        <v>99</v>
      </c>
      <c r="O1080" t="s">
        <v>45</v>
      </c>
      <c r="P1080" t="s">
        <v>281</v>
      </c>
      <c r="Q1080" t="s">
        <v>281</v>
      </c>
      <c r="R1080" t="s">
        <v>281</v>
      </c>
      <c r="S1080" t="s">
        <v>46</v>
      </c>
      <c r="T1080" t="s">
        <v>2178</v>
      </c>
      <c r="U1080" t="s">
        <v>2179</v>
      </c>
      <c r="V1080" s="128">
        <v>7.7499999999999999E-2</v>
      </c>
      <c r="W1080" s="128">
        <v>7.9560000000000006E-2</v>
      </c>
      <c r="X1080" t="s">
        <v>231</v>
      </c>
      <c r="Z1080" s="124">
        <v>70000</v>
      </c>
      <c r="AA1080" s="126">
        <v>1</v>
      </c>
      <c r="AB1080" s="130">
        <v>100.48</v>
      </c>
      <c r="AD1080" s="124">
        <v>70.335999999999999</v>
      </c>
      <c r="AG1080" t="s">
        <v>236</v>
      </c>
      <c r="AH1080" s="128">
        <v>2.8299999999999999E-4</v>
      </c>
      <c r="AI1080" s="128">
        <v>2.3990106770926502E-3</v>
      </c>
      <c r="AJ1080" s="128">
        <v>5.7567777878244199E-4</v>
      </c>
    </row>
    <row r="1081" spans="1:36">
      <c r="A1081">
        <v>559</v>
      </c>
      <c r="B1081">
        <v>7207</v>
      </c>
      <c r="C1081" t="s">
        <v>2180</v>
      </c>
      <c r="D1081" t="s">
        <v>2181</v>
      </c>
      <c r="E1081" t="s">
        <v>35</v>
      </c>
      <c r="F1081" t="s">
        <v>2182</v>
      </c>
      <c r="G1081" t="s">
        <v>2183</v>
      </c>
      <c r="H1081" t="s">
        <v>38</v>
      </c>
      <c r="I1081" t="s">
        <v>223</v>
      </c>
      <c r="J1081" t="s">
        <v>39</v>
      </c>
      <c r="K1081" t="s">
        <v>39</v>
      </c>
      <c r="L1081" t="s">
        <v>40</v>
      </c>
      <c r="M1081" t="s">
        <v>41</v>
      </c>
      <c r="N1081" t="s">
        <v>58</v>
      </c>
      <c r="O1081" t="s">
        <v>45</v>
      </c>
      <c r="P1081" t="s">
        <v>264</v>
      </c>
      <c r="Q1081" t="s">
        <v>190</v>
      </c>
      <c r="R1081" t="s">
        <v>191</v>
      </c>
      <c r="S1081" t="s">
        <v>46</v>
      </c>
      <c r="T1081" t="s">
        <v>1947</v>
      </c>
      <c r="U1081" t="s">
        <v>363</v>
      </c>
      <c r="V1081" s="128">
        <v>0.04</v>
      </c>
      <c r="W1081" s="128">
        <v>5.1610000000000003E-2</v>
      </c>
      <c r="X1081" t="s">
        <v>231</v>
      </c>
      <c r="Z1081" s="124">
        <v>30500.25</v>
      </c>
      <c r="AA1081" s="126">
        <v>1</v>
      </c>
      <c r="AB1081" s="130">
        <v>100.77</v>
      </c>
      <c r="AD1081" s="124">
        <v>30.734999999999999</v>
      </c>
      <c r="AG1081" t="s">
        <v>236</v>
      </c>
      <c r="AH1081" s="128">
        <v>4.6299999999999998E-4</v>
      </c>
      <c r="AI1081" s="128">
        <v>1.04830865672779E-3</v>
      </c>
      <c r="AJ1081" s="128">
        <v>2.5155702921457002E-4</v>
      </c>
    </row>
    <row r="1082" spans="1:36">
      <c r="A1082">
        <v>559</v>
      </c>
      <c r="B1082">
        <v>7207</v>
      </c>
      <c r="C1082" t="s">
        <v>2184</v>
      </c>
      <c r="D1082" t="s">
        <v>2185</v>
      </c>
      <c r="E1082" t="s">
        <v>276</v>
      </c>
      <c r="F1082" t="s">
        <v>2186</v>
      </c>
      <c r="G1082" t="s">
        <v>2187</v>
      </c>
      <c r="H1082" t="s">
        <v>38</v>
      </c>
      <c r="I1082" t="s">
        <v>223</v>
      </c>
      <c r="J1082" t="s">
        <v>39</v>
      </c>
      <c r="K1082" t="s">
        <v>536</v>
      </c>
      <c r="L1082" t="s">
        <v>40</v>
      </c>
      <c r="M1082" t="s">
        <v>41</v>
      </c>
      <c r="N1082" t="s">
        <v>224</v>
      </c>
      <c r="O1082" t="s">
        <v>45</v>
      </c>
      <c r="P1082" t="s">
        <v>2188</v>
      </c>
      <c r="Q1082" t="s">
        <v>245</v>
      </c>
      <c r="R1082" t="s">
        <v>191</v>
      </c>
      <c r="S1082" t="s">
        <v>46</v>
      </c>
      <c r="T1082" t="s">
        <v>2189</v>
      </c>
      <c r="U1082" t="s">
        <v>613</v>
      </c>
      <c r="V1082" s="128">
        <v>7.9500000000000001E-2</v>
      </c>
      <c r="W1082" s="128">
        <v>6.1740000000000003E-2</v>
      </c>
      <c r="X1082" t="s">
        <v>231</v>
      </c>
      <c r="Z1082" s="124">
        <v>106000</v>
      </c>
      <c r="AA1082" s="126">
        <v>1</v>
      </c>
      <c r="AB1082" s="130">
        <v>105.01</v>
      </c>
      <c r="AD1082" s="124">
        <v>111.31100000000001</v>
      </c>
      <c r="AG1082" t="s">
        <v>236</v>
      </c>
      <c r="AH1082" s="128">
        <v>6.1399999999999996E-4</v>
      </c>
      <c r="AI1082" s="128">
        <v>3.7965667350089499E-3</v>
      </c>
      <c r="AJ1082" s="128">
        <v>9.1104184148858196E-4</v>
      </c>
    </row>
    <row r="1083" spans="1:36">
      <c r="A1083">
        <v>559</v>
      </c>
      <c r="B1083">
        <v>7207</v>
      </c>
      <c r="C1083" t="s">
        <v>2184</v>
      </c>
      <c r="D1083" t="s">
        <v>2185</v>
      </c>
      <c r="E1083" t="s">
        <v>276</v>
      </c>
      <c r="F1083" t="s">
        <v>2190</v>
      </c>
      <c r="G1083" t="s">
        <v>2191</v>
      </c>
      <c r="H1083" t="s">
        <v>38</v>
      </c>
      <c r="I1083" t="s">
        <v>223</v>
      </c>
      <c r="J1083" t="s">
        <v>39</v>
      </c>
      <c r="K1083" t="s">
        <v>536</v>
      </c>
      <c r="L1083" t="s">
        <v>40</v>
      </c>
      <c r="M1083" t="s">
        <v>41</v>
      </c>
      <c r="N1083" t="s">
        <v>224</v>
      </c>
      <c r="O1083" t="s">
        <v>45</v>
      </c>
      <c r="P1083" t="s">
        <v>2188</v>
      </c>
      <c r="Q1083" t="s">
        <v>245</v>
      </c>
      <c r="R1083" t="s">
        <v>191</v>
      </c>
      <c r="S1083" t="s">
        <v>46</v>
      </c>
      <c r="T1083" t="s">
        <v>2192</v>
      </c>
      <c r="U1083" t="s">
        <v>2193</v>
      </c>
      <c r="V1083" s="128">
        <v>0.06</v>
      </c>
      <c r="W1083" s="128">
        <v>6.7979999999999999E-2</v>
      </c>
      <c r="X1083" t="s">
        <v>231</v>
      </c>
      <c r="Z1083" s="124">
        <v>75000</v>
      </c>
      <c r="AA1083" s="126">
        <v>1</v>
      </c>
      <c r="AB1083" s="130">
        <v>99.34</v>
      </c>
      <c r="AD1083" s="124">
        <v>74.504999999999995</v>
      </c>
      <c r="AG1083" t="s">
        <v>236</v>
      </c>
      <c r="AH1083" s="128">
        <v>2.7399999999999999E-4</v>
      </c>
      <c r="AI1083" s="128">
        <v>2.5412063594288498E-3</v>
      </c>
      <c r="AJ1083" s="128">
        <v>6.0979971718872102E-4</v>
      </c>
    </row>
    <row r="1084" spans="1:36">
      <c r="A1084">
        <v>559</v>
      </c>
      <c r="B1084">
        <v>7207</v>
      </c>
      <c r="C1084" t="s">
        <v>2194</v>
      </c>
      <c r="D1084" t="s">
        <v>2195</v>
      </c>
      <c r="E1084" t="s">
        <v>276</v>
      </c>
      <c r="F1084" t="s">
        <v>2196</v>
      </c>
      <c r="G1084" t="s">
        <v>2197</v>
      </c>
      <c r="H1084" t="s">
        <v>38</v>
      </c>
      <c r="I1084" t="s">
        <v>223</v>
      </c>
      <c r="J1084" t="s">
        <v>39</v>
      </c>
      <c r="K1084" t="s">
        <v>39</v>
      </c>
      <c r="L1084" t="s">
        <v>40</v>
      </c>
      <c r="M1084" t="s">
        <v>41</v>
      </c>
      <c r="N1084" t="s">
        <v>224</v>
      </c>
      <c r="O1084" t="s">
        <v>45</v>
      </c>
      <c r="P1084" t="s">
        <v>256</v>
      </c>
      <c r="Q1084" t="s">
        <v>190</v>
      </c>
      <c r="R1084" t="s">
        <v>191</v>
      </c>
      <c r="S1084" t="s">
        <v>46</v>
      </c>
      <c r="T1084" t="s">
        <v>2198</v>
      </c>
      <c r="U1084" t="s">
        <v>2199</v>
      </c>
      <c r="V1084" s="128">
        <v>5.6300000000000003E-2</v>
      </c>
      <c r="W1084" s="128">
        <v>5.8189999999999999E-2</v>
      </c>
      <c r="X1084" t="s">
        <v>231</v>
      </c>
      <c r="Z1084" s="124">
        <v>53000</v>
      </c>
      <c r="AA1084" s="126">
        <v>1</v>
      </c>
      <c r="AB1084" s="130">
        <v>101.59</v>
      </c>
      <c r="AD1084" s="124">
        <v>53.843000000000004</v>
      </c>
      <c r="AG1084" t="s">
        <v>236</v>
      </c>
      <c r="AH1084" s="128">
        <v>8.2000000000000001E-5</v>
      </c>
      <c r="AI1084" s="128">
        <v>1.8364594543832E-3</v>
      </c>
      <c r="AJ1084" s="128">
        <v>4.4068536652140298E-4</v>
      </c>
    </row>
    <row r="1085" spans="1:36">
      <c r="A1085">
        <v>559</v>
      </c>
      <c r="B1085">
        <v>7207</v>
      </c>
      <c r="C1085" t="s">
        <v>2200</v>
      </c>
      <c r="D1085" t="s">
        <v>2201</v>
      </c>
      <c r="E1085" t="s">
        <v>276</v>
      </c>
      <c r="F1085" t="s">
        <v>2202</v>
      </c>
      <c r="G1085" t="s">
        <v>2203</v>
      </c>
      <c r="H1085" t="s">
        <v>38</v>
      </c>
      <c r="I1085" t="s">
        <v>223</v>
      </c>
      <c r="J1085" t="s">
        <v>39</v>
      </c>
      <c r="K1085" t="s">
        <v>39</v>
      </c>
      <c r="L1085" t="s">
        <v>40</v>
      </c>
      <c r="M1085" t="s">
        <v>41</v>
      </c>
      <c r="N1085" t="s">
        <v>224</v>
      </c>
      <c r="O1085" t="s">
        <v>45</v>
      </c>
      <c r="P1085" t="s">
        <v>2188</v>
      </c>
      <c r="Q1085" t="s">
        <v>245</v>
      </c>
      <c r="R1085" t="s">
        <v>191</v>
      </c>
      <c r="S1085" t="s">
        <v>46</v>
      </c>
      <c r="T1085" t="s">
        <v>2204</v>
      </c>
      <c r="U1085" t="s">
        <v>2058</v>
      </c>
      <c r="V1085" s="128">
        <v>6.6000000000000003E-2</v>
      </c>
      <c r="W1085" s="128">
        <v>6.5670000000000006E-2</v>
      </c>
      <c r="X1085" t="s">
        <v>231</v>
      </c>
      <c r="Z1085" s="124">
        <v>72000</v>
      </c>
      <c r="AA1085" s="126">
        <v>1</v>
      </c>
      <c r="AB1085" s="130">
        <v>102.06</v>
      </c>
      <c r="AD1085" s="124">
        <v>73.483000000000004</v>
      </c>
      <c r="AG1085" t="s">
        <v>236</v>
      </c>
      <c r="AH1085" s="128">
        <v>1.37E-4</v>
      </c>
      <c r="AI1085" s="128">
        <v>2.50635494465046E-3</v>
      </c>
      <c r="AJ1085" s="128">
        <v>6.0143660932987302E-4</v>
      </c>
    </row>
    <row r="1086" spans="1:36">
      <c r="A1086">
        <v>559</v>
      </c>
      <c r="B1086">
        <v>7207</v>
      </c>
      <c r="C1086" t="s">
        <v>2200</v>
      </c>
      <c r="D1086" t="s">
        <v>2201</v>
      </c>
      <c r="E1086" t="s">
        <v>276</v>
      </c>
      <c r="F1086" t="s">
        <v>2205</v>
      </c>
      <c r="G1086" t="s">
        <v>2206</v>
      </c>
      <c r="H1086" t="s">
        <v>38</v>
      </c>
      <c r="I1086" t="s">
        <v>223</v>
      </c>
      <c r="J1086" t="s">
        <v>39</v>
      </c>
      <c r="K1086" t="s">
        <v>39</v>
      </c>
      <c r="L1086" t="s">
        <v>40</v>
      </c>
      <c r="M1086" t="s">
        <v>41</v>
      </c>
      <c r="N1086" t="s">
        <v>224</v>
      </c>
      <c r="O1086" t="s">
        <v>45</v>
      </c>
      <c r="P1086" t="s">
        <v>2188</v>
      </c>
      <c r="Q1086" t="s">
        <v>245</v>
      </c>
      <c r="R1086" t="s">
        <v>191</v>
      </c>
      <c r="S1086" t="s">
        <v>46</v>
      </c>
      <c r="T1086" t="s">
        <v>2207</v>
      </c>
      <c r="U1086" t="s">
        <v>2128</v>
      </c>
      <c r="V1086" s="128">
        <v>6.3E-2</v>
      </c>
      <c r="W1086" s="128">
        <v>6.447E-2</v>
      </c>
      <c r="X1086" t="s">
        <v>231</v>
      </c>
      <c r="Z1086" s="124">
        <v>101000</v>
      </c>
      <c r="AA1086" s="126">
        <v>1</v>
      </c>
      <c r="AB1086" s="130">
        <v>101.06</v>
      </c>
      <c r="AD1086" s="124">
        <v>102.071</v>
      </c>
      <c r="AG1086" t="s">
        <v>236</v>
      </c>
      <c r="AH1086" s="128">
        <v>2.24E-4</v>
      </c>
      <c r="AI1086" s="128">
        <v>3.4814100775883302E-3</v>
      </c>
      <c r="AJ1086" s="128">
        <v>8.3541538169630298E-4</v>
      </c>
    </row>
    <row r="1087" spans="1:36">
      <c r="A1087">
        <v>559</v>
      </c>
      <c r="B1087">
        <v>7207</v>
      </c>
      <c r="C1087" t="s">
        <v>2208</v>
      </c>
      <c r="D1087" t="s">
        <v>2209</v>
      </c>
      <c r="E1087" t="s">
        <v>35</v>
      </c>
      <c r="F1087" t="s">
        <v>2210</v>
      </c>
      <c r="G1087" t="s">
        <v>2211</v>
      </c>
      <c r="H1087" t="s">
        <v>38</v>
      </c>
      <c r="I1087" t="s">
        <v>1534</v>
      </c>
      <c r="J1087" t="s">
        <v>39</v>
      </c>
      <c r="K1087" t="s">
        <v>39</v>
      </c>
      <c r="L1087" t="s">
        <v>40</v>
      </c>
      <c r="M1087" t="s">
        <v>41</v>
      </c>
      <c r="N1087" t="s">
        <v>65</v>
      </c>
      <c r="O1087" t="s">
        <v>45</v>
      </c>
      <c r="P1087" t="s">
        <v>386</v>
      </c>
      <c r="Q1087" t="s">
        <v>190</v>
      </c>
      <c r="R1087" t="s">
        <v>191</v>
      </c>
      <c r="S1087" t="s">
        <v>46</v>
      </c>
      <c r="T1087" t="s">
        <v>2212</v>
      </c>
      <c r="U1087" t="s">
        <v>2213</v>
      </c>
      <c r="V1087" s="128">
        <v>0.04</v>
      </c>
      <c r="W1087" s="128">
        <v>1E-4</v>
      </c>
      <c r="X1087" t="s">
        <v>231</v>
      </c>
      <c r="Z1087" s="124">
        <v>4000</v>
      </c>
      <c r="AA1087" s="126">
        <v>1</v>
      </c>
      <c r="AB1087" s="130">
        <v>270</v>
      </c>
      <c r="AD1087" s="124">
        <v>10.8</v>
      </c>
      <c r="AG1087" t="s">
        <v>236</v>
      </c>
      <c r="AH1087" s="128">
        <v>1.0000000000000001E-5</v>
      </c>
      <c r="AI1087" s="128">
        <v>3.6836492425785697E-4</v>
      </c>
      <c r="AJ1087" s="128">
        <v>8.8394563393573406E-5</v>
      </c>
    </row>
    <row r="1088" spans="1:36">
      <c r="A1088">
        <v>559</v>
      </c>
      <c r="B1088">
        <v>7207</v>
      </c>
      <c r="C1088" t="s">
        <v>2208</v>
      </c>
      <c r="D1088" t="s">
        <v>2209</v>
      </c>
      <c r="E1088" t="s">
        <v>35</v>
      </c>
      <c r="F1088" t="s">
        <v>2214</v>
      </c>
      <c r="G1088" t="s">
        <v>2215</v>
      </c>
      <c r="H1088" t="s">
        <v>38</v>
      </c>
      <c r="I1088" t="s">
        <v>223</v>
      </c>
      <c r="J1088" t="s">
        <v>39</v>
      </c>
      <c r="K1088" t="s">
        <v>129</v>
      </c>
      <c r="L1088" t="s">
        <v>40</v>
      </c>
      <c r="M1088" t="s">
        <v>41</v>
      </c>
      <c r="N1088" t="s">
        <v>65</v>
      </c>
      <c r="O1088" t="s">
        <v>45</v>
      </c>
      <c r="P1088" t="s">
        <v>386</v>
      </c>
      <c r="Q1088" t="s">
        <v>190</v>
      </c>
      <c r="R1088" t="s">
        <v>191</v>
      </c>
      <c r="S1088" t="s">
        <v>46</v>
      </c>
      <c r="T1088" t="s">
        <v>2216</v>
      </c>
      <c r="U1088" t="s">
        <v>2217</v>
      </c>
      <c r="V1088" s="128">
        <v>3.4500000000000003E-2</v>
      </c>
      <c r="W1088" s="128">
        <v>5.0569999999999997E-2</v>
      </c>
      <c r="X1088" t="s">
        <v>231</v>
      </c>
      <c r="Z1088" s="124">
        <v>498000.13</v>
      </c>
      <c r="AA1088" s="126">
        <v>1</v>
      </c>
      <c r="AB1088" s="130">
        <v>99.67</v>
      </c>
      <c r="AD1088" s="124">
        <v>496.35700000000003</v>
      </c>
      <c r="AG1088" t="s">
        <v>236</v>
      </c>
      <c r="AH1088" s="128">
        <v>8.9400000000000005E-4</v>
      </c>
      <c r="AI1088" s="128">
        <v>1.69296675086388E-2</v>
      </c>
      <c r="AJ1088" s="128">
        <v>4.0625218886935601E-3</v>
      </c>
    </row>
    <row r="1089" spans="1:36">
      <c r="A1089">
        <v>559</v>
      </c>
      <c r="B1089">
        <v>7207</v>
      </c>
      <c r="C1089" t="s">
        <v>2208</v>
      </c>
      <c r="D1089" t="s">
        <v>2209</v>
      </c>
      <c r="E1089" t="s">
        <v>35</v>
      </c>
      <c r="F1089" t="s">
        <v>2218</v>
      </c>
      <c r="G1089" t="s">
        <v>2219</v>
      </c>
      <c r="H1089" t="s">
        <v>38</v>
      </c>
      <c r="I1089" t="s">
        <v>1534</v>
      </c>
      <c r="J1089" t="s">
        <v>39</v>
      </c>
      <c r="K1089" t="s">
        <v>129</v>
      </c>
      <c r="L1089" t="s">
        <v>40</v>
      </c>
      <c r="M1089" t="s">
        <v>41</v>
      </c>
      <c r="N1089" t="s">
        <v>65</v>
      </c>
      <c r="O1089" t="s">
        <v>45</v>
      </c>
      <c r="P1089" t="s">
        <v>386</v>
      </c>
      <c r="Q1089" t="s">
        <v>190</v>
      </c>
      <c r="R1089" t="s">
        <v>191</v>
      </c>
      <c r="S1089" t="s">
        <v>46</v>
      </c>
      <c r="T1089" t="s">
        <v>2220</v>
      </c>
      <c r="U1089" t="s">
        <v>2053</v>
      </c>
      <c r="V1089" s="128">
        <v>7.4999999999999997E-3</v>
      </c>
      <c r="W1089" s="128">
        <v>1E-4</v>
      </c>
      <c r="X1089" t="s">
        <v>231</v>
      </c>
      <c r="Z1089" s="124">
        <v>105000</v>
      </c>
      <c r="AA1089" s="126">
        <v>1</v>
      </c>
      <c r="AB1089" s="130">
        <v>106.3</v>
      </c>
      <c r="AD1089" s="124">
        <v>111.61499999999999</v>
      </c>
      <c r="AG1089" t="s">
        <v>236</v>
      </c>
      <c r="AH1089" s="128">
        <v>1.9799999999999999E-4</v>
      </c>
      <c r="AI1089" s="128">
        <v>3.8069491686148799E-3</v>
      </c>
      <c r="AJ1089" s="128">
        <v>9.13533258627194E-4</v>
      </c>
    </row>
    <row r="1090" spans="1:36">
      <c r="A1090">
        <v>559</v>
      </c>
      <c r="B1090">
        <v>7207</v>
      </c>
      <c r="C1090" t="s">
        <v>2221</v>
      </c>
      <c r="D1090" t="s">
        <v>2222</v>
      </c>
      <c r="E1090" t="s">
        <v>276</v>
      </c>
      <c r="F1090" t="s">
        <v>2223</v>
      </c>
      <c r="G1090" t="s">
        <v>2224</v>
      </c>
      <c r="H1090" t="s">
        <v>38</v>
      </c>
      <c r="I1090" t="s">
        <v>223</v>
      </c>
      <c r="J1090" t="s">
        <v>39</v>
      </c>
      <c r="K1090" t="s">
        <v>129</v>
      </c>
      <c r="L1090" t="s">
        <v>40</v>
      </c>
      <c r="M1090" t="s">
        <v>41</v>
      </c>
      <c r="N1090" t="s">
        <v>224</v>
      </c>
      <c r="O1090" t="s">
        <v>45</v>
      </c>
      <c r="P1090" t="s">
        <v>386</v>
      </c>
      <c r="Q1090" t="s">
        <v>190</v>
      </c>
      <c r="R1090" t="s">
        <v>191</v>
      </c>
      <c r="S1090" t="s">
        <v>46</v>
      </c>
      <c r="T1090" t="s">
        <v>2225</v>
      </c>
      <c r="U1090" t="s">
        <v>2226</v>
      </c>
      <c r="V1090" s="128">
        <v>7.2499999999999995E-2</v>
      </c>
      <c r="W1090" s="128">
        <v>6.6100000000000006E-2</v>
      </c>
      <c r="X1090" t="s">
        <v>231</v>
      </c>
      <c r="Z1090" s="124">
        <v>96000</v>
      </c>
      <c r="AA1090" s="126">
        <v>1</v>
      </c>
      <c r="AB1090" s="130">
        <v>101.77</v>
      </c>
      <c r="AD1090" s="124">
        <v>97.698999999999998</v>
      </c>
      <c r="AG1090" t="s">
        <v>236</v>
      </c>
      <c r="AH1090" s="128">
        <v>6.6500000000000001E-4</v>
      </c>
      <c r="AI1090" s="128">
        <v>3.33231096370863E-3</v>
      </c>
      <c r="AJ1090" s="128">
        <v>7.9963686369457403E-4</v>
      </c>
    </row>
    <row r="1091" spans="1:36">
      <c r="A1091">
        <v>559</v>
      </c>
      <c r="B1091">
        <v>7207</v>
      </c>
      <c r="C1091" t="s">
        <v>2227</v>
      </c>
      <c r="D1091" t="s">
        <v>2228</v>
      </c>
      <c r="E1091" t="s">
        <v>35</v>
      </c>
      <c r="F1091" t="s">
        <v>2229</v>
      </c>
      <c r="G1091" t="s">
        <v>2230</v>
      </c>
      <c r="H1091" t="s">
        <v>38</v>
      </c>
      <c r="I1091" t="s">
        <v>1534</v>
      </c>
      <c r="J1091" t="s">
        <v>39</v>
      </c>
      <c r="K1091" t="s">
        <v>39</v>
      </c>
      <c r="L1091" t="s">
        <v>40</v>
      </c>
      <c r="M1091" t="s">
        <v>41</v>
      </c>
      <c r="N1091" t="s">
        <v>65</v>
      </c>
      <c r="O1091" t="s">
        <v>45</v>
      </c>
      <c r="P1091" t="s">
        <v>386</v>
      </c>
      <c r="Q1091" t="s">
        <v>190</v>
      </c>
      <c r="R1091" t="s">
        <v>191</v>
      </c>
      <c r="S1091" t="s">
        <v>46</v>
      </c>
      <c r="T1091" t="s">
        <v>2231</v>
      </c>
      <c r="U1091" t="s">
        <v>2232</v>
      </c>
      <c r="V1091" s="128">
        <v>1.25E-3</v>
      </c>
      <c r="W1091" s="128">
        <v>5.0700000000000002E-2</v>
      </c>
      <c r="X1091" t="s">
        <v>231</v>
      </c>
      <c r="Z1091" s="124">
        <v>12000</v>
      </c>
      <c r="AA1091" s="126">
        <v>1</v>
      </c>
      <c r="AB1091" s="130">
        <v>94</v>
      </c>
      <c r="AD1091" s="124">
        <v>11.28</v>
      </c>
      <c r="AG1091" t="s">
        <v>236</v>
      </c>
      <c r="AH1091" s="128">
        <v>2.0999999999999999E-5</v>
      </c>
      <c r="AI1091" s="128">
        <v>3.8473669866931701E-4</v>
      </c>
      <c r="AJ1091" s="128">
        <v>9.2323210655509899E-5</v>
      </c>
    </row>
    <row r="1092" spans="1:36">
      <c r="A1092">
        <v>559</v>
      </c>
      <c r="B1092">
        <v>7207</v>
      </c>
      <c r="C1092" t="s">
        <v>2233</v>
      </c>
      <c r="D1092" t="s">
        <v>2234</v>
      </c>
      <c r="E1092" t="s">
        <v>35</v>
      </c>
      <c r="F1092" t="s">
        <v>2235</v>
      </c>
      <c r="G1092" t="s">
        <v>2236</v>
      </c>
      <c r="H1092" t="s">
        <v>38</v>
      </c>
      <c r="I1092" t="s">
        <v>223</v>
      </c>
      <c r="J1092" t="s">
        <v>39</v>
      </c>
      <c r="K1092" t="s">
        <v>39</v>
      </c>
      <c r="L1092" t="s">
        <v>40</v>
      </c>
      <c r="M1092" t="s">
        <v>41</v>
      </c>
      <c r="N1092" t="s">
        <v>224</v>
      </c>
      <c r="O1092" t="s">
        <v>45</v>
      </c>
      <c r="P1092" t="s">
        <v>264</v>
      </c>
      <c r="Q1092" t="s">
        <v>190</v>
      </c>
      <c r="R1092" t="s">
        <v>191</v>
      </c>
      <c r="S1092" t="s">
        <v>46</v>
      </c>
      <c r="T1092" t="s">
        <v>2237</v>
      </c>
      <c r="U1092" t="s">
        <v>2238</v>
      </c>
      <c r="V1092" s="128">
        <v>2.3E-2</v>
      </c>
      <c r="W1092" s="128">
        <v>4.7750000000000001E-2</v>
      </c>
      <c r="X1092" t="s">
        <v>231</v>
      </c>
      <c r="Z1092" s="124">
        <v>248243.01</v>
      </c>
      <c r="AA1092" s="126">
        <v>1</v>
      </c>
      <c r="AB1092" s="130">
        <v>96.86</v>
      </c>
      <c r="AD1092" s="124">
        <v>240.44800000000001</v>
      </c>
      <c r="AG1092" t="s">
        <v>236</v>
      </c>
      <c r="AH1092" s="128">
        <v>3.6600000000000001E-4</v>
      </c>
      <c r="AI1092" s="128">
        <v>8.2011736503981494E-3</v>
      </c>
      <c r="AJ1092" s="128">
        <v>1.9679918374485698E-3</v>
      </c>
    </row>
    <row r="1093" spans="1:36">
      <c r="A1093">
        <v>559</v>
      </c>
      <c r="B1093">
        <v>7207</v>
      </c>
      <c r="C1093" t="s">
        <v>2239</v>
      </c>
      <c r="D1093" t="s">
        <v>2240</v>
      </c>
      <c r="E1093" t="s">
        <v>35</v>
      </c>
      <c r="F1093" t="s">
        <v>2241</v>
      </c>
      <c r="G1093" t="s">
        <v>2242</v>
      </c>
      <c r="H1093" t="s">
        <v>38</v>
      </c>
      <c r="I1093" t="s">
        <v>223</v>
      </c>
      <c r="J1093" t="s">
        <v>39</v>
      </c>
      <c r="K1093" t="s">
        <v>39</v>
      </c>
      <c r="L1093" t="s">
        <v>40</v>
      </c>
      <c r="M1093" t="s">
        <v>41</v>
      </c>
      <c r="N1093" t="s">
        <v>99</v>
      </c>
      <c r="O1093" t="s">
        <v>45</v>
      </c>
      <c r="P1093" t="s">
        <v>281</v>
      </c>
      <c r="Q1093" t="s">
        <v>281</v>
      </c>
      <c r="R1093" t="s">
        <v>281</v>
      </c>
      <c r="S1093" t="s">
        <v>46</v>
      </c>
      <c r="T1093" t="s">
        <v>2243</v>
      </c>
      <c r="U1093" t="s">
        <v>388</v>
      </c>
      <c r="V1093" s="128">
        <v>8.5000000000000006E-2</v>
      </c>
      <c r="W1093" s="128">
        <v>5.4850000000000003E-2</v>
      </c>
      <c r="X1093" t="s">
        <v>231</v>
      </c>
      <c r="Z1093" s="124">
        <v>58000</v>
      </c>
      <c r="AA1093" s="126">
        <v>1</v>
      </c>
      <c r="AB1093" s="130">
        <v>104.38</v>
      </c>
      <c r="AD1093" s="124">
        <v>60.54</v>
      </c>
      <c r="AG1093" t="s">
        <v>236</v>
      </c>
      <c r="AH1093" s="128">
        <v>4.46E-4</v>
      </c>
      <c r="AI1093" s="128">
        <v>2.0649036907907699E-3</v>
      </c>
      <c r="AJ1093" s="128">
        <v>4.9550390978447096E-4</v>
      </c>
    </row>
    <row r="1094" spans="1:36">
      <c r="A1094">
        <v>559</v>
      </c>
      <c r="B1094">
        <v>7207</v>
      </c>
      <c r="C1094" t="s">
        <v>2239</v>
      </c>
      <c r="D1094" t="s">
        <v>2240</v>
      </c>
      <c r="E1094" t="s">
        <v>35</v>
      </c>
      <c r="F1094" t="s">
        <v>2244</v>
      </c>
      <c r="G1094" t="s">
        <v>2245</v>
      </c>
      <c r="H1094" t="s">
        <v>38</v>
      </c>
      <c r="I1094" t="s">
        <v>223</v>
      </c>
      <c r="J1094" t="s">
        <v>39</v>
      </c>
      <c r="K1094" t="s">
        <v>39</v>
      </c>
      <c r="L1094" t="s">
        <v>40</v>
      </c>
      <c r="M1094" t="s">
        <v>41</v>
      </c>
      <c r="N1094" t="s">
        <v>99</v>
      </c>
      <c r="O1094" t="s">
        <v>45</v>
      </c>
      <c r="P1094" t="s">
        <v>281</v>
      </c>
      <c r="Q1094" t="s">
        <v>281</v>
      </c>
      <c r="R1094" t="s">
        <v>281</v>
      </c>
      <c r="S1094" t="s">
        <v>46</v>
      </c>
      <c r="T1094" t="s">
        <v>2246</v>
      </c>
      <c r="U1094" t="s">
        <v>266</v>
      </c>
      <c r="V1094" s="128">
        <v>7.17E-2</v>
      </c>
      <c r="W1094" s="128">
        <v>5.8939999999999999E-2</v>
      </c>
      <c r="X1094" t="s">
        <v>231</v>
      </c>
      <c r="Z1094" s="124">
        <v>15000</v>
      </c>
      <c r="AA1094" s="126">
        <v>1</v>
      </c>
      <c r="AB1094" s="130">
        <v>104.72</v>
      </c>
      <c r="AD1094" s="124">
        <v>15.708</v>
      </c>
      <c r="AG1094" t="s">
        <v>236</v>
      </c>
      <c r="AH1094" s="128">
        <v>8.0000000000000007E-5</v>
      </c>
      <c r="AI1094" s="128">
        <v>5.35766317615039E-4</v>
      </c>
      <c r="AJ1094" s="128">
        <v>1.2856498164687499E-4</v>
      </c>
    </row>
    <row r="1095" spans="1:36">
      <c r="A1095">
        <v>559</v>
      </c>
      <c r="B1095">
        <v>7207</v>
      </c>
      <c r="C1095" t="s">
        <v>2247</v>
      </c>
      <c r="D1095" t="s">
        <v>2248</v>
      </c>
      <c r="E1095" t="s">
        <v>35</v>
      </c>
      <c r="F1095" t="s">
        <v>2249</v>
      </c>
      <c r="G1095" t="s">
        <v>2250</v>
      </c>
      <c r="H1095" t="s">
        <v>38</v>
      </c>
      <c r="I1095" t="s">
        <v>253</v>
      </c>
      <c r="J1095" t="s">
        <v>39</v>
      </c>
      <c r="K1095" t="s">
        <v>39</v>
      </c>
      <c r="L1095" t="s">
        <v>40</v>
      </c>
      <c r="M1095" t="s">
        <v>41</v>
      </c>
      <c r="N1095" t="s">
        <v>43</v>
      </c>
      <c r="O1095" t="s">
        <v>45</v>
      </c>
      <c r="P1095" t="s">
        <v>281</v>
      </c>
      <c r="Q1095" t="s">
        <v>281</v>
      </c>
      <c r="R1095" t="s">
        <v>281</v>
      </c>
      <c r="S1095" t="s">
        <v>46</v>
      </c>
      <c r="T1095" t="s">
        <v>2251</v>
      </c>
      <c r="U1095" t="s">
        <v>2252</v>
      </c>
      <c r="V1095" s="128">
        <v>1.9E-2</v>
      </c>
      <c r="W1095" s="128">
        <v>1.5820000000000001E-2</v>
      </c>
      <c r="X1095" t="s">
        <v>231</v>
      </c>
      <c r="Z1095" s="124">
        <v>192907.92</v>
      </c>
      <c r="AA1095" s="126">
        <v>1</v>
      </c>
      <c r="AB1095" s="130">
        <v>113.45</v>
      </c>
      <c r="AC1095" s="124">
        <v>5.702</v>
      </c>
      <c r="AD1095" s="124">
        <v>224.55600000000001</v>
      </c>
      <c r="AG1095" t="s">
        <v>236</v>
      </c>
      <c r="AH1095" s="128">
        <v>2.92E-4</v>
      </c>
      <c r="AI1095" s="128">
        <v>7.6591354340469998E-3</v>
      </c>
      <c r="AJ1095" s="128">
        <v>1.8379218217609401E-3</v>
      </c>
    </row>
    <row r="1096" spans="1:36">
      <c r="A1096">
        <v>559</v>
      </c>
      <c r="B1096">
        <v>7207</v>
      </c>
      <c r="C1096" t="s">
        <v>2253</v>
      </c>
      <c r="D1096" t="s">
        <v>2254</v>
      </c>
      <c r="E1096" t="s">
        <v>35</v>
      </c>
      <c r="F1096" t="s">
        <v>2255</v>
      </c>
      <c r="G1096" t="s">
        <v>2256</v>
      </c>
      <c r="H1096" t="s">
        <v>38</v>
      </c>
      <c r="I1096" t="s">
        <v>253</v>
      </c>
      <c r="J1096" t="s">
        <v>39</v>
      </c>
      <c r="K1096" t="s">
        <v>39</v>
      </c>
      <c r="L1096" t="s">
        <v>40</v>
      </c>
      <c r="M1096" t="s">
        <v>41</v>
      </c>
      <c r="N1096" t="s">
        <v>43</v>
      </c>
      <c r="O1096" t="s">
        <v>45</v>
      </c>
      <c r="P1096" t="s">
        <v>264</v>
      </c>
      <c r="Q1096" t="s">
        <v>190</v>
      </c>
      <c r="R1096" t="s">
        <v>191</v>
      </c>
      <c r="S1096" t="s">
        <v>46</v>
      </c>
      <c r="T1096" t="s">
        <v>2257</v>
      </c>
      <c r="U1096" t="s">
        <v>2258</v>
      </c>
      <c r="V1096" s="128">
        <v>1.83E-2</v>
      </c>
      <c r="W1096" s="128">
        <v>2.511E-2</v>
      </c>
      <c r="X1096" t="s">
        <v>231</v>
      </c>
      <c r="Z1096" s="124">
        <v>75000</v>
      </c>
      <c r="AA1096" s="126">
        <v>1</v>
      </c>
      <c r="AB1096" s="130">
        <v>116.9</v>
      </c>
      <c r="AD1096" s="124">
        <v>87.674999999999997</v>
      </c>
      <c r="AG1096" t="s">
        <v>236</v>
      </c>
      <c r="AH1096" s="128">
        <v>2.9799999999999998E-4</v>
      </c>
      <c r="AI1096" s="128">
        <v>2.9904069198433002E-3</v>
      </c>
      <c r="AJ1096" s="128">
        <v>7.17591976438106E-4</v>
      </c>
    </row>
    <row r="1097" spans="1:36">
      <c r="A1097">
        <v>559</v>
      </c>
      <c r="B1097">
        <v>7207</v>
      </c>
      <c r="C1097" t="s">
        <v>2253</v>
      </c>
      <c r="D1097" t="s">
        <v>2254</v>
      </c>
      <c r="E1097" t="s">
        <v>35</v>
      </c>
      <c r="F1097" t="s">
        <v>2259</v>
      </c>
      <c r="G1097" t="s">
        <v>2260</v>
      </c>
      <c r="H1097" t="s">
        <v>38</v>
      </c>
      <c r="I1097" t="s">
        <v>253</v>
      </c>
      <c r="J1097" t="s">
        <v>39</v>
      </c>
      <c r="K1097" t="s">
        <v>39</v>
      </c>
      <c r="L1097" t="s">
        <v>40</v>
      </c>
      <c r="M1097" t="s">
        <v>41</v>
      </c>
      <c r="N1097" t="s">
        <v>43</v>
      </c>
      <c r="O1097" t="s">
        <v>45</v>
      </c>
      <c r="P1097" t="s">
        <v>264</v>
      </c>
      <c r="Q1097" t="s">
        <v>190</v>
      </c>
      <c r="R1097" t="s">
        <v>191</v>
      </c>
      <c r="S1097" t="s">
        <v>46</v>
      </c>
      <c r="T1097" t="s">
        <v>2261</v>
      </c>
      <c r="U1097" t="s">
        <v>2104</v>
      </c>
      <c r="V1097" s="128">
        <v>1.5299999999999999E-2</v>
      </c>
      <c r="W1097" s="128">
        <v>2.6270000000000002E-2</v>
      </c>
      <c r="X1097" t="s">
        <v>231</v>
      </c>
      <c r="Z1097" s="124">
        <v>105000.83</v>
      </c>
      <c r="AA1097" s="126">
        <v>1</v>
      </c>
      <c r="AB1097" s="130">
        <v>114.93</v>
      </c>
      <c r="AD1097" s="124">
        <v>120.67700000000001</v>
      </c>
      <c r="AG1097" t="s">
        <v>236</v>
      </c>
      <c r="AH1097" s="128">
        <v>2.1000000000000001E-4</v>
      </c>
      <c r="AI1097" s="128">
        <v>4.11605010856514E-3</v>
      </c>
      <c r="AJ1097" s="128">
        <v>9.8770656024241396E-4</v>
      </c>
    </row>
    <row r="1098" spans="1:36">
      <c r="A1098">
        <v>559</v>
      </c>
      <c r="B1098">
        <v>7207</v>
      </c>
      <c r="C1098" t="s">
        <v>2262</v>
      </c>
      <c r="D1098" t="s">
        <v>2263</v>
      </c>
      <c r="E1098" t="s">
        <v>35</v>
      </c>
      <c r="F1098" t="s">
        <v>2264</v>
      </c>
      <c r="G1098" t="s">
        <v>2265</v>
      </c>
      <c r="H1098" t="s">
        <v>38</v>
      </c>
      <c r="I1098" t="s">
        <v>253</v>
      </c>
      <c r="J1098" t="s">
        <v>39</v>
      </c>
      <c r="K1098" t="s">
        <v>39</v>
      </c>
      <c r="L1098" t="s">
        <v>40</v>
      </c>
      <c r="M1098" t="s">
        <v>41</v>
      </c>
      <c r="N1098" t="s">
        <v>43</v>
      </c>
      <c r="O1098" t="s">
        <v>45</v>
      </c>
      <c r="P1098" t="s">
        <v>2084</v>
      </c>
      <c r="Q1098" t="s">
        <v>190</v>
      </c>
      <c r="R1098" t="s">
        <v>191</v>
      </c>
      <c r="S1098" t="s">
        <v>46</v>
      </c>
      <c r="T1098" t="s">
        <v>2266</v>
      </c>
      <c r="U1098" t="s">
        <v>2267</v>
      </c>
      <c r="V1098" s="128">
        <v>2.3699999999999999E-2</v>
      </c>
      <c r="W1098" s="128">
        <v>2.6290000000000001E-2</v>
      </c>
      <c r="X1098" t="s">
        <v>231</v>
      </c>
      <c r="Z1098" s="124">
        <v>70000</v>
      </c>
      <c r="AA1098" s="126">
        <v>1</v>
      </c>
      <c r="AB1098" s="130">
        <v>98.75</v>
      </c>
      <c r="AD1098" s="124">
        <v>69.125</v>
      </c>
      <c r="AG1098" t="s">
        <v>236</v>
      </c>
      <c r="AH1098" s="128">
        <v>6.9999999999999994E-5</v>
      </c>
      <c r="AI1098" s="128">
        <v>2.3577060545670698E-3</v>
      </c>
      <c r="AJ1098" s="128">
        <v>5.6576612912784805E-4</v>
      </c>
    </row>
    <row r="1099" spans="1:36">
      <c r="A1099">
        <v>559</v>
      </c>
      <c r="B1099">
        <v>7207</v>
      </c>
      <c r="C1099" t="s">
        <v>2262</v>
      </c>
      <c r="D1099" t="s">
        <v>2263</v>
      </c>
      <c r="E1099" t="s">
        <v>35</v>
      </c>
      <c r="F1099" t="s">
        <v>2268</v>
      </c>
      <c r="G1099" t="s">
        <v>2269</v>
      </c>
      <c r="H1099" t="s">
        <v>38</v>
      </c>
      <c r="I1099" t="s">
        <v>253</v>
      </c>
      <c r="J1099" t="s">
        <v>39</v>
      </c>
      <c r="K1099" t="s">
        <v>39</v>
      </c>
      <c r="L1099" t="s">
        <v>40</v>
      </c>
      <c r="M1099" t="s">
        <v>41</v>
      </c>
      <c r="N1099" t="s">
        <v>43</v>
      </c>
      <c r="O1099" t="s">
        <v>45</v>
      </c>
      <c r="P1099" t="s">
        <v>2084</v>
      </c>
      <c r="Q1099" t="s">
        <v>190</v>
      </c>
      <c r="R1099" t="s">
        <v>191</v>
      </c>
      <c r="S1099" t="s">
        <v>46</v>
      </c>
      <c r="T1099" t="s">
        <v>2270</v>
      </c>
      <c r="U1099" t="s">
        <v>2271</v>
      </c>
      <c r="V1099" s="128">
        <v>7.7999999999999996E-3</v>
      </c>
      <c r="W1099" s="128">
        <v>2.351E-2</v>
      </c>
      <c r="X1099" t="s">
        <v>231</v>
      </c>
      <c r="Z1099" s="124">
        <v>112804.88</v>
      </c>
      <c r="AA1099" s="126">
        <v>1</v>
      </c>
      <c r="AB1099" s="130">
        <v>112.44</v>
      </c>
      <c r="AD1099" s="124">
        <v>126.83799999999999</v>
      </c>
      <c r="AG1099" t="s">
        <v>236</v>
      </c>
      <c r="AH1099" s="128">
        <v>2.1599999999999999E-4</v>
      </c>
      <c r="AI1099" s="128">
        <v>4.3261665921398096E-3</v>
      </c>
      <c r="AJ1099" s="128">
        <v>1.0381270905488601E-3</v>
      </c>
    </row>
    <row r="1100" spans="1:36">
      <c r="A1100">
        <v>559</v>
      </c>
      <c r="B1100">
        <v>7207</v>
      </c>
      <c r="C1100" t="s">
        <v>2262</v>
      </c>
      <c r="D1100" t="s">
        <v>2263</v>
      </c>
      <c r="E1100" t="s">
        <v>35</v>
      </c>
      <c r="F1100" t="s">
        <v>2272</v>
      </c>
      <c r="G1100" t="s">
        <v>2273</v>
      </c>
      <c r="H1100" t="s">
        <v>38</v>
      </c>
      <c r="I1100" t="s">
        <v>253</v>
      </c>
      <c r="J1100" t="s">
        <v>39</v>
      </c>
      <c r="K1100" t="s">
        <v>39</v>
      </c>
      <c r="L1100" t="s">
        <v>40</v>
      </c>
      <c r="M1100" t="s">
        <v>41</v>
      </c>
      <c r="N1100" t="s">
        <v>43</v>
      </c>
      <c r="O1100" t="s">
        <v>45</v>
      </c>
      <c r="P1100" t="s">
        <v>2084</v>
      </c>
      <c r="Q1100" t="s">
        <v>190</v>
      </c>
      <c r="R1100" t="s">
        <v>191</v>
      </c>
      <c r="S1100" t="s">
        <v>46</v>
      </c>
      <c r="T1100" t="s">
        <v>2274</v>
      </c>
      <c r="U1100" t="s">
        <v>2275</v>
      </c>
      <c r="V1100" s="128">
        <v>1.34E-2</v>
      </c>
      <c r="W1100" s="128">
        <v>7.2980000000000003E-2</v>
      </c>
      <c r="X1100" t="s">
        <v>231</v>
      </c>
      <c r="Z1100" s="124">
        <v>221525.03</v>
      </c>
      <c r="AA1100" s="126">
        <v>1</v>
      </c>
      <c r="AB1100" s="130">
        <v>119.6</v>
      </c>
      <c r="AD1100" s="124">
        <v>264.94400000000002</v>
      </c>
      <c r="AG1100" t="s">
        <v>236</v>
      </c>
      <c r="AH1100" s="128">
        <v>4.9100000000000001E-4</v>
      </c>
      <c r="AI1100" s="128">
        <v>9.0366715623161793E-3</v>
      </c>
      <c r="AJ1100" s="128">
        <v>2.1684818088784702E-3</v>
      </c>
    </row>
    <row r="1101" spans="1:36">
      <c r="A1101">
        <v>559</v>
      </c>
      <c r="B1101">
        <v>7207</v>
      </c>
      <c r="C1101" t="s">
        <v>2262</v>
      </c>
      <c r="D1101" t="s">
        <v>2263</v>
      </c>
      <c r="E1101" t="s">
        <v>35</v>
      </c>
      <c r="F1101" t="s">
        <v>2276</v>
      </c>
      <c r="G1101" t="s">
        <v>2277</v>
      </c>
      <c r="H1101" t="s">
        <v>38</v>
      </c>
      <c r="I1101" t="s">
        <v>253</v>
      </c>
      <c r="J1101" t="s">
        <v>39</v>
      </c>
      <c r="K1101" t="s">
        <v>39</v>
      </c>
      <c r="L1101" t="s">
        <v>40</v>
      </c>
      <c r="M1101" t="s">
        <v>41</v>
      </c>
      <c r="N1101" t="s">
        <v>43</v>
      </c>
      <c r="O1101" t="s">
        <v>45</v>
      </c>
      <c r="P1101" t="s">
        <v>2084</v>
      </c>
      <c r="Q1101" t="s">
        <v>190</v>
      </c>
      <c r="R1101" t="s">
        <v>191</v>
      </c>
      <c r="S1101" t="s">
        <v>46</v>
      </c>
      <c r="T1101" t="s">
        <v>2278</v>
      </c>
      <c r="U1101" t="s">
        <v>2279</v>
      </c>
      <c r="V1101" s="128">
        <v>2.5999999999999999E-2</v>
      </c>
      <c r="W1101" s="128">
        <v>2.606E-2</v>
      </c>
      <c r="X1101" t="s">
        <v>231</v>
      </c>
      <c r="Z1101" s="124">
        <v>26000</v>
      </c>
      <c r="AA1101" s="126">
        <v>1</v>
      </c>
      <c r="AB1101" s="130">
        <v>106.49</v>
      </c>
      <c r="AD1101" s="124">
        <v>27.687000000000001</v>
      </c>
      <c r="AG1101" t="s">
        <v>236</v>
      </c>
      <c r="AH1101" s="128">
        <v>4.8999999999999998E-5</v>
      </c>
      <c r="AI1101" s="128">
        <v>9.4435805591638802E-4</v>
      </c>
      <c r="AJ1101" s="128">
        <v>2.2661255875029799E-4</v>
      </c>
    </row>
    <row r="1102" spans="1:36">
      <c r="A1102">
        <v>559</v>
      </c>
      <c r="B1102">
        <v>7207</v>
      </c>
      <c r="C1102" t="s">
        <v>2262</v>
      </c>
      <c r="D1102" t="s">
        <v>2263</v>
      </c>
      <c r="E1102" t="s">
        <v>35</v>
      </c>
      <c r="F1102" t="s">
        <v>2280</v>
      </c>
      <c r="G1102" t="s">
        <v>2281</v>
      </c>
      <c r="H1102" t="s">
        <v>38</v>
      </c>
      <c r="I1102" t="s">
        <v>253</v>
      </c>
      <c r="J1102" t="s">
        <v>39</v>
      </c>
      <c r="K1102" t="s">
        <v>39</v>
      </c>
      <c r="L1102" t="s">
        <v>40</v>
      </c>
      <c r="M1102" t="s">
        <v>41</v>
      </c>
      <c r="N1102" t="s">
        <v>43</v>
      </c>
      <c r="O1102" t="s">
        <v>45</v>
      </c>
      <c r="P1102" t="s">
        <v>2084</v>
      </c>
      <c r="Q1102" t="s">
        <v>190</v>
      </c>
      <c r="R1102" t="s">
        <v>191</v>
      </c>
      <c r="S1102" t="s">
        <v>46</v>
      </c>
      <c r="T1102" t="s">
        <v>2282</v>
      </c>
      <c r="U1102" t="s">
        <v>2283</v>
      </c>
      <c r="V1102" s="128">
        <v>1.8200000000000001E-2</v>
      </c>
      <c r="W1102" s="128">
        <v>1.243E-2</v>
      </c>
      <c r="X1102" t="s">
        <v>231</v>
      </c>
      <c r="Z1102" s="124">
        <v>1000</v>
      </c>
      <c r="AA1102" s="126">
        <v>1</v>
      </c>
      <c r="AB1102" s="130">
        <v>119.69</v>
      </c>
      <c r="AD1102" s="124">
        <v>1.1970000000000001</v>
      </c>
      <c r="AG1102" t="s">
        <v>236</v>
      </c>
      <c r="AH1102" s="128">
        <v>1.9999999999999999E-6</v>
      </c>
      <c r="AI1102" s="128">
        <v>4.0823701652243399E-5</v>
      </c>
      <c r="AJ1102" s="128">
        <v>9.7962456412748099E-6</v>
      </c>
    </row>
    <row r="1103" spans="1:36">
      <c r="A1103">
        <v>559</v>
      </c>
      <c r="B1103">
        <v>7207</v>
      </c>
      <c r="C1103" t="s">
        <v>2262</v>
      </c>
      <c r="D1103" t="s">
        <v>2263</v>
      </c>
      <c r="E1103" t="s">
        <v>35</v>
      </c>
      <c r="F1103" t="s">
        <v>2284</v>
      </c>
      <c r="G1103" t="s">
        <v>2285</v>
      </c>
      <c r="H1103" t="s">
        <v>38</v>
      </c>
      <c r="I1103" t="s">
        <v>253</v>
      </c>
      <c r="J1103" t="s">
        <v>39</v>
      </c>
      <c r="K1103" t="s">
        <v>39</v>
      </c>
      <c r="L1103" t="s">
        <v>40</v>
      </c>
      <c r="M1103" t="s">
        <v>41</v>
      </c>
      <c r="N1103" t="s">
        <v>43</v>
      </c>
      <c r="O1103" t="s">
        <v>45</v>
      </c>
      <c r="P1103" t="s">
        <v>2286</v>
      </c>
      <c r="Q1103" t="s">
        <v>245</v>
      </c>
      <c r="R1103" t="s">
        <v>191</v>
      </c>
      <c r="S1103" t="s">
        <v>46</v>
      </c>
      <c r="T1103" t="s">
        <v>2287</v>
      </c>
      <c r="U1103" t="s">
        <v>2288</v>
      </c>
      <c r="V1103" s="128">
        <v>2.7799999999999998E-2</v>
      </c>
      <c r="W1103" s="128">
        <v>2.7150000000000001E-2</v>
      </c>
      <c r="X1103" t="s">
        <v>231</v>
      </c>
      <c r="Z1103" s="124">
        <v>22000</v>
      </c>
      <c r="AA1103" s="126">
        <v>1</v>
      </c>
      <c r="AB1103" s="130">
        <v>101.68</v>
      </c>
      <c r="AD1103" s="124">
        <v>22.37</v>
      </c>
      <c r="AG1103" t="s">
        <v>236</v>
      </c>
      <c r="AH1103" s="128">
        <v>6.3999999999999997E-5</v>
      </c>
      <c r="AI1103" s="128">
        <v>7.6297926015542205E-4</v>
      </c>
      <c r="AJ1103" s="128">
        <v>1.8308805789711799E-4</v>
      </c>
    </row>
    <row r="1104" spans="1:36">
      <c r="A1104">
        <v>559</v>
      </c>
      <c r="B1104">
        <v>7207</v>
      </c>
      <c r="C1104" t="s">
        <v>2289</v>
      </c>
      <c r="D1104" t="s">
        <v>2290</v>
      </c>
      <c r="E1104" t="s">
        <v>35</v>
      </c>
      <c r="F1104" t="s">
        <v>2291</v>
      </c>
      <c r="G1104" t="s">
        <v>2292</v>
      </c>
      <c r="H1104" t="s">
        <v>38</v>
      </c>
      <c r="I1104" t="s">
        <v>253</v>
      </c>
      <c r="J1104" t="s">
        <v>39</v>
      </c>
      <c r="K1104" t="s">
        <v>39</v>
      </c>
      <c r="L1104" t="s">
        <v>40</v>
      </c>
      <c r="M1104" t="s">
        <v>41</v>
      </c>
      <c r="N1104" t="s">
        <v>1069</v>
      </c>
      <c r="O1104" t="s">
        <v>45</v>
      </c>
      <c r="P1104" t="s">
        <v>189</v>
      </c>
      <c r="Q1104" t="s">
        <v>190</v>
      </c>
      <c r="R1104" t="s">
        <v>191</v>
      </c>
      <c r="S1104" t="s">
        <v>46</v>
      </c>
      <c r="T1104" t="s">
        <v>2293</v>
      </c>
      <c r="U1104" t="s">
        <v>2294</v>
      </c>
      <c r="V1104" s="128">
        <v>1E-3</v>
      </c>
      <c r="W1104" s="128">
        <v>1.6910000000000001E-2</v>
      </c>
      <c r="X1104" t="s">
        <v>231</v>
      </c>
      <c r="Z1104" s="124">
        <v>106667.2</v>
      </c>
      <c r="AA1104" s="126">
        <v>1</v>
      </c>
      <c r="AB1104" s="130">
        <v>112.88</v>
      </c>
      <c r="AD1104" s="124">
        <v>120.40600000000001</v>
      </c>
      <c r="AG1104" t="s">
        <v>236</v>
      </c>
      <c r="AH1104" s="128">
        <v>3.4299999999999999E-4</v>
      </c>
      <c r="AI1104" s="128">
        <v>4.1067891906558197E-3</v>
      </c>
      <c r="AJ1104" s="128">
        <v>9.8548426723537208E-4</v>
      </c>
    </row>
    <row r="1105" spans="1:36">
      <c r="A1105">
        <v>559</v>
      </c>
      <c r="B1105">
        <v>7207</v>
      </c>
      <c r="C1105" t="s">
        <v>2289</v>
      </c>
      <c r="D1105" t="s">
        <v>2290</v>
      </c>
      <c r="E1105" t="s">
        <v>35</v>
      </c>
      <c r="F1105" t="s">
        <v>2295</v>
      </c>
      <c r="G1105" t="s">
        <v>2296</v>
      </c>
      <c r="H1105" t="s">
        <v>38</v>
      </c>
      <c r="I1105" t="s">
        <v>253</v>
      </c>
      <c r="J1105" t="s">
        <v>39</v>
      </c>
      <c r="K1105" t="s">
        <v>39</v>
      </c>
      <c r="L1105" t="s">
        <v>40</v>
      </c>
      <c r="M1105" t="s">
        <v>41</v>
      </c>
      <c r="N1105" t="s">
        <v>1069</v>
      </c>
      <c r="O1105" t="s">
        <v>45</v>
      </c>
      <c r="P1105" t="s">
        <v>189</v>
      </c>
      <c r="Q1105" t="s">
        <v>190</v>
      </c>
      <c r="R1105" t="s">
        <v>191</v>
      </c>
      <c r="S1105" t="s">
        <v>46</v>
      </c>
      <c r="T1105" t="s">
        <v>2297</v>
      </c>
      <c r="U1105" t="s">
        <v>2298</v>
      </c>
      <c r="V1105" s="128">
        <v>2.52E-2</v>
      </c>
      <c r="W1105" s="128">
        <v>2.2169999999999999E-2</v>
      </c>
      <c r="X1105" t="s">
        <v>231</v>
      </c>
      <c r="Z1105" s="124">
        <v>280000</v>
      </c>
      <c r="AA1105" s="126">
        <v>1</v>
      </c>
      <c r="AB1105" s="130">
        <v>102.15</v>
      </c>
      <c r="AD1105" s="124">
        <v>286.02</v>
      </c>
      <c r="AG1105" t="s">
        <v>236</v>
      </c>
      <c r="AH1105" s="128">
        <v>1.65E-4</v>
      </c>
      <c r="AI1105" s="128">
        <v>9.7555310774289101E-3</v>
      </c>
      <c r="AJ1105" s="128">
        <v>2.3409826872064698E-3</v>
      </c>
    </row>
    <row r="1106" spans="1:36">
      <c r="A1106">
        <v>559</v>
      </c>
      <c r="B1106">
        <v>7207</v>
      </c>
      <c r="C1106" t="s">
        <v>2299</v>
      </c>
      <c r="D1106" t="s">
        <v>2300</v>
      </c>
      <c r="E1106" t="s">
        <v>35</v>
      </c>
      <c r="F1106" t="s">
        <v>2301</v>
      </c>
      <c r="G1106" t="s">
        <v>2302</v>
      </c>
      <c r="H1106" t="s">
        <v>38</v>
      </c>
      <c r="I1106" t="s">
        <v>223</v>
      </c>
      <c r="J1106" t="s">
        <v>39</v>
      </c>
      <c r="K1106" t="s">
        <v>39</v>
      </c>
      <c r="L1106" t="s">
        <v>40</v>
      </c>
      <c r="M1106" t="s">
        <v>41</v>
      </c>
      <c r="N1106" t="s">
        <v>1077</v>
      </c>
      <c r="O1106" t="s">
        <v>45</v>
      </c>
      <c r="P1106" t="s">
        <v>281</v>
      </c>
      <c r="Q1106" t="s">
        <v>281</v>
      </c>
      <c r="R1106" t="s">
        <v>281</v>
      </c>
      <c r="S1106" t="s">
        <v>46</v>
      </c>
      <c r="T1106" t="s">
        <v>2303</v>
      </c>
      <c r="U1106" t="s">
        <v>2068</v>
      </c>
      <c r="V1106" s="128">
        <v>7.5800000000000006E-2</v>
      </c>
      <c r="W1106" s="128">
        <v>6.0830000000000002E-2</v>
      </c>
      <c r="X1106" t="s">
        <v>231</v>
      </c>
      <c r="Z1106" s="124">
        <v>38000</v>
      </c>
      <c r="AA1106" s="126">
        <v>1</v>
      </c>
      <c r="AB1106" s="130">
        <v>105.84</v>
      </c>
      <c r="AD1106" s="124">
        <v>40.219000000000001</v>
      </c>
      <c r="AG1106" t="s">
        <v>236</v>
      </c>
      <c r="AH1106" s="128">
        <v>7.3099999999999999E-4</v>
      </c>
      <c r="AI1106" s="128">
        <v>1.3717909779362601E-3</v>
      </c>
      <c r="AJ1106" s="128">
        <v>3.2918135407766699E-4</v>
      </c>
    </row>
    <row r="1107" spans="1:36">
      <c r="A1107">
        <v>559</v>
      </c>
      <c r="B1107">
        <v>7207</v>
      </c>
      <c r="C1107" t="s">
        <v>2304</v>
      </c>
      <c r="D1107" t="s">
        <v>2305</v>
      </c>
      <c r="E1107" t="s">
        <v>35</v>
      </c>
      <c r="F1107" t="s">
        <v>2306</v>
      </c>
      <c r="G1107" t="s">
        <v>2307</v>
      </c>
      <c r="H1107" t="s">
        <v>38</v>
      </c>
      <c r="I1107" t="s">
        <v>223</v>
      </c>
      <c r="J1107" t="s">
        <v>39</v>
      </c>
      <c r="K1107" t="s">
        <v>39</v>
      </c>
      <c r="L1107" t="s">
        <v>40</v>
      </c>
      <c r="M1107" t="s">
        <v>41</v>
      </c>
      <c r="N1107" t="s">
        <v>43</v>
      </c>
      <c r="O1107" t="s">
        <v>45</v>
      </c>
      <c r="P1107" t="s">
        <v>281</v>
      </c>
      <c r="Q1107" t="s">
        <v>281</v>
      </c>
      <c r="R1107" t="s">
        <v>281</v>
      </c>
      <c r="S1107" t="s">
        <v>46</v>
      </c>
      <c r="T1107" t="s">
        <v>2308</v>
      </c>
      <c r="U1107" t="s">
        <v>258</v>
      </c>
      <c r="V1107" s="128">
        <v>5.4300000000000001E-2</v>
      </c>
      <c r="W1107" s="128">
        <v>5.3850000000000002E-2</v>
      </c>
      <c r="X1107" t="s">
        <v>231</v>
      </c>
      <c r="Z1107" s="124">
        <v>79000</v>
      </c>
      <c r="AA1107" s="126">
        <v>1</v>
      </c>
      <c r="AB1107" s="130">
        <v>101.74</v>
      </c>
      <c r="AD1107" s="124">
        <v>80.375</v>
      </c>
      <c r="AG1107" t="s">
        <v>236</v>
      </c>
      <c r="AH1107" s="128">
        <v>2.0000000000000001E-4</v>
      </c>
      <c r="AI1107" s="128">
        <v>2.7414058741903301E-3</v>
      </c>
      <c r="AJ1107" s="128">
        <v>6.5784052545676797E-4</v>
      </c>
    </row>
    <row r="1108" spans="1:36">
      <c r="A1108">
        <v>559</v>
      </c>
      <c r="B1108">
        <v>7207</v>
      </c>
      <c r="C1108" t="s">
        <v>2309</v>
      </c>
      <c r="D1108" t="s">
        <v>2310</v>
      </c>
      <c r="E1108" t="s">
        <v>35</v>
      </c>
      <c r="F1108" t="s">
        <v>2311</v>
      </c>
      <c r="G1108" t="s">
        <v>2312</v>
      </c>
      <c r="H1108" t="s">
        <v>38</v>
      </c>
      <c r="I1108" t="s">
        <v>253</v>
      </c>
      <c r="J1108" t="s">
        <v>39</v>
      </c>
      <c r="K1108" t="s">
        <v>536</v>
      </c>
      <c r="L1108" t="s">
        <v>40</v>
      </c>
      <c r="M1108" t="s">
        <v>41</v>
      </c>
      <c r="N1108" t="s">
        <v>224</v>
      </c>
      <c r="O1108" t="s">
        <v>45</v>
      </c>
      <c r="P1108" t="s">
        <v>361</v>
      </c>
      <c r="Q1108" t="s">
        <v>190</v>
      </c>
      <c r="R1108" t="s">
        <v>191</v>
      </c>
      <c r="S1108" t="s">
        <v>46</v>
      </c>
      <c r="T1108" t="s">
        <v>2313</v>
      </c>
      <c r="U1108" t="s">
        <v>2135</v>
      </c>
      <c r="V1108" s="128">
        <v>1.7500000000000002E-2</v>
      </c>
      <c r="W1108" s="128">
        <v>5.6270000000000001E-2</v>
      </c>
      <c r="X1108" t="s">
        <v>231</v>
      </c>
      <c r="Z1108" s="124">
        <v>83000</v>
      </c>
      <c r="AA1108" s="126">
        <v>1</v>
      </c>
      <c r="AB1108" s="130">
        <v>106.76</v>
      </c>
      <c r="AD1108" s="124">
        <v>88.611000000000004</v>
      </c>
      <c r="AG1108" t="s">
        <v>236</v>
      </c>
      <c r="AH1108" s="128">
        <v>4.8999999999999998E-5</v>
      </c>
      <c r="AI1108" s="128">
        <v>3.0223250583729698E-3</v>
      </c>
      <c r="AJ1108" s="128">
        <v>7.2525120166252305E-4</v>
      </c>
    </row>
    <row r="1109" spans="1:36">
      <c r="A1109">
        <v>559</v>
      </c>
      <c r="B1109">
        <v>7207</v>
      </c>
      <c r="C1109" t="s">
        <v>2309</v>
      </c>
      <c r="D1109" t="s">
        <v>2310</v>
      </c>
      <c r="E1109" t="s">
        <v>35</v>
      </c>
      <c r="F1109" t="s">
        <v>2314</v>
      </c>
      <c r="G1109" t="s">
        <v>2315</v>
      </c>
      <c r="H1109" t="s">
        <v>38</v>
      </c>
      <c r="I1109" t="s">
        <v>253</v>
      </c>
      <c r="J1109" t="s">
        <v>39</v>
      </c>
      <c r="K1109" t="s">
        <v>536</v>
      </c>
      <c r="L1109" t="s">
        <v>40</v>
      </c>
      <c r="M1109" t="s">
        <v>41</v>
      </c>
      <c r="N1109" t="s">
        <v>224</v>
      </c>
      <c r="O1109" t="s">
        <v>45</v>
      </c>
      <c r="P1109" t="s">
        <v>361</v>
      </c>
      <c r="Q1109" t="s">
        <v>190</v>
      </c>
      <c r="R1109" t="s">
        <v>191</v>
      </c>
      <c r="S1109" t="s">
        <v>46</v>
      </c>
      <c r="T1109" t="s">
        <v>2316</v>
      </c>
      <c r="U1109" t="s">
        <v>2098</v>
      </c>
      <c r="V1109" s="128">
        <v>3.2800000000000003E-2</v>
      </c>
      <c r="W1109" s="128">
        <v>5.5480000000000002E-2</v>
      </c>
      <c r="X1109" t="s">
        <v>231</v>
      </c>
      <c r="Z1109" s="124">
        <v>85000</v>
      </c>
      <c r="AA1109" s="126">
        <v>1</v>
      </c>
      <c r="AB1109" s="130">
        <v>115.88</v>
      </c>
      <c r="AD1109" s="124">
        <v>98.498000000000005</v>
      </c>
      <c r="AG1109" t="s">
        <v>236</v>
      </c>
      <c r="AH1109" s="128">
        <v>6.3E-5</v>
      </c>
      <c r="AI1109" s="128">
        <v>3.3595563249583702E-3</v>
      </c>
      <c r="AJ1109" s="128">
        <v>8.0617478751297995E-4</v>
      </c>
    </row>
    <row r="1110" spans="1:36">
      <c r="A1110">
        <v>559</v>
      </c>
      <c r="B1110">
        <v>7207</v>
      </c>
      <c r="C1110" t="s">
        <v>2309</v>
      </c>
      <c r="D1110" t="s">
        <v>2310</v>
      </c>
      <c r="E1110" t="s">
        <v>35</v>
      </c>
      <c r="F1110" t="s">
        <v>2317</v>
      </c>
      <c r="G1110" t="s">
        <v>2318</v>
      </c>
      <c r="H1110" t="s">
        <v>38</v>
      </c>
      <c r="I1110" t="s">
        <v>1534</v>
      </c>
      <c r="J1110" t="s">
        <v>39</v>
      </c>
      <c r="K1110" t="s">
        <v>536</v>
      </c>
      <c r="L1110" t="s">
        <v>40</v>
      </c>
      <c r="M1110" t="s">
        <v>41</v>
      </c>
      <c r="N1110" t="s">
        <v>224</v>
      </c>
      <c r="O1110" t="s">
        <v>45</v>
      </c>
      <c r="P1110" t="s">
        <v>361</v>
      </c>
      <c r="Q1110" t="s">
        <v>190</v>
      </c>
      <c r="R1110" t="s">
        <v>191</v>
      </c>
      <c r="S1110" t="s">
        <v>46</v>
      </c>
      <c r="T1110" t="s">
        <v>2319</v>
      </c>
      <c r="U1110" t="s">
        <v>2104</v>
      </c>
      <c r="V1110" s="128">
        <v>5.5E-2</v>
      </c>
      <c r="W1110" s="128">
        <v>6.3829999999999998E-2</v>
      </c>
      <c r="X1110" t="s">
        <v>231</v>
      </c>
      <c r="Z1110" s="124">
        <v>71127</v>
      </c>
      <c r="AA1110" s="126">
        <v>1</v>
      </c>
      <c r="AB1110" s="130">
        <v>101.6</v>
      </c>
      <c r="AD1110" s="124">
        <v>72.265000000000001</v>
      </c>
      <c r="AG1110" t="s">
        <v>236</v>
      </c>
      <c r="AH1110" s="128">
        <v>1.3799999999999999E-4</v>
      </c>
      <c r="AI1110" s="128">
        <v>2.4648058369603301E-3</v>
      </c>
      <c r="AJ1110" s="128">
        <v>5.9146629187616703E-4</v>
      </c>
    </row>
    <row r="1111" spans="1:36">
      <c r="A1111">
        <v>559</v>
      </c>
      <c r="B1111">
        <v>7207</v>
      </c>
      <c r="C1111" t="s">
        <v>2309</v>
      </c>
      <c r="D1111" t="s">
        <v>2310</v>
      </c>
      <c r="E1111" t="s">
        <v>35</v>
      </c>
      <c r="F1111" t="s">
        <v>2320</v>
      </c>
      <c r="G1111" t="s">
        <v>2321</v>
      </c>
      <c r="H1111" t="s">
        <v>38</v>
      </c>
      <c r="I1111" t="s">
        <v>253</v>
      </c>
      <c r="J1111" t="s">
        <v>39</v>
      </c>
      <c r="K1111" t="s">
        <v>536</v>
      </c>
      <c r="L1111" t="s">
        <v>40</v>
      </c>
      <c r="M1111" t="s">
        <v>41</v>
      </c>
      <c r="N1111" t="s">
        <v>224</v>
      </c>
      <c r="O1111" t="s">
        <v>45</v>
      </c>
      <c r="P1111" t="s">
        <v>386</v>
      </c>
      <c r="Q1111" t="s">
        <v>190</v>
      </c>
      <c r="R1111" t="s">
        <v>191</v>
      </c>
      <c r="S1111" t="s">
        <v>46</v>
      </c>
      <c r="T1111" t="s">
        <v>2322</v>
      </c>
      <c r="U1111" t="s">
        <v>2323</v>
      </c>
      <c r="V1111" s="128">
        <v>1.3299999999999999E-2</v>
      </c>
      <c r="W1111" s="128">
        <v>2.6669999999999999E-2</v>
      </c>
      <c r="X1111" t="s">
        <v>231</v>
      </c>
      <c r="Z1111" s="124">
        <v>88000</v>
      </c>
      <c r="AA1111" s="126">
        <v>1</v>
      </c>
      <c r="AB1111" s="130">
        <v>115.54</v>
      </c>
      <c r="AD1111" s="124">
        <v>101.675</v>
      </c>
      <c r="AG1111" t="s">
        <v>236</v>
      </c>
      <c r="AH1111" s="128">
        <v>3.0400000000000002E-4</v>
      </c>
      <c r="AI1111" s="128">
        <v>3.4679238284169001E-3</v>
      </c>
      <c r="AJ1111" s="128">
        <v>8.3217915851428205E-4</v>
      </c>
    </row>
    <row r="1112" spans="1:36">
      <c r="A1112">
        <v>559</v>
      </c>
      <c r="B1112">
        <v>7207</v>
      </c>
      <c r="C1112" t="s">
        <v>2309</v>
      </c>
      <c r="D1112" t="s">
        <v>2310</v>
      </c>
      <c r="E1112" t="s">
        <v>35</v>
      </c>
      <c r="F1112" t="s">
        <v>2324</v>
      </c>
      <c r="G1112" t="s">
        <v>2325</v>
      </c>
      <c r="H1112" t="s">
        <v>38</v>
      </c>
      <c r="I1112" t="s">
        <v>253</v>
      </c>
      <c r="J1112" t="s">
        <v>39</v>
      </c>
      <c r="K1112" t="s">
        <v>536</v>
      </c>
      <c r="L1112" t="s">
        <v>40</v>
      </c>
      <c r="M1112" t="s">
        <v>41</v>
      </c>
      <c r="N1112" t="s">
        <v>224</v>
      </c>
      <c r="O1112" t="s">
        <v>45</v>
      </c>
      <c r="P1112" t="s">
        <v>361</v>
      </c>
      <c r="Q1112" t="s">
        <v>190</v>
      </c>
      <c r="R1112" t="s">
        <v>191</v>
      </c>
      <c r="S1112" t="s">
        <v>46</v>
      </c>
      <c r="T1112" t="s">
        <v>2326</v>
      </c>
      <c r="U1112" t="s">
        <v>2327</v>
      </c>
      <c r="V1112" s="128">
        <v>1.7899999999999999E-2</v>
      </c>
      <c r="W1112" s="128">
        <v>6.5329999999999999E-2</v>
      </c>
      <c r="X1112" t="s">
        <v>231</v>
      </c>
      <c r="Z1112" s="124">
        <v>54000</v>
      </c>
      <c r="AA1112" s="126">
        <v>1</v>
      </c>
      <c r="AB1112" s="130">
        <v>96.53</v>
      </c>
      <c r="AD1112" s="124">
        <v>52.125999999999998</v>
      </c>
      <c r="AG1112" t="s">
        <v>236</v>
      </c>
      <c r="AH1112" s="128">
        <v>3.4999999999999997E-5</v>
      </c>
      <c r="AI1112" s="128">
        <v>1.7779133069305501E-3</v>
      </c>
      <c r="AJ1112" s="128">
        <v>4.2663636021908198E-4</v>
      </c>
    </row>
    <row r="1113" spans="1:36">
      <c r="A1113">
        <v>559</v>
      </c>
      <c r="B1113">
        <v>7207</v>
      </c>
      <c r="C1113" t="s">
        <v>2309</v>
      </c>
      <c r="D1113" t="s">
        <v>2310</v>
      </c>
      <c r="E1113" t="s">
        <v>35</v>
      </c>
      <c r="F1113" t="s">
        <v>2328</v>
      </c>
      <c r="G1113" t="s">
        <v>2325</v>
      </c>
      <c r="H1113" t="s">
        <v>38</v>
      </c>
      <c r="I1113" t="s">
        <v>253</v>
      </c>
      <c r="J1113" t="s">
        <v>39</v>
      </c>
      <c r="K1113" t="s">
        <v>39</v>
      </c>
      <c r="L1113" t="s">
        <v>968</v>
      </c>
      <c r="M1113" t="s">
        <v>41</v>
      </c>
      <c r="N1113" t="s">
        <v>224</v>
      </c>
      <c r="O1113" t="s">
        <v>45</v>
      </c>
      <c r="P1113" t="s">
        <v>361</v>
      </c>
      <c r="Q1113" t="s">
        <v>190</v>
      </c>
      <c r="R1113" t="s">
        <v>191</v>
      </c>
      <c r="S1113" t="s">
        <v>46</v>
      </c>
      <c r="T1113" t="s">
        <v>2329</v>
      </c>
      <c r="U1113" t="s">
        <v>2327</v>
      </c>
      <c r="V1113" s="128">
        <v>1.7899999999999999E-2</v>
      </c>
      <c r="W1113" s="128">
        <v>5.8110000000000002E-2</v>
      </c>
      <c r="X1113" t="s">
        <v>231</v>
      </c>
      <c r="Z1113" s="124">
        <v>40000</v>
      </c>
      <c r="AA1113" s="126">
        <v>1</v>
      </c>
      <c r="AB1113" s="130">
        <v>96.472999999999999</v>
      </c>
      <c r="AD1113" s="124">
        <v>38.588999999999999</v>
      </c>
      <c r="AG1113" t="s">
        <v>236</v>
      </c>
      <c r="AH1113" s="128">
        <v>2.9E-5</v>
      </c>
      <c r="AI1113" s="128">
        <v>1.31619448901196E-3</v>
      </c>
      <c r="AJ1113" s="128">
        <v>3.1584016157792E-4</v>
      </c>
    </row>
    <row r="1114" spans="1:36">
      <c r="A1114">
        <v>559</v>
      </c>
      <c r="B1114">
        <v>7207</v>
      </c>
      <c r="C1114" t="s">
        <v>2309</v>
      </c>
      <c r="D1114" t="s">
        <v>2310</v>
      </c>
      <c r="E1114" t="s">
        <v>35</v>
      </c>
      <c r="F1114" t="s">
        <v>2330</v>
      </c>
      <c r="G1114" t="s">
        <v>2331</v>
      </c>
      <c r="H1114" t="s">
        <v>38</v>
      </c>
      <c r="I1114" t="s">
        <v>253</v>
      </c>
      <c r="J1114" t="s">
        <v>39</v>
      </c>
      <c r="K1114" t="s">
        <v>39</v>
      </c>
      <c r="L1114" t="s">
        <v>40</v>
      </c>
      <c r="M1114" t="s">
        <v>41</v>
      </c>
      <c r="N1114" t="s">
        <v>224</v>
      </c>
      <c r="O1114" t="s">
        <v>45</v>
      </c>
      <c r="P1114" t="s">
        <v>386</v>
      </c>
      <c r="Q1114" t="s">
        <v>190</v>
      </c>
      <c r="R1114" t="s">
        <v>191</v>
      </c>
      <c r="S1114" t="s">
        <v>46</v>
      </c>
      <c r="T1114" t="s">
        <v>2332</v>
      </c>
      <c r="U1114" t="s">
        <v>2333</v>
      </c>
      <c r="V1114" s="128">
        <v>4.24E-2</v>
      </c>
      <c r="W1114" s="128">
        <v>3.7600000000000001E-2</v>
      </c>
      <c r="X1114" t="s">
        <v>231</v>
      </c>
      <c r="Z1114" s="124">
        <v>85260</v>
      </c>
      <c r="AA1114" s="126">
        <v>1</v>
      </c>
      <c r="AB1114" s="130">
        <v>105.73</v>
      </c>
      <c r="AD1114" s="124">
        <v>90.144999999999996</v>
      </c>
      <c r="AG1114" t="s">
        <v>236</v>
      </c>
      <c r="AH1114" s="128">
        <v>1.35E-4</v>
      </c>
      <c r="AI1114" s="128">
        <v>3.0746669172652201E-3</v>
      </c>
      <c r="AJ1114" s="128">
        <v>7.37811397976843E-4</v>
      </c>
    </row>
    <row r="1115" spans="1:36">
      <c r="A1115">
        <v>559</v>
      </c>
      <c r="B1115">
        <v>7207</v>
      </c>
      <c r="C1115" t="s">
        <v>2334</v>
      </c>
      <c r="D1115" t="s">
        <v>2335</v>
      </c>
      <c r="E1115" t="s">
        <v>35</v>
      </c>
      <c r="F1115" t="s">
        <v>2336</v>
      </c>
      <c r="G1115" t="s">
        <v>2337</v>
      </c>
      <c r="H1115" t="s">
        <v>38</v>
      </c>
      <c r="I1115" t="s">
        <v>223</v>
      </c>
      <c r="J1115" t="s">
        <v>39</v>
      </c>
      <c r="K1115" t="s">
        <v>39</v>
      </c>
      <c r="L1115" t="s">
        <v>40</v>
      </c>
      <c r="M1115" t="s">
        <v>41</v>
      </c>
      <c r="N1115" s="118" t="s">
        <v>1090</v>
      </c>
      <c r="O1115" t="s">
        <v>45</v>
      </c>
      <c r="P1115" t="s">
        <v>2084</v>
      </c>
      <c r="Q1115" t="s">
        <v>190</v>
      </c>
      <c r="R1115" t="s">
        <v>191</v>
      </c>
      <c r="S1115" t="s">
        <v>46</v>
      </c>
      <c r="T1115" t="s">
        <v>2338</v>
      </c>
      <c r="U1115" t="s">
        <v>2339</v>
      </c>
      <c r="V1115" s="128">
        <v>4.9599999999999998E-2</v>
      </c>
      <c r="W1115" s="128">
        <v>4.8809999999999999E-2</v>
      </c>
      <c r="X1115" t="s">
        <v>231</v>
      </c>
      <c r="Z1115" s="124">
        <v>30000</v>
      </c>
      <c r="AA1115" s="126">
        <v>1</v>
      </c>
      <c r="AB1115" s="130">
        <v>101.47</v>
      </c>
      <c r="AD1115" s="124">
        <v>30.440999999999999</v>
      </c>
      <c r="AG1115" t="s">
        <v>236</v>
      </c>
      <c r="AH1115" s="128">
        <v>1E-4</v>
      </c>
      <c r="AI1115" s="128">
        <v>1.0382774684568E-3</v>
      </c>
      <c r="AJ1115" s="128">
        <v>2.49149898542941E-4</v>
      </c>
    </row>
    <row r="1116" spans="1:36">
      <c r="A1116">
        <v>559</v>
      </c>
      <c r="B1116">
        <v>7207</v>
      </c>
      <c r="C1116" t="s">
        <v>2340</v>
      </c>
      <c r="D1116" t="s">
        <v>2341</v>
      </c>
      <c r="E1116" t="s">
        <v>276</v>
      </c>
      <c r="F1116" t="s">
        <v>2342</v>
      </c>
      <c r="G1116" t="s">
        <v>2343</v>
      </c>
      <c r="H1116" t="s">
        <v>38</v>
      </c>
      <c r="I1116" t="s">
        <v>223</v>
      </c>
      <c r="J1116" t="s">
        <v>39</v>
      </c>
      <c r="K1116" t="s">
        <v>129</v>
      </c>
      <c r="L1116" t="s">
        <v>40</v>
      </c>
      <c r="M1116" t="s">
        <v>41</v>
      </c>
      <c r="N1116" t="s">
        <v>224</v>
      </c>
      <c r="O1116" t="s">
        <v>45</v>
      </c>
      <c r="P1116" t="s">
        <v>281</v>
      </c>
      <c r="Q1116" t="s">
        <v>281</v>
      </c>
      <c r="R1116" t="s">
        <v>281</v>
      </c>
      <c r="S1116" t="s">
        <v>46</v>
      </c>
      <c r="T1116" t="s">
        <v>310</v>
      </c>
      <c r="U1116" t="s">
        <v>790</v>
      </c>
      <c r="V1116" s="128">
        <v>2.6499999999999999E-2</v>
      </c>
      <c r="W1116" s="128">
        <v>0</v>
      </c>
      <c r="X1116" t="s">
        <v>231</v>
      </c>
      <c r="Z1116" s="124">
        <v>137425.37</v>
      </c>
      <c r="AA1116" s="126">
        <v>1</v>
      </c>
      <c r="AB1116" s="130">
        <v>64.319999999999993</v>
      </c>
      <c r="AD1116" s="124">
        <v>88.391999999999996</v>
      </c>
      <c r="AG1116" t="s">
        <v>236</v>
      </c>
      <c r="AH1116" s="128">
        <v>4.9600000000000002E-4</v>
      </c>
      <c r="AI1116" s="128">
        <v>3.0148621891089599E-3</v>
      </c>
      <c r="AJ1116" s="128">
        <v>7.2346037678530498E-4</v>
      </c>
    </row>
    <row r="1117" spans="1:36">
      <c r="A1117">
        <v>559</v>
      </c>
      <c r="B1117">
        <v>7207</v>
      </c>
      <c r="C1117" t="s">
        <v>2344</v>
      </c>
      <c r="D1117" t="s">
        <v>2345</v>
      </c>
      <c r="E1117" t="s">
        <v>304</v>
      </c>
      <c r="F1117" t="s">
        <v>2346</v>
      </c>
      <c r="G1117" t="s">
        <v>2347</v>
      </c>
      <c r="H1117" t="s">
        <v>38</v>
      </c>
      <c r="I1117" t="s">
        <v>223</v>
      </c>
      <c r="J1117" t="s">
        <v>39</v>
      </c>
      <c r="K1117" t="s">
        <v>129</v>
      </c>
      <c r="L1117" t="s">
        <v>40</v>
      </c>
      <c r="M1117" t="s">
        <v>41</v>
      </c>
      <c r="N1117" t="s">
        <v>224</v>
      </c>
      <c r="O1117" t="s">
        <v>45</v>
      </c>
      <c r="P1117" t="s">
        <v>386</v>
      </c>
      <c r="Q1117" t="s">
        <v>190</v>
      </c>
      <c r="R1117" t="s">
        <v>191</v>
      </c>
      <c r="S1117" t="s">
        <v>46</v>
      </c>
      <c r="T1117" t="s">
        <v>310</v>
      </c>
      <c r="U1117" t="s">
        <v>790</v>
      </c>
      <c r="V1117" s="128">
        <v>6.8000000000000005E-2</v>
      </c>
      <c r="W1117" s="128">
        <v>0.22922000000000001</v>
      </c>
      <c r="X1117" t="s">
        <v>231</v>
      </c>
      <c r="Z1117" s="124">
        <v>183030.81</v>
      </c>
      <c r="AA1117" s="126">
        <v>1</v>
      </c>
      <c r="AB1117" s="130">
        <v>92</v>
      </c>
      <c r="AD1117" s="124">
        <v>168.38800000000001</v>
      </c>
      <c r="AG1117" t="s">
        <v>236</v>
      </c>
      <c r="AH1117" s="128">
        <v>6.0999999999999997E-4</v>
      </c>
      <c r="AI1117" s="128">
        <v>5.7433666690281399E-3</v>
      </c>
      <c r="AJ1117" s="128">
        <v>1.3782050235667E-3</v>
      </c>
    </row>
    <row r="1118" spans="1:36">
      <c r="A1118">
        <v>559</v>
      </c>
      <c r="B1118">
        <v>7207</v>
      </c>
      <c r="C1118" t="s">
        <v>2348</v>
      </c>
      <c r="D1118" t="s">
        <v>2349</v>
      </c>
      <c r="E1118" t="s">
        <v>35</v>
      </c>
      <c r="F1118" t="s">
        <v>2350</v>
      </c>
      <c r="G1118" t="s">
        <v>2351</v>
      </c>
      <c r="H1118" t="s">
        <v>38</v>
      </c>
      <c r="I1118" t="s">
        <v>223</v>
      </c>
      <c r="J1118" t="s">
        <v>39</v>
      </c>
      <c r="K1118" t="s">
        <v>39</v>
      </c>
      <c r="L1118" t="s">
        <v>40</v>
      </c>
      <c r="M1118" t="s">
        <v>41</v>
      </c>
      <c r="N1118" t="s">
        <v>106</v>
      </c>
      <c r="O1118" t="s">
        <v>45</v>
      </c>
      <c r="P1118" t="s">
        <v>2042</v>
      </c>
      <c r="Q1118" t="s">
        <v>245</v>
      </c>
      <c r="R1118" t="s">
        <v>191</v>
      </c>
      <c r="S1118" t="s">
        <v>46</v>
      </c>
      <c r="T1118" t="s">
        <v>2352</v>
      </c>
      <c r="U1118" t="s">
        <v>1861</v>
      </c>
      <c r="V1118" s="128">
        <v>3.2899999999999999E-2</v>
      </c>
      <c r="W1118" s="128">
        <v>4.8070000000000002E-2</v>
      </c>
      <c r="X1118" t="s">
        <v>231</v>
      </c>
      <c r="Z1118" s="124">
        <v>45333.33</v>
      </c>
      <c r="AA1118" s="126">
        <v>1</v>
      </c>
      <c r="AB1118" s="130">
        <v>98.63</v>
      </c>
      <c r="AD1118" s="124">
        <v>44.712000000000003</v>
      </c>
      <c r="AG1118" t="s">
        <v>236</v>
      </c>
      <c r="AH1118" s="128">
        <v>9.5000000000000005E-5</v>
      </c>
      <c r="AI1118" s="128">
        <v>1.52503976972247E-3</v>
      </c>
      <c r="AJ1118" s="128">
        <v>3.6595564812269999E-4</v>
      </c>
    </row>
    <row r="1119" spans="1:36">
      <c r="A1119">
        <v>559</v>
      </c>
      <c r="B1119">
        <v>7207</v>
      </c>
      <c r="C1119" t="s">
        <v>2353</v>
      </c>
      <c r="D1119" t="s">
        <v>2354</v>
      </c>
      <c r="E1119" t="s">
        <v>35</v>
      </c>
      <c r="F1119" t="s">
        <v>2355</v>
      </c>
      <c r="G1119" t="s">
        <v>2356</v>
      </c>
      <c r="H1119" t="s">
        <v>38</v>
      </c>
      <c r="I1119" t="s">
        <v>253</v>
      </c>
      <c r="J1119" t="s">
        <v>39</v>
      </c>
      <c r="K1119" t="s">
        <v>39</v>
      </c>
      <c r="L1119" t="s">
        <v>40</v>
      </c>
      <c r="M1119" t="s">
        <v>41</v>
      </c>
      <c r="N1119" t="s">
        <v>65</v>
      </c>
      <c r="O1119" t="s">
        <v>45</v>
      </c>
      <c r="P1119" t="s">
        <v>281</v>
      </c>
      <c r="Q1119" t="s">
        <v>281</v>
      </c>
      <c r="R1119" t="s">
        <v>281</v>
      </c>
      <c r="S1119" t="s">
        <v>46</v>
      </c>
      <c r="T1119" t="s">
        <v>2357</v>
      </c>
      <c r="U1119" t="s">
        <v>2098</v>
      </c>
      <c r="V1119" s="128">
        <v>1.5800000000000002E-2</v>
      </c>
      <c r="W1119" s="128">
        <v>2.7619999999999999E-2</v>
      </c>
      <c r="X1119" t="s">
        <v>231</v>
      </c>
      <c r="Z1119" s="124">
        <v>65137.93</v>
      </c>
      <c r="AA1119" s="126">
        <v>1</v>
      </c>
      <c r="AB1119" s="130">
        <v>114.29</v>
      </c>
      <c r="AD1119" s="124">
        <v>74.445999999999998</v>
      </c>
      <c r="AG1119" t="s">
        <v>236</v>
      </c>
      <c r="AH1119" s="128">
        <v>2.1000000000000001E-4</v>
      </c>
      <c r="AI1119" s="128">
        <v>2.5391987773109E-3</v>
      </c>
      <c r="AJ1119" s="128">
        <v>6.0931796843060801E-4</v>
      </c>
    </row>
    <row r="1120" spans="1:36">
      <c r="A1120">
        <v>559</v>
      </c>
      <c r="B1120">
        <v>7207</v>
      </c>
      <c r="C1120" t="s">
        <v>2358</v>
      </c>
      <c r="D1120" t="s">
        <v>2359</v>
      </c>
      <c r="E1120" t="s">
        <v>35</v>
      </c>
      <c r="F1120" t="s">
        <v>2360</v>
      </c>
      <c r="G1120" t="s">
        <v>2361</v>
      </c>
      <c r="H1120" t="s">
        <v>38</v>
      </c>
      <c r="I1120" t="s">
        <v>253</v>
      </c>
      <c r="J1120" t="s">
        <v>39</v>
      </c>
      <c r="K1120" t="s">
        <v>39</v>
      </c>
      <c r="L1120" t="s">
        <v>40</v>
      </c>
      <c r="M1120" t="s">
        <v>41</v>
      </c>
      <c r="N1120" t="s">
        <v>1069</v>
      </c>
      <c r="O1120" t="s">
        <v>45</v>
      </c>
      <c r="P1120" t="s">
        <v>189</v>
      </c>
      <c r="Q1120" t="s">
        <v>190</v>
      </c>
      <c r="R1120" t="s">
        <v>191</v>
      </c>
      <c r="S1120" t="s">
        <v>46</v>
      </c>
      <c r="T1120" t="s">
        <v>2362</v>
      </c>
      <c r="U1120" t="s">
        <v>2363</v>
      </c>
      <c r="V1120" s="128">
        <v>2E-3</v>
      </c>
      <c r="W1120" s="128">
        <v>2.4199999999999999E-2</v>
      </c>
      <c r="X1120" t="s">
        <v>231</v>
      </c>
      <c r="Z1120" s="124">
        <v>640943.06999999995</v>
      </c>
      <c r="AA1120" s="126">
        <v>1</v>
      </c>
      <c r="AB1120" s="130">
        <v>106.92</v>
      </c>
      <c r="AD1120" s="124">
        <v>685.29600000000005</v>
      </c>
      <c r="AG1120" t="s">
        <v>236</v>
      </c>
      <c r="AH1120" s="128">
        <v>2.1699999999999999E-4</v>
      </c>
      <c r="AI1120" s="128">
        <v>2.3373993597980699E-2</v>
      </c>
      <c r="AJ1120" s="128">
        <v>5.6089324004458697E-3</v>
      </c>
    </row>
    <row r="1121" spans="1:36">
      <c r="A1121">
        <v>559</v>
      </c>
      <c r="B1121">
        <v>7207</v>
      </c>
      <c r="C1121" t="s">
        <v>2358</v>
      </c>
      <c r="D1121" t="s">
        <v>2359</v>
      </c>
      <c r="E1121" t="s">
        <v>35</v>
      </c>
      <c r="F1121" t="s">
        <v>2364</v>
      </c>
      <c r="G1121" t="s">
        <v>2365</v>
      </c>
      <c r="H1121" t="s">
        <v>38</v>
      </c>
      <c r="I1121" t="s">
        <v>253</v>
      </c>
      <c r="J1121" t="s">
        <v>39</v>
      </c>
      <c r="K1121" t="s">
        <v>39</v>
      </c>
      <c r="L1121" t="s">
        <v>40</v>
      </c>
      <c r="M1121" t="s">
        <v>41</v>
      </c>
      <c r="N1121" t="s">
        <v>1069</v>
      </c>
      <c r="O1121" t="s">
        <v>45</v>
      </c>
      <c r="P1121" t="s">
        <v>189</v>
      </c>
      <c r="Q1121" t="s">
        <v>190</v>
      </c>
      <c r="R1121" t="s">
        <v>191</v>
      </c>
      <c r="S1121" t="s">
        <v>46</v>
      </c>
      <c r="T1121" t="s">
        <v>2366</v>
      </c>
      <c r="U1121" t="s">
        <v>2367</v>
      </c>
      <c r="V1121" s="128">
        <v>2.47E-2</v>
      </c>
      <c r="W1121" s="128">
        <v>2.615E-2</v>
      </c>
      <c r="X1121" t="s">
        <v>231</v>
      </c>
      <c r="Z1121" s="124">
        <v>39513.19</v>
      </c>
      <c r="AA1121" s="126">
        <v>1</v>
      </c>
      <c r="AB1121" s="130">
        <v>103.5</v>
      </c>
      <c r="AD1121" s="124">
        <v>40.896000000000001</v>
      </c>
      <c r="AG1121" t="s">
        <v>236</v>
      </c>
      <c r="AH1121" s="128">
        <v>1.7E-5</v>
      </c>
      <c r="AI1121" s="128">
        <v>1.3948803523139001E-3</v>
      </c>
      <c r="AJ1121" s="128">
        <v>3.3472198792399203E-4</v>
      </c>
    </row>
    <row r="1122" spans="1:36">
      <c r="A1122">
        <v>559</v>
      </c>
      <c r="B1122">
        <v>7207</v>
      </c>
      <c r="C1122" t="s">
        <v>2358</v>
      </c>
      <c r="D1122" t="s">
        <v>2359</v>
      </c>
      <c r="E1122" t="s">
        <v>35</v>
      </c>
      <c r="F1122" t="s">
        <v>2368</v>
      </c>
      <c r="G1122" t="s">
        <v>2369</v>
      </c>
      <c r="H1122" t="s">
        <v>38</v>
      </c>
      <c r="I1122" t="s">
        <v>253</v>
      </c>
      <c r="J1122" t="s">
        <v>39</v>
      </c>
      <c r="K1122" t="s">
        <v>39</v>
      </c>
      <c r="L1122" t="s">
        <v>40</v>
      </c>
      <c r="M1122" t="s">
        <v>41</v>
      </c>
      <c r="N1122" t="s">
        <v>1069</v>
      </c>
      <c r="O1122" t="s">
        <v>45</v>
      </c>
      <c r="P1122" t="s">
        <v>189</v>
      </c>
      <c r="Q1122" t="s">
        <v>190</v>
      </c>
      <c r="R1122" t="s">
        <v>191</v>
      </c>
      <c r="S1122" t="s">
        <v>46</v>
      </c>
      <c r="T1122" t="s">
        <v>2370</v>
      </c>
      <c r="U1122" t="s">
        <v>2367</v>
      </c>
      <c r="V1122" s="128">
        <v>2.4E-2</v>
      </c>
      <c r="W1122" s="128">
        <v>2.563E-2</v>
      </c>
      <c r="X1122" t="s">
        <v>231</v>
      </c>
      <c r="Z1122" s="124">
        <v>297900</v>
      </c>
      <c r="AA1122" s="126">
        <v>1</v>
      </c>
      <c r="AB1122" s="130">
        <v>101.59</v>
      </c>
      <c r="AD1122" s="124">
        <v>302.637</v>
      </c>
      <c r="AG1122" t="s">
        <v>236</v>
      </c>
      <c r="AH1122" s="128">
        <v>7.8999999999999996E-5</v>
      </c>
      <c r="AI1122" s="128">
        <v>1.0322288140768901E-2</v>
      </c>
      <c r="AJ1122" s="128">
        <v>2.47698435257973E-3</v>
      </c>
    </row>
    <row r="1123" spans="1:36">
      <c r="A1123">
        <v>559</v>
      </c>
      <c r="B1123">
        <v>7207</v>
      </c>
      <c r="C1123" t="s">
        <v>2358</v>
      </c>
      <c r="D1123" t="s">
        <v>2359</v>
      </c>
      <c r="E1123" t="s">
        <v>35</v>
      </c>
      <c r="F1123" t="s">
        <v>2371</v>
      </c>
      <c r="G1123" t="s">
        <v>2372</v>
      </c>
      <c r="H1123" t="s">
        <v>38</v>
      </c>
      <c r="I1123" t="s">
        <v>253</v>
      </c>
      <c r="J1123" t="s">
        <v>39</v>
      </c>
      <c r="K1123" t="s">
        <v>39</v>
      </c>
      <c r="L1123" t="s">
        <v>40</v>
      </c>
      <c r="M1123" t="s">
        <v>41</v>
      </c>
      <c r="N1123" t="s">
        <v>1069</v>
      </c>
      <c r="O1123" t="s">
        <v>45</v>
      </c>
      <c r="P1123" t="s">
        <v>189</v>
      </c>
      <c r="Q1123" t="s">
        <v>190</v>
      </c>
      <c r="R1123" t="s">
        <v>191</v>
      </c>
      <c r="S1123" t="s">
        <v>46</v>
      </c>
      <c r="T1123" t="s">
        <v>2373</v>
      </c>
      <c r="U1123" t="s">
        <v>2374</v>
      </c>
      <c r="V1123" s="128">
        <v>2.2200000000000001E-2</v>
      </c>
      <c r="W1123" s="128">
        <v>2.5520000000000001E-2</v>
      </c>
      <c r="X1123" t="s">
        <v>231</v>
      </c>
      <c r="Z1123" s="124">
        <v>310000</v>
      </c>
      <c r="AA1123" s="126">
        <v>1</v>
      </c>
      <c r="AB1123" s="130">
        <v>98.81</v>
      </c>
      <c r="AD1123" s="124">
        <v>306.31099999999998</v>
      </c>
      <c r="AG1123" t="s">
        <v>236</v>
      </c>
      <c r="AH1123" s="128">
        <v>1.27E-4</v>
      </c>
      <c r="AI1123" s="128">
        <v>1.044761373281E-2</v>
      </c>
      <c r="AJ1123" s="128">
        <v>2.5070580655230401E-3</v>
      </c>
    </row>
    <row r="1124" spans="1:36">
      <c r="A1124">
        <v>559</v>
      </c>
      <c r="B1124">
        <v>7207</v>
      </c>
      <c r="C1124" t="s">
        <v>2375</v>
      </c>
      <c r="D1124" t="s">
        <v>2376</v>
      </c>
      <c r="E1124" t="s">
        <v>35</v>
      </c>
      <c r="F1124" t="s">
        <v>2377</v>
      </c>
      <c r="G1124" t="s">
        <v>2378</v>
      </c>
      <c r="H1124" t="s">
        <v>38</v>
      </c>
      <c r="I1124" t="s">
        <v>223</v>
      </c>
      <c r="J1124" t="s">
        <v>39</v>
      </c>
      <c r="K1124" t="s">
        <v>39</v>
      </c>
      <c r="L1124" t="s">
        <v>40</v>
      </c>
      <c r="M1124" t="s">
        <v>41</v>
      </c>
      <c r="N1124" t="s">
        <v>58</v>
      </c>
      <c r="O1124" t="s">
        <v>45</v>
      </c>
      <c r="P1124" t="s">
        <v>2379</v>
      </c>
      <c r="Q1124" t="s">
        <v>190</v>
      </c>
      <c r="R1124" t="s">
        <v>191</v>
      </c>
      <c r="S1124" t="s">
        <v>46</v>
      </c>
      <c r="T1124" t="s">
        <v>2380</v>
      </c>
      <c r="U1124" t="s">
        <v>2120</v>
      </c>
      <c r="V1124" s="128">
        <v>5.8000000000000003E-2</v>
      </c>
      <c r="W1124" s="128">
        <v>5.5739999999999998E-2</v>
      </c>
      <c r="X1124" t="s">
        <v>231</v>
      </c>
      <c r="Z1124" s="124">
        <v>133073.54</v>
      </c>
      <c r="AA1124" s="126">
        <v>1</v>
      </c>
      <c r="AB1124" s="130">
        <v>100.97</v>
      </c>
      <c r="AD1124" s="124">
        <v>134.364</v>
      </c>
      <c r="AG1124" t="s">
        <v>236</v>
      </c>
      <c r="AH1124" s="128">
        <v>4.6999999999999999E-4</v>
      </c>
      <c r="AI1124" s="128">
        <v>4.5828810037322502E-3</v>
      </c>
      <c r="AJ1124" s="128">
        <v>1.0997294767566999E-3</v>
      </c>
    </row>
    <row r="1125" spans="1:36">
      <c r="A1125">
        <v>559</v>
      </c>
      <c r="B1125">
        <v>7207</v>
      </c>
      <c r="C1125" t="s">
        <v>2381</v>
      </c>
      <c r="D1125" t="s">
        <v>2382</v>
      </c>
      <c r="E1125" t="s">
        <v>35</v>
      </c>
      <c r="F1125" t="s">
        <v>2383</v>
      </c>
      <c r="G1125" t="s">
        <v>2384</v>
      </c>
      <c r="H1125" t="s">
        <v>38</v>
      </c>
      <c r="I1125" t="s">
        <v>223</v>
      </c>
      <c r="J1125" t="s">
        <v>39</v>
      </c>
      <c r="K1125" t="s">
        <v>39</v>
      </c>
      <c r="L1125" t="s">
        <v>40</v>
      </c>
      <c r="M1125" t="s">
        <v>41</v>
      </c>
      <c r="N1125" t="s">
        <v>73</v>
      </c>
      <c r="O1125" t="s">
        <v>45</v>
      </c>
      <c r="P1125" t="s">
        <v>2042</v>
      </c>
      <c r="Q1125" t="s">
        <v>245</v>
      </c>
      <c r="R1125" t="s">
        <v>191</v>
      </c>
      <c r="S1125" t="s">
        <v>46</v>
      </c>
      <c r="T1125" t="s">
        <v>2385</v>
      </c>
      <c r="U1125" t="s">
        <v>2386</v>
      </c>
      <c r="V1125" s="128">
        <v>5.6800000000000003E-2</v>
      </c>
      <c r="W1125" s="128">
        <v>5.1720000000000002E-2</v>
      </c>
      <c r="X1125" t="s">
        <v>231</v>
      </c>
      <c r="Z1125" s="124">
        <v>107000</v>
      </c>
      <c r="AA1125" s="126">
        <v>1</v>
      </c>
      <c r="AB1125" s="130">
        <v>103.41</v>
      </c>
      <c r="AD1125" s="124">
        <v>110.649</v>
      </c>
      <c r="AG1125" t="s">
        <v>236</v>
      </c>
      <c r="AH1125" s="128">
        <v>6.0999999999999999E-5</v>
      </c>
      <c r="AI1125" s="128">
        <v>3.7739907402528101E-3</v>
      </c>
      <c r="AJ1125" s="128">
        <v>9.05624400608007E-4</v>
      </c>
    </row>
    <row r="1126" spans="1:36">
      <c r="A1126">
        <v>559</v>
      </c>
      <c r="B1126">
        <v>7207</v>
      </c>
      <c r="C1126" t="s">
        <v>2381</v>
      </c>
      <c r="D1126" t="s">
        <v>2382</v>
      </c>
      <c r="E1126" t="s">
        <v>35</v>
      </c>
      <c r="F1126" t="s">
        <v>2387</v>
      </c>
      <c r="G1126" t="s">
        <v>2388</v>
      </c>
      <c r="H1126" t="s">
        <v>38</v>
      </c>
      <c r="I1126" t="s">
        <v>223</v>
      </c>
      <c r="J1126" t="s">
        <v>39</v>
      </c>
      <c r="K1126" t="s">
        <v>39</v>
      </c>
      <c r="L1126" t="s">
        <v>40</v>
      </c>
      <c r="M1126" t="s">
        <v>41</v>
      </c>
      <c r="N1126" t="s">
        <v>73</v>
      </c>
      <c r="O1126" t="s">
        <v>45</v>
      </c>
      <c r="P1126" t="s">
        <v>2042</v>
      </c>
      <c r="Q1126" t="s">
        <v>245</v>
      </c>
      <c r="R1126" t="s">
        <v>191</v>
      </c>
      <c r="S1126" t="s">
        <v>46</v>
      </c>
      <c r="T1126" s="118">
        <v>0.01</v>
      </c>
      <c r="U1126" t="s">
        <v>2389</v>
      </c>
      <c r="V1126" s="128">
        <v>5.0799999999999998E-2</v>
      </c>
      <c r="W1126" s="128">
        <v>1E-4</v>
      </c>
      <c r="X1126" t="s">
        <v>231</v>
      </c>
      <c r="Z1126" s="124">
        <v>60000</v>
      </c>
      <c r="AA1126" s="126">
        <v>1</v>
      </c>
      <c r="AB1126" s="130">
        <v>99.4</v>
      </c>
      <c r="AD1126" s="124">
        <v>59.64</v>
      </c>
      <c r="AG1126" t="s">
        <v>236</v>
      </c>
      <c r="AH1126" s="128">
        <v>5.8999999999999998E-5</v>
      </c>
      <c r="AI1126" s="128">
        <v>2.0341929706239399E-3</v>
      </c>
      <c r="AJ1126" s="128">
        <v>4.8813442229562201E-4</v>
      </c>
    </row>
    <row r="1127" spans="1:36">
      <c r="A1127">
        <v>559</v>
      </c>
      <c r="B1127">
        <v>7207</v>
      </c>
      <c r="C1127" t="s">
        <v>2390</v>
      </c>
      <c r="D1127" t="s">
        <v>2391</v>
      </c>
      <c r="E1127" t="s">
        <v>35</v>
      </c>
      <c r="F1127" t="s">
        <v>2392</v>
      </c>
      <c r="G1127" t="s">
        <v>2393</v>
      </c>
      <c r="H1127" t="s">
        <v>38</v>
      </c>
      <c r="I1127" t="s">
        <v>223</v>
      </c>
      <c r="J1127" t="s">
        <v>39</v>
      </c>
      <c r="K1127" t="s">
        <v>39</v>
      </c>
      <c r="L1127" t="s">
        <v>40</v>
      </c>
      <c r="M1127" t="s">
        <v>41</v>
      </c>
      <c r="N1127" t="s">
        <v>1073</v>
      </c>
      <c r="O1127" t="s">
        <v>45</v>
      </c>
      <c r="P1127" t="s">
        <v>264</v>
      </c>
      <c r="Q1127" t="s">
        <v>190</v>
      </c>
      <c r="R1127" t="s">
        <v>191</v>
      </c>
      <c r="S1127" t="s">
        <v>46</v>
      </c>
      <c r="T1127" t="s">
        <v>2152</v>
      </c>
      <c r="U1127" t="s">
        <v>2153</v>
      </c>
      <c r="V1127" s="128">
        <v>3.5999999999999997E-2</v>
      </c>
      <c r="W1127" s="128">
        <v>4.8070000000000002E-2</v>
      </c>
      <c r="X1127" t="s">
        <v>231</v>
      </c>
      <c r="Z1127" s="124">
        <v>44200.1</v>
      </c>
      <c r="AA1127" s="126">
        <v>1</v>
      </c>
      <c r="AB1127" s="130">
        <v>99.47</v>
      </c>
      <c r="AD1127" s="124">
        <v>43.966000000000001</v>
      </c>
      <c r="AG1127" t="s">
        <v>236</v>
      </c>
      <c r="AH1127" s="128">
        <v>3.9899999999999999E-4</v>
      </c>
      <c r="AI1127" s="128">
        <v>1.49958084502775E-3</v>
      </c>
      <c r="AJ1127" s="128">
        <v>3.5984640594283201E-4</v>
      </c>
    </row>
    <row r="1128" spans="1:36">
      <c r="A1128">
        <v>559</v>
      </c>
      <c r="B1128">
        <v>7207</v>
      </c>
      <c r="C1128" t="s">
        <v>2394</v>
      </c>
      <c r="D1128" t="s">
        <v>2395</v>
      </c>
      <c r="E1128" t="s">
        <v>35</v>
      </c>
      <c r="F1128" t="s">
        <v>2396</v>
      </c>
      <c r="G1128" t="s">
        <v>2397</v>
      </c>
      <c r="H1128" t="s">
        <v>38</v>
      </c>
      <c r="I1128" t="s">
        <v>223</v>
      </c>
      <c r="J1128" t="s">
        <v>39</v>
      </c>
      <c r="K1128" t="s">
        <v>39</v>
      </c>
      <c r="L1128" t="s">
        <v>40</v>
      </c>
      <c r="M1128" t="s">
        <v>41</v>
      </c>
      <c r="N1128" t="s">
        <v>99</v>
      </c>
      <c r="O1128" t="s">
        <v>45</v>
      </c>
      <c r="P1128" t="s">
        <v>281</v>
      </c>
      <c r="Q1128" t="s">
        <v>281</v>
      </c>
      <c r="R1128" t="s">
        <v>281</v>
      </c>
      <c r="S1128" t="s">
        <v>46</v>
      </c>
      <c r="T1128" t="s">
        <v>2398</v>
      </c>
      <c r="U1128" t="s">
        <v>2399</v>
      </c>
      <c r="V1128" s="128">
        <v>2.9000000000000001E-2</v>
      </c>
      <c r="W1128" s="128">
        <v>7.6969999999999997E-2</v>
      </c>
      <c r="X1128" t="s">
        <v>231</v>
      </c>
      <c r="Z1128" s="124">
        <v>95250</v>
      </c>
      <c r="AA1128" s="126">
        <v>1</v>
      </c>
      <c r="AB1128" s="130">
        <v>97.47</v>
      </c>
      <c r="AD1128" s="124">
        <v>92.84</v>
      </c>
      <c r="AG1128" t="s">
        <v>236</v>
      </c>
      <c r="AH1128" s="128">
        <v>3.86E-4</v>
      </c>
      <c r="AI1128" s="128">
        <v>3.1665800029593702E-3</v>
      </c>
      <c r="AJ1128" s="128">
        <v>7.5986729023221696E-4</v>
      </c>
    </row>
    <row r="1129" spans="1:36">
      <c r="A1129">
        <v>559</v>
      </c>
      <c r="B1129">
        <v>7207</v>
      </c>
      <c r="C1129" t="s">
        <v>2394</v>
      </c>
      <c r="D1129" t="s">
        <v>2395</v>
      </c>
      <c r="E1129" t="s">
        <v>35</v>
      </c>
      <c r="F1129" t="s">
        <v>3071</v>
      </c>
      <c r="G1129" t="s">
        <v>3072</v>
      </c>
      <c r="H1129" t="s">
        <v>38</v>
      </c>
      <c r="I1129" t="s">
        <v>253</v>
      </c>
      <c r="J1129" t="s">
        <v>39</v>
      </c>
      <c r="K1129" t="s">
        <v>39</v>
      </c>
      <c r="L1129" t="s">
        <v>40</v>
      </c>
      <c r="M1129" t="s">
        <v>41</v>
      </c>
      <c r="N1129" t="s">
        <v>99</v>
      </c>
      <c r="O1129" t="s">
        <v>45</v>
      </c>
      <c r="P1129" t="s">
        <v>281</v>
      </c>
      <c r="Q1129" t="s">
        <v>281</v>
      </c>
      <c r="R1129" t="s">
        <v>281</v>
      </c>
      <c r="S1129" t="s">
        <v>46</v>
      </c>
      <c r="T1129" t="s">
        <v>1959</v>
      </c>
      <c r="U1129" t="s">
        <v>790</v>
      </c>
      <c r="V1129" s="128">
        <v>3.5000000000000003E-2</v>
      </c>
      <c r="W1129" s="128">
        <v>2.9860000000000001E-2</v>
      </c>
      <c r="X1129" t="s">
        <v>231</v>
      </c>
      <c r="Z1129" s="124">
        <v>555.55999999999995</v>
      </c>
      <c r="AA1129" s="126">
        <v>1</v>
      </c>
      <c r="AB1129" s="130">
        <v>113.01</v>
      </c>
      <c r="AD1129" s="124">
        <v>0.628</v>
      </c>
      <c r="AG1129" t="s">
        <v>236</v>
      </c>
      <c r="AH1129" s="128">
        <v>6.0000000000000002E-6</v>
      </c>
      <c r="AI1129" s="128">
        <v>2.1414224856862702E-5</v>
      </c>
      <c r="AJ1129" s="128">
        <v>5.1386571629961902E-6</v>
      </c>
    </row>
    <row r="1130" spans="1:36">
      <c r="A1130">
        <v>559</v>
      </c>
      <c r="B1130">
        <v>7207</v>
      </c>
      <c r="C1130" t="s">
        <v>2400</v>
      </c>
      <c r="D1130" t="s">
        <v>2401</v>
      </c>
      <c r="E1130" t="s">
        <v>35</v>
      </c>
      <c r="F1130" t="s">
        <v>2402</v>
      </c>
      <c r="G1130" t="s">
        <v>2403</v>
      </c>
      <c r="H1130" t="s">
        <v>38</v>
      </c>
      <c r="I1130" t="s">
        <v>253</v>
      </c>
      <c r="J1130" t="s">
        <v>39</v>
      </c>
      <c r="K1130" t="s">
        <v>39</v>
      </c>
      <c r="L1130" t="s">
        <v>40</v>
      </c>
      <c r="M1130" t="s">
        <v>41</v>
      </c>
      <c r="N1130" t="s">
        <v>92</v>
      </c>
      <c r="O1130" t="s">
        <v>45</v>
      </c>
      <c r="P1130" t="s">
        <v>256</v>
      </c>
      <c r="Q1130" t="s">
        <v>190</v>
      </c>
      <c r="R1130" t="s">
        <v>191</v>
      </c>
      <c r="S1130" t="s">
        <v>46</v>
      </c>
      <c r="T1130" t="s">
        <v>2404</v>
      </c>
      <c r="U1130" t="s">
        <v>2405</v>
      </c>
      <c r="V1130" s="128">
        <v>1.0500000000000001E-2</v>
      </c>
      <c r="W1130" s="128">
        <v>2.1870000000000001E-2</v>
      </c>
      <c r="X1130" t="s">
        <v>231</v>
      </c>
      <c r="Z1130" s="124">
        <v>43105.01</v>
      </c>
      <c r="AA1130" s="126">
        <v>1</v>
      </c>
      <c r="AB1130" s="130">
        <v>116.14</v>
      </c>
      <c r="AD1130" s="124">
        <v>50.061999999999998</v>
      </c>
      <c r="AG1130" t="s">
        <v>236</v>
      </c>
      <c r="AH1130" s="128">
        <v>1.5699999999999999E-4</v>
      </c>
      <c r="AI1130" s="128">
        <v>1.70751326537323E-3</v>
      </c>
      <c r="AJ1130" s="128">
        <v>4.0974283826151402E-4</v>
      </c>
    </row>
    <row r="1131" spans="1:36">
      <c r="A1131">
        <v>559</v>
      </c>
      <c r="B1131">
        <v>7207</v>
      </c>
      <c r="C1131" t="s">
        <v>2400</v>
      </c>
      <c r="D1131" t="s">
        <v>2401</v>
      </c>
      <c r="E1131" t="s">
        <v>35</v>
      </c>
      <c r="F1131" t="s">
        <v>2406</v>
      </c>
      <c r="G1131" t="s">
        <v>2407</v>
      </c>
      <c r="H1131" t="s">
        <v>38</v>
      </c>
      <c r="I1131" t="s">
        <v>223</v>
      </c>
      <c r="J1131" t="s">
        <v>39</v>
      </c>
      <c r="K1131" t="s">
        <v>39</v>
      </c>
      <c r="L1131" t="s">
        <v>40</v>
      </c>
      <c r="M1131" t="s">
        <v>41</v>
      </c>
      <c r="N1131" t="s">
        <v>92</v>
      </c>
      <c r="O1131" t="s">
        <v>45</v>
      </c>
      <c r="P1131" t="s">
        <v>256</v>
      </c>
      <c r="Q1131" t="s">
        <v>190</v>
      </c>
      <c r="R1131" t="s">
        <v>191</v>
      </c>
      <c r="S1131" t="s">
        <v>46</v>
      </c>
      <c r="T1131" t="s">
        <v>2408</v>
      </c>
      <c r="U1131" t="s">
        <v>2409</v>
      </c>
      <c r="V1131" s="128">
        <v>2.18E-2</v>
      </c>
      <c r="W1131" s="128">
        <v>4.8599999999999997E-2</v>
      </c>
      <c r="X1131" t="s">
        <v>231</v>
      </c>
      <c r="Z1131" s="124">
        <v>79886.13</v>
      </c>
      <c r="AA1131" s="126">
        <v>1</v>
      </c>
      <c r="AB1131" s="130">
        <v>96.67</v>
      </c>
      <c r="AD1131" s="124">
        <v>77.225999999999999</v>
      </c>
      <c r="AG1131" t="s">
        <v>236</v>
      </c>
      <c r="AH1131" s="128">
        <v>3.5E-4</v>
      </c>
      <c r="AI1131" s="128">
        <v>2.63401119081056E-3</v>
      </c>
      <c r="AJ1131" s="128">
        <v>6.3206959689382004E-4</v>
      </c>
    </row>
    <row r="1132" spans="1:36">
      <c r="A1132">
        <v>559</v>
      </c>
      <c r="B1132">
        <v>7207</v>
      </c>
      <c r="C1132" t="s">
        <v>2410</v>
      </c>
      <c r="D1132" t="s">
        <v>2411</v>
      </c>
      <c r="E1132" t="s">
        <v>35</v>
      </c>
      <c r="F1132" t="s">
        <v>2412</v>
      </c>
      <c r="G1132" t="s">
        <v>2413</v>
      </c>
      <c r="H1132" t="s">
        <v>38</v>
      </c>
      <c r="I1132" t="s">
        <v>253</v>
      </c>
      <c r="J1132" t="s">
        <v>39</v>
      </c>
      <c r="K1132" t="s">
        <v>39</v>
      </c>
      <c r="L1132" t="s">
        <v>40</v>
      </c>
      <c r="M1132" t="s">
        <v>41</v>
      </c>
      <c r="N1132" t="s">
        <v>1069</v>
      </c>
      <c r="O1132" t="s">
        <v>45</v>
      </c>
      <c r="P1132" t="s">
        <v>256</v>
      </c>
      <c r="Q1132" t="s">
        <v>190</v>
      </c>
      <c r="R1132" t="s">
        <v>191</v>
      </c>
      <c r="S1132" t="s">
        <v>46</v>
      </c>
      <c r="T1132" t="s">
        <v>2414</v>
      </c>
      <c r="U1132" t="s">
        <v>2064</v>
      </c>
      <c r="V1132" s="128">
        <v>2E-3</v>
      </c>
      <c r="W1132" s="128">
        <v>2.0750000000000001E-2</v>
      </c>
      <c r="X1132" t="s">
        <v>231</v>
      </c>
      <c r="Z1132" s="124">
        <v>53000</v>
      </c>
      <c r="AA1132" s="126">
        <v>1</v>
      </c>
      <c r="AB1132" s="130">
        <v>110.93</v>
      </c>
      <c r="AD1132" s="124">
        <v>58.792999999999999</v>
      </c>
      <c r="AG1132" t="s">
        <v>236</v>
      </c>
      <c r="AH1132" s="128">
        <v>8.2000000000000001E-5</v>
      </c>
      <c r="AI1132" s="128">
        <v>2.0053001995740498E-3</v>
      </c>
      <c r="AJ1132" s="128">
        <v>4.8120117834648298E-4</v>
      </c>
    </row>
    <row r="1133" spans="1:36">
      <c r="A1133">
        <v>559</v>
      </c>
      <c r="B1133">
        <v>7207</v>
      </c>
      <c r="C1133" t="s">
        <v>2410</v>
      </c>
      <c r="D1133" t="s">
        <v>2411</v>
      </c>
      <c r="E1133" t="s">
        <v>35</v>
      </c>
      <c r="F1133" t="s">
        <v>2415</v>
      </c>
      <c r="G1133" t="s">
        <v>2416</v>
      </c>
      <c r="H1133" t="s">
        <v>38</v>
      </c>
      <c r="I1133" t="s">
        <v>253</v>
      </c>
      <c r="J1133" t="s">
        <v>39</v>
      </c>
      <c r="K1133" t="s">
        <v>39</v>
      </c>
      <c r="L1133" t="s">
        <v>40</v>
      </c>
      <c r="M1133" t="s">
        <v>41</v>
      </c>
      <c r="N1133" t="s">
        <v>1069</v>
      </c>
      <c r="O1133" t="s">
        <v>45</v>
      </c>
      <c r="P1133" t="s">
        <v>256</v>
      </c>
      <c r="Q1133" t="s">
        <v>190</v>
      </c>
      <c r="R1133" t="s">
        <v>191</v>
      </c>
      <c r="S1133" t="s">
        <v>46</v>
      </c>
      <c r="T1133" t="s">
        <v>2417</v>
      </c>
      <c r="U1133" t="s">
        <v>2418</v>
      </c>
      <c r="V1133" s="128">
        <v>2.5899999999999999E-2</v>
      </c>
      <c r="W1133" s="128">
        <v>2.4989999999999998E-2</v>
      </c>
      <c r="X1133" t="s">
        <v>231</v>
      </c>
      <c r="Z1133" s="124">
        <v>37000</v>
      </c>
      <c r="AA1133" s="126">
        <v>1</v>
      </c>
      <c r="AB1133" s="130">
        <v>106.22</v>
      </c>
      <c r="AD1133" s="124">
        <v>39.301000000000002</v>
      </c>
      <c r="AG1133" t="s">
        <v>236</v>
      </c>
      <c r="AH1133" s="128">
        <v>5.3999999999999998E-5</v>
      </c>
      <c r="AI1133" s="128">
        <v>1.3404867809470101E-3</v>
      </c>
      <c r="AJ1133" s="128">
        <v>3.2166945312557299E-4</v>
      </c>
    </row>
    <row r="1134" spans="1:36">
      <c r="A1134">
        <v>559</v>
      </c>
      <c r="B1134">
        <v>7207</v>
      </c>
      <c r="C1134" t="s">
        <v>2419</v>
      </c>
      <c r="D1134" t="s">
        <v>2420</v>
      </c>
      <c r="E1134" t="s">
        <v>35</v>
      </c>
      <c r="F1134" t="s">
        <v>2421</v>
      </c>
      <c r="G1134" t="s">
        <v>2422</v>
      </c>
      <c r="H1134" t="s">
        <v>38</v>
      </c>
      <c r="I1134" t="s">
        <v>253</v>
      </c>
      <c r="J1134" t="s">
        <v>39</v>
      </c>
      <c r="K1134" t="s">
        <v>39</v>
      </c>
      <c r="L1134" t="s">
        <v>40</v>
      </c>
      <c r="M1134" t="s">
        <v>41</v>
      </c>
      <c r="N1134" t="s">
        <v>43</v>
      </c>
      <c r="O1134" t="s">
        <v>45</v>
      </c>
      <c r="P1134" t="s">
        <v>281</v>
      </c>
      <c r="Q1134" t="s">
        <v>281</v>
      </c>
      <c r="R1134" t="s">
        <v>281</v>
      </c>
      <c r="S1134" t="s">
        <v>46</v>
      </c>
      <c r="T1134" t="s">
        <v>2423</v>
      </c>
      <c r="U1134" t="s">
        <v>2424</v>
      </c>
      <c r="V1134" s="128">
        <v>4.99E-2</v>
      </c>
      <c r="W1134" s="128">
        <v>5.1900000000000002E-2</v>
      </c>
      <c r="X1134" t="s">
        <v>231</v>
      </c>
      <c r="Z1134" s="124">
        <v>25000</v>
      </c>
      <c r="AA1134" s="126">
        <v>1</v>
      </c>
      <c r="AB1134" s="130">
        <v>99.82</v>
      </c>
      <c r="AD1134" s="124">
        <v>24.954999999999998</v>
      </c>
      <c r="AG1134" t="s">
        <v>236</v>
      </c>
      <c r="AH1134" s="128">
        <v>1.9599999999999999E-4</v>
      </c>
      <c r="AI1134" s="128">
        <v>8.5116173007915004E-4</v>
      </c>
      <c r="AJ1134" s="128">
        <v>2.04248734211724E-4</v>
      </c>
    </row>
    <row r="1135" spans="1:36">
      <c r="A1135">
        <v>559</v>
      </c>
      <c r="B1135">
        <v>7207</v>
      </c>
      <c r="C1135" t="s">
        <v>2419</v>
      </c>
      <c r="D1135" t="s">
        <v>2420</v>
      </c>
      <c r="E1135" t="s">
        <v>35</v>
      </c>
      <c r="F1135" t="s">
        <v>2425</v>
      </c>
      <c r="G1135" t="s">
        <v>2426</v>
      </c>
      <c r="H1135" t="s">
        <v>38</v>
      </c>
      <c r="I1135" t="s">
        <v>253</v>
      </c>
      <c r="J1135" t="s">
        <v>39</v>
      </c>
      <c r="K1135" t="s">
        <v>39</v>
      </c>
      <c r="L1135" t="s">
        <v>40</v>
      </c>
      <c r="M1135" t="s">
        <v>41</v>
      </c>
      <c r="N1135" t="s">
        <v>43</v>
      </c>
      <c r="O1135" t="s">
        <v>45</v>
      </c>
      <c r="P1135" t="s">
        <v>281</v>
      </c>
      <c r="Q1135" t="s">
        <v>281</v>
      </c>
      <c r="R1135" t="s">
        <v>281</v>
      </c>
      <c r="S1135" t="s">
        <v>46</v>
      </c>
      <c r="T1135" t="s">
        <v>2427</v>
      </c>
      <c r="U1135" t="s">
        <v>2424</v>
      </c>
      <c r="V1135" s="128">
        <v>3.5799999999999998E-2</v>
      </c>
      <c r="W1135" s="128">
        <v>3.4380000000000001E-2</v>
      </c>
      <c r="X1135" t="s">
        <v>231</v>
      </c>
      <c r="Z1135" s="124">
        <v>60000</v>
      </c>
      <c r="AA1135" s="126">
        <v>1</v>
      </c>
      <c r="AB1135" s="130">
        <v>100.32</v>
      </c>
      <c r="AD1135" s="124">
        <v>60.192</v>
      </c>
      <c r="AG1135" t="s">
        <v>236</v>
      </c>
      <c r="AH1135" s="128">
        <v>7.8999999999999996E-5</v>
      </c>
      <c r="AI1135" s="128">
        <v>2.0530205111971198E-3</v>
      </c>
      <c r="AJ1135" s="128">
        <v>4.9265236664684895E-4</v>
      </c>
    </row>
    <row r="1136" spans="1:36">
      <c r="A1136">
        <v>559</v>
      </c>
      <c r="B1136">
        <v>7207</v>
      </c>
      <c r="C1136" t="s">
        <v>2428</v>
      </c>
      <c r="D1136" t="s">
        <v>2429</v>
      </c>
      <c r="E1136" t="s">
        <v>35</v>
      </c>
      <c r="F1136" t="s">
        <v>2430</v>
      </c>
      <c r="G1136" t="s">
        <v>2431</v>
      </c>
      <c r="H1136" t="s">
        <v>38</v>
      </c>
      <c r="I1136" t="s">
        <v>223</v>
      </c>
      <c r="J1136" t="s">
        <v>39</v>
      </c>
      <c r="K1136" t="s">
        <v>39</v>
      </c>
      <c r="L1136" t="s">
        <v>40</v>
      </c>
      <c r="M1136" t="s">
        <v>41</v>
      </c>
      <c r="N1136" t="s">
        <v>99</v>
      </c>
      <c r="O1136" t="s">
        <v>45</v>
      </c>
      <c r="P1136" t="s">
        <v>361</v>
      </c>
      <c r="Q1136" t="s">
        <v>190</v>
      </c>
      <c r="R1136" t="s">
        <v>191</v>
      </c>
      <c r="S1136" t="s">
        <v>46</v>
      </c>
      <c r="T1136" t="s">
        <v>2404</v>
      </c>
      <c r="U1136" t="s">
        <v>388</v>
      </c>
      <c r="V1136" s="128">
        <v>3.95E-2</v>
      </c>
      <c r="W1136" s="128">
        <v>5.5539999999999999E-2</v>
      </c>
      <c r="X1136" t="s">
        <v>231</v>
      </c>
      <c r="Z1136" s="124">
        <v>91400</v>
      </c>
      <c r="AA1136" s="126">
        <v>1</v>
      </c>
      <c r="AB1136" s="130">
        <v>99.93</v>
      </c>
      <c r="AD1136" s="124">
        <v>91.335999999999999</v>
      </c>
      <c r="AG1136" t="s">
        <v>236</v>
      </c>
      <c r="AH1136" s="128">
        <v>1.56E-4</v>
      </c>
      <c r="AI1136" s="128">
        <v>3.11527648975131E-3</v>
      </c>
      <c r="AJ1136" s="128">
        <v>7.4755626018580402E-4</v>
      </c>
    </row>
    <row r="1137" spans="1:36">
      <c r="A1137">
        <v>559</v>
      </c>
      <c r="B1137">
        <v>7207</v>
      </c>
      <c r="C1137" t="s">
        <v>2432</v>
      </c>
      <c r="D1137" t="s">
        <v>2433</v>
      </c>
      <c r="E1137" t="s">
        <v>69</v>
      </c>
      <c r="F1137" t="s">
        <v>2434</v>
      </c>
      <c r="G1137" t="s">
        <v>2435</v>
      </c>
      <c r="H1137" t="s">
        <v>38</v>
      </c>
      <c r="I1137" t="s">
        <v>241</v>
      </c>
      <c r="J1137" t="s">
        <v>39</v>
      </c>
      <c r="K1137" t="s">
        <v>39</v>
      </c>
      <c r="L1137" t="s">
        <v>40</v>
      </c>
      <c r="M1137" t="s">
        <v>41</v>
      </c>
      <c r="N1137" t="s">
        <v>73</v>
      </c>
      <c r="O1137" t="s">
        <v>45</v>
      </c>
      <c r="P1137" t="s">
        <v>2084</v>
      </c>
      <c r="Q1137" t="s">
        <v>190</v>
      </c>
      <c r="R1137" t="s">
        <v>191</v>
      </c>
      <c r="S1137" t="s">
        <v>46</v>
      </c>
      <c r="T1137" t="s">
        <v>2436</v>
      </c>
      <c r="U1137" t="s">
        <v>2437</v>
      </c>
      <c r="V1137" s="128">
        <v>3.7699999999999997E-2</v>
      </c>
      <c r="W1137" s="128">
        <v>3.9E-2</v>
      </c>
      <c r="X1137" t="s">
        <v>231</v>
      </c>
      <c r="Z1137" s="124">
        <v>47616.95</v>
      </c>
      <c r="AA1137" s="126">
        <v>1</v>
      </c>
      <c r="AB1137" s="130">
        <v>93.68</v>
      </c>
      <c r="AD1137" s="124">
        <v>44.607999999999997</v>
      </c>
      <c r="AG1137" t="s">
        <v>236</v>
      </c>
      <c r="AH1137" s="128">
        <v>2.8600000000000001E-4</v>
      </c>
      <c r="AI1137" s="128">
        <v>1.52146851888475E-3</v>
      </c>
      <c r="AJ1137" s="128">
        <v>3.6509867413364502E-4</v>
      </c>
    </row>
    <row r="1138" spans="1:36">
      <c r="A1138">
        <v>559</v>
      </c>
      <c r="B1138">
        <v>7207</v>
      </c>
      <c r="C1138" t="s">
        <v>2438</v>
      </c>
      <c r="D1138" t="s">
        <v>2439</v>
      </c>
      <c r="E1138" t="s">
        <v>35</v>
      </c>
      <c r="F1138" t="s">
        <v>2440</v>
      </c>
      <c r="G1138" t="s">
        <v>2441</v>
      </c>
      <c r="H1138" t="s">
        <v>38</v>
      </c>
      <c r="I1138" t="s">
        <v>253</v>
      </c>
      <c r="J1138" t="s">
        <v>39</v>
      </c>
      <c r="K1138" t="s">
        <v>39</v>
      </c>
      <c r="L1138" t="s">
        <v>40</v>
      </c>
      <c r="M1138" t="s">
        <v>41</v>
      </c>
      <c r="N1138" t="s">
        <v>43</v>
      </c>
      <c r="O1138" t="s">
        <v>45</v>
      </c>
      <c r="P1138" t="s">
        <v>2084</v>
      </c>
      <c r="Q1138" t="s">
        <v>190</v>
      </c>
      <c r="R1138" t="s">
        <v>191</v>
      </c>
      <c r="S1138" t="s">
        <v>46</v>
      </c>
      <c r="T1138" t="s">
        <v>2442</v>
      </c>
      <c r="U1138" t="s">
        <v>2443</v>
      </c>
      <c r="V1138" s="128">
        <v>1.5800000000000002E-2</v>
      </c>
      <c r="W1138" s="128">
        <v>1.5440000000000001E-2</v>
      </c>
      <c r="X1138" t="s">
        <v>231</v>
      </c>
      <c r="Z1138" s="124">
        <v>32083.33</v>
      </c>
      <c r="AA1138" s="126">
        <v>1</v>
      </c>
      <c r="AB1138" s="130">
        <v>119.78</v>
      </c>
      <c r="AD1138" s="124">
        <v>38.429000000000002</v>
      </c>
      <c r="AG1138" t="s">
        <v>236</v>
      </c>
      <c r="AH1138" s="128">
        <v>8.2000000000000001E-5</v>
      </c>
      <c r="AI1138" s="128">
        <v>1.3107451563825899E-3</v>
      </c>
      <c r="AJ1138" s="128">
        <v>3.1453251433237797E-4</v>
      </c>
    </row>
    <row r="1139" spans="1:36">
      <c r="A1139">
        <v>559</v>
      </c>
      <c r="B1139">
        <v>7207</v>
      </c>
      <c r="C1139" t="s">
        <v>2438</v>
      </c>
      <c r="D1139" t="s">
        <v>2439</v>
      </c>
      <c r="E1139" t="s">
        <v>35</v>
      </c>
      <c r="F1139" t="s">
        <v>2444</v>
      </c>
      <c r="G1139" t="s">
        <v>2445</v>
      </c>
      <c r="H1139" t="s">
        <v>38</v>
      </c>
      <c r="I1139" t="s">
        <v>223</v>
      </c>
      <c r="J1139" t="s">
        <v>39</v>
      </c>
      <c r="K1139" t="s">
        <v>39</v>
      </c>
      <c r="L1139" t="s">
        <v>40</v>
      </c>
      <c r="M1139" t="s">
        <v>41</v>
      </c>
      <c r="N1139" t="s">
        <v>43</v>
      </c>
      <c r="O1139" t="s">
        <v>45</v>
      </c>
      <c r="P1139" t="s">
        <v>256</v>
      </c>
      <c r="Q1139" t="s">
        <v>190</v>
      </c>
      <c r="R1139" t="s">
        <v>191</v>
      </c>
      <c r="S1139" t="s">
        <v>46</v>
      </c>
      <c r="T1139" t="s">
        <v>2446</v>
      </c>
      <c r="U1139" t="s">
        <v>2447</v>
      </c>
      <c r="V1139" s="128">
        <v>5.0500000000000003E-2</v>
      </c>
      <c r="W1139" s="128">
        <v>3.9269999999999999E-2</v>
      </c>
      <c r="X1139" t="s">
        <v>231</v>
      </c>
      <c r="Z1139" s="124">
        <v>14500.16</v>
      </c>
      <c r="AA1139" s="126">
        <v>1</v>
      </c>
      <c r="AB1139" s="130">
        <v>101.48</v>
      </c>
      <c r="AD1139" s="124">
        <v>14.715</v>
      </c>
      <c r="AG1139" t="s">
        <v>236</v>
      </c>
      <c r="AH1139" s="128">
        <v>1.56E-4</v>
      </c>
      <c r="AI1139" s="128">
        <v>5.0188910418154495E-4</v>
      </c>
      <c r="AJ1139" s="128">
        <v>1.2043564768143899E-4</v>
      </c>
    </row>
    <row r="1140" spans="1:36">
      <c r="A1140">
        <v>559</v>
      </c>
      <c r="B1140">
        <v>7207</v>
      </c>
      <c r="C1140" t="s">
        <v>2448</v>
      </c>
      <c r="D1140" t="s">
        <v>2449</v>
      </c>
      <c r="E1140" t="s">
        <v>35</v>
      </c>
      <c r="F1140" t="s">
        <v>2450</v>
      </c>
      <c r="G1140" t="s">
        <v>2451</v>
      </c>
      <c r="H1140" t="s">
        <v>38</v>
      </c>
      <c r="I1140" t="s">
        <v>1534</v>
      </c>
      <c r="J1140" t="s">
        <v>39</v>
      </c>
      <c r="K1140" t="s">
        <v>39</v>
      </c>
      <c r="L1140" t="s">
        <v>40</v>
      </c>
      <c r="M1140" t="s">
        <v>41</v>
      </c>
      <c r="N1140" t="s">
        <v>1068</v>
      </c>
      <c r="O1140" t="s">
        <v>45</v>
      </c>
      <c r="P1140" t="s">
        <v>256</v>
      </c>
      <c r="Q1140" t="s">
        <v>190</v>
      </c>
      <c r="R1140" t="s">
        <v>191</v>
      </c>
      <c r="S1140" t="s">
        <v>46</v>
      </c>
      <c r="T1140" t="s">
        <v>2452</v>
      </c>
      <c r="U1140" t="s">
        <v>2193</v>
      </c>
      <c r="V1140" s="128">
        <v>2.8000000000000001E-2</v>
      </c>
      <c r="W1140" s="128">
        <v>0</v>
      </c>
      <c r="X1140" t="s">
        <v>231</v>
      </c>
      <c r="Z1140" s="124">
        <v>143991</v>
      </c>
      <c r="AA1140" s="126">
        <v>1</v>
      </c>
      <c r="AB1140" s="130">
        <v>266</v>
      </c>
      <c r="AD1140" s="124">
        <v>383.01600000000002</v>
      </c>
      <c r="AG1140" t="s">
        <v>236</v>
      </c>
      <c r="AH1140" s="128">
        <v>1.588E-3</v>
      </c>
      <c r="AI1140" s="128">
        <v>1.30638594380966E-2</v>
      </c>
      <c r="AJ1140" s="128">
        <v>3.1348645737432099E-3</v>
      </c>
    </row>
    <row r="1141" spans="1:36">
      <c r="A1141">
        <v>559</v>
      </c>
      <c r="B1141">
        <v>7207</v>
      </c>
      <c r="C1141" t="s">
        <v>751</v>
      </c>
      <c r="D1141" t="s">
        <v>752</v>
      </c>
      <c r="E1141" t="s">
        <v>35</v>
      </c>
      <c r="F1141" t="s">
        <v>2453</v>
      </c>
      <c r="G1141" t="s">
        <v>2454</v>
      </c>
      <c r="H1141" t="s">
        <v>38</v>
      </c>
      <c r="I1141" t="s">
        <v>253</v>
      </c>
      <c r="J1141" t="s">
        <v>39</v>
      </c>
      <c r="K1141" t="s">
        <v>39</v>
      </c>
      <c r="L1141" t="s">
        <v>40</v>
      </c>
      <c r="M1141" t="s">
        <v>41</v>
      </c>
      <c r="N1141" t="s">
        <v>1069</v>
      </c>
      <c r="O1141" t="s">
        <v>45</v>
      </c>
      <c r="P1141" t="s">
        <v>189</v>
      </c>
      <c r="Q1141" t="s">
        <v>190</v>
      </c>
      <c r="R1141" t="s">
        <v>191</v>
      </c>
      <c r="S1141" t="s">
        <v>46</v>
      </c>
      <c r="T1141" t="s">
        <v>2455</v>
      </c>
      <c r="U1141" t="s">
        <v>1884</v>
      </c>
      <c r="V1141" s="128">
        <v>1.8599999999999998E-2</v>
      </c>
      <c r="W1141" s="128">
        <v>2.0230000000000001E-2</v>
      </c>
      <c r="X1141" t="s">
        <v>231</v>
      </c>
      <c r="Z1141" s="124">
        <v>663166.66</v>
      </c>
      <c r="AA1141" s="126">
        <v>1</v>
      </c>
      <c r="AB1141" s="130">
        <v>105.64</v>
      </c>
      <c r="AD1141" s="124">
        <v>700.56899999999996</v>
      </c>
      <c r="AG1141" t="s">
        <v>236</v>
      </c>
      <c r="AH1141" s="128">
        <v>2.9700000000000001E-4</v>
      </c>
      <c r="AI1141" s="128">
        <v>2.3894920579516501E-2</v>
      </c>
      <c r="AJ1141" s="128">
        <v>5.7339364658724502E-3</v>
      </c>
    </row>
    <row r="1142" spans="1:36">
      <c r="A1142">
        <v>559</v>
      </c>
      <c r="B1142">
        <v>7207</v>
      </c>
      <c r="C1142" t="s">
        <v>751</v>
      </c>
      <c r="D1142" t="s">
        <v>752</v>
      </c>
      <c r="E1142" t="s">
        <v>35</v>
      </c>
      <c r="F1142" t="s">
        <v>2456</v>
      </c>
      <c r="G1142" t="s">
        <v>2457</v>
      </c>
      <c r="H1142" t="s">
        <v>38</v>
      </c>
      <c r="I1142" t="s">
        <v>253</v>
      </c>
      <c r="J1142" t="s">
        <v>39</v>
      </c>
      <c r="K1142" t="s">
        <v>39</v>
      </c>
      <c r="L1142" t="s">
        <v>40</v>
      </c>
      <c r="M1142" t="s">
        <v>41</v>
      </c>
      <c r="N1142" t="s">
        <v>1069</v>
      </c>
      <c r="O1142" t="s">
        <v>45</v>
      </c>
      <c r="P1142" t="s">
        <v>189</v>
      </c>
      <c r="Q1142" t="s">
        <v>190</v>
      </c>
      <c r="R1142" t="s">
        <v>191</v>
      </c>
      <c r="S1142" t="s">
        <v>46</v>
      </c>
      <c r="T1142" t="s">
        <v>1947</v>
      </c>
      <c r="U1142" t="s">
        <v>363</v>
      </c>
      <c r="V1142" s="128">
        <v>8.3000000000000001E-3</v>
      </c>
      <c r="W1142" s="128">
        <v>1E-4</v>
      </c>
      <c r="X1142" t="s">
        <v>231</v>
      </c>
      <c r="Z1142" s="124">
        <v>280000.5</v>
      </c>
      <c r="AA1142" s="126">
        <v>1</v>
      </c>
      <c r="AB1142" s="130">
        <v>119.06</v>
      </c>
      <c r="AD1142" s="124">
        <v>333.36900000000003</v>
      </c>
      <c r="AG1142" t="s">
        <v>236</v>
      </c>
      <c r="AH1142" s="128">
        <v>1.84E-4</v>
      </c>
      <c r="AI1142" s="128">
        <v>1.13704904960771E-2</v>
      </c>
      <c r="AJ1142" s="128">
        <v>2.7285158732104002E-3</v>
      </c>
    </row>
    <row r="1143" spans="1:36">
      <c r="A1143">
        <v>559</v>
      </c>
      <c r="B1143">
        <v>7207</v>
      </c>
      <c r="C1143" t="s">
        <v>751</v>
      </c>
      <c r="D1143" t="s">
        <v>752</v>
      </c>
      <c r="E1143" t="s">
        <v>35</v>
      </c>
      <c r="F1143" t="s">
        <v>2458</v>
      </c>
      <c r="G1143" t="s">
        <v>2459</v>
      </c>
      <c r="H1143" t="s">
        <v>38</v>
      </c>
      <c r="I1143" t="s">
        <v>253</v>
      </c>
      <c r="J1143" t="s">
        <v>39</v>
      </c>
      <c r="K1143" t="s">
        <v>39</v>
      </c>
      <c r="L1143" t="s">
        <v>40</v>
      </c>
      <c r="M1143" t="s">
        <v>41</v>
      </c>
      <c r="N1143" t="s">
        <v>1069</v>
      </c>
      <c r="O1143" t="s">
        <v>45</v>
      </c>
      <c r="P1143" t="s">
        <v>189</v>
      </c>
      <c r="Q1143" t="s">
        <v>190</v>
      </c>
      <c r="R1143" t="s">
        <v>191</v>
      </c>
      <c r="S1143" t="s">
        <v>46</v>
      </c>
      <c r="T1143" t="s">
        <v>2460</v>
      </c>
      <c r="U1143" t="s">
        <v>2461</v>
      </c>
      <c r="V1143" s="128">
        <v>1E-3</v>
      </c>
      <c r="W1143" s="128">
        <v>1.8589999999999999E-2</v>
      </c>
      <c r="X1143" t="s">
        <v>231</v>
      </c>
      <c r="Z1143" s="124">
        <v>234000</v>
      </c>
      <c r="AA1143" s="126">
        <v>1</v>
      </c>
      <c r="AB1143" s="130">
        <v>111.75</v>
      </c>
      <c r="AD1143" s="124">
        <v>261.495</v>
      </c>
      <c r="AG1143" t="s">
        <v>236</v>
      </c>
      <c r="AH1143" s="128">
        <v>7.4999999999999993E-5</v>
      </c>
      <c r="AI1143" s="128">
        <v>8.9190357285933598E-3</v>
      </c>
      <c r="AJ1143" s="128">
        <v>2.1402533661669001E-3</v>
      </c>
    </row>
    <row r="1144" spans="1:36">
      <c r="A1144">
        <v>559</v>
      </c>
      <c r="B1144">
        <v>7207</v>
      </c>
      <c r="C1144" t="s">
        <v>751</v>
      </c>
      <c r="D1144" t="s">
        <v>752</v>
      </c>
      <c r="E1144" t="s">
        <v>35</v>
      </c>
      <c r="F1144" t="s">
        <v>2462</v>
      </c>
      <c r="G1144" t="s">
        <v>2463</v>
      </c>
      <c r="H1144" t="s">
        <v>38</v>
      </c>
      <c r="I1144" t="s">
        <v>223</v>
      </c>
      <c r="J1144" t="s">
        <v>39</v>
      </c>
      <c r="K1144" t="s">
        <v>39</v>
      </c>
      <c r="L1144" t="s">
        <v>40</v>
      </c>
      <c r="M1144" t="s">
        <v>41</v>
      </c>
      <c r="N1144" t="s">
        <v>1069</v>
      </c>
      <c r="O1144" t="s">
        <v>45</v>
      </c>
      <c r="P1144" t="s">
        <v>189</v>
      </c>
      <c r="Q1144" t="s">
        <v>190</v>
      </c>
      <c r="R1144" t="s">
        <v>191</v>
      </c>
      <c r="S1144" t="s">
        <v>46</v>
      </c>
      <c r="T1144" t="s">
        <v>2464</v>
      </c>
      <c r="U1144" t="s">
        <v>2465</v>
      </c>
      <c r="V1144" s="128">
        <v>2.76E-2</v>
      </c>
      <c r="W1144" s="128">
        <v>4.3610000000000003E-2</v>
      </c>
      <c r="X1144" t="s">
        <v>231</v>
      </c>
      <c r="Z1144" s="124">
        <v>143100</v>
      </c>
      <c r="AA1144" s="126">
        <v>1</v>
      </c>
      <c r="AB1144" s="130">
        <v>98.1</v>
      </c>
      <c r="AD1144" s="124">
        <v>140.381</v>
      </c>
      <c r="AG1144" t="s">
        <v>236</v>
      </c>
      <c r="AH1144" s="128">
        <v>7.2999999999999999E-5</v>
      </c>
      <c r="AI1144" s="128">
        <v>4.78809937673469E-3</v>
      </c>
      <c r="AJ1144" s="128">
        <v>1.1489746336305099E-3</v>
      </c>
    </row>
    <row r="1145" spans="1:36">
      <c r="A1145">
        <v>559</v>
      </c>
      <c r="B1145">
        <v>7207</v>
      </c>
      <c r="C1145" t="s">
        <v>751</v>
      </c>
      <c r="D1145" t="s">
        <v>752</v>
      </c>
      <c r="E1145" t="s">
        <v>35</v>
      </c>
      <c r="F1145" t="s">
        <v>2466</v>
      </c>
      <c r="G1145" t="s">
        <v>2467</v>
      </c>
      <c r="H1145" t="s">
        <v>38</v>
      </c>
      <c r="I1145" t="s">
        <v>253</v>
      </c>
      <c r="J1145" t="s">
        <v>39</v>
      </c>
      <c r="K1145" t="s">
        <v>39</v>
      </c>
      <c r="L1145" t="s">
        <v>40</v>
      </c>
      <c r="M1145" t="s">
        <v>41</v>
      </c>
      <c r="N1145" t="s">
        <v>1069</v>
      </c>
      <c r="O1145" t="s">
        <v>45</v>
      </c>
      <c r="P1145" t="s">
        <v>189</v>
      </c>
      <c r="Q1145" t="s">
        <v>190</v>
      </c>
      <c r="R1145" t="s">
        <v>191</v>
      </c>
      <c r="S1145" t="s">
        <v>46</v>
      </c>
      <c r="T1145" t="s">
        <v>2468</v>
      </c>
      <c r="U1145" t="s">
        <v>2469</v>
      </c>
      <c r="V1145" s="128">
        <v>2.0199999999999999E-2</v>
      </c>
      <c r="W1145" s="128">
        <v>2.4549999999999999E-2</v>
      </c>
      <c r="X1145" t="s">
        <v>231</v>
      </c>
      <c r="Z1145" s="124">
        <v>280000</v>
      </c>
      <c r="AA1145" s="126">
        <v>1</v>
      </c>
      <c r="AB1145" s="130">
        <v>104.86</v>
      </c>
      <c r="AD1145" s="124">
        <v>293.608</v>
      </c>
      <c r="AG1145" t="s">
        <v>236</v>
      </c>
      <c r="AH1145" s="128">
        <v>5.1999999999999997E-5</v>
      </c>
      <c r="AI1145" s="128">
        <v>1.00143415445834E-2</v>
      </c>
      <c r="AJ1145" s="128">
        <v>2.4030880526722501E-3</v>
      </c>
    </row>
    <row r="1146" spans="1:36">
      <c r="A1146">
        <v>559</v>
      </c>
      <c r="B1146">
        <v>7207</v>
      </c>
      <c r="C1146" t="s">
        <v>751</v>
      </c>
      <c r="D1146" t="s">
        <v>752</v>
      </c>
      <c r="E1146" t="s">
        <v>35</v>
      </c>
      <c r="F1146" t="s">
        <v>2470</v>
      </c>
      <c r="G1146" t="s">
        <v>2471</v>
      </c>
      <c r="H1146" t="s">
        <v>38</v>
      </c>
      <c r="I1146" t="s">
        <v>253</v>
      </c>
      <c r="J1146" t="s">
        <v>39</v>
      </c>
      <c r="K1146" t="s">
        <v>39</v>
      </c>
      <c r="L1146" t="s">
        <v>40</v>
      </c>
      <c r="M1146" t="s">
        <v>41</v>
      </c>
      <c r="N1146" t="s">
        <v>1069</v>
      </c>
      <c r="O1146" t="s">
        <v>45</v>
      </c>
      <c r="P1146" t="s">
        <v>189</v>
      </c>
      <c r="Q1146" t="s">
        <v>190</v>
      </c>
      <c r="R1146" t="s">
        <v>191</v>
      </c>
      <c r="S1146" t="s">
        <v>46</v>
      </c>
      <c r="T1146" t="s">
        <v>2472</v>
      </c>
      <c r="U1146" t="s">
        <v>2473</v>
      </c>
      <c r="V1146" s="128">
        <v>1E-3</v>
      </c>
      <c r="W1146" s="128">
        <v>2.4170000000000001E-2</v>
      </c>
      <c r="X1146" t="s">
        <v>231</v>
      </c>
      <c r="Z1146" s="124">
        <v>158000</v>
      </c>
      <c r="AA1146" s="126">
        <v>1</v>
      </c>
      <c r="AB1146" s="130">
        <v>105.8</v>
      </c>
      <c r="AD1146" s="124">
        <v>167.16399999999999</v>
      </c>
      <c r="AG1146" t="s">
        <v>236</v>
      </c>
      <c r="AH1146" s="128">
        <v>3.6999999999999998E-5</v>
      </c>
      <c r="AI1146" s="128">
        <v>5.7016068702444803E-3</v>
      </c>
      <c r="AJ1146" s="128">
        <v>1.3681841476965999E-3</v>
      </c>
    </row>
    <row r="1147" spans="1:36">
      <c r="A1147">
        <v>559</v>
      </c>
      <c r="B1147">
        <v>7207</v>
      </c>
      <c r="C1147" t="s">
        <v>751</v>
      </c>
      <c r="D1147" t="s">
        <v>752</v>
      </c>
      <c r="E1147" t="s">
        <v>35</v>
      </c>
      <c r="F1147" t="s">
        <v>2474</v>
      </c>
      <c r="G1147" t="s">
        <v>2475</v>
      </c>
      <c r="H1147" t="s">
        <v>38</v>
      </c>
      <c r="I1147" t="s">
        <v>223</v>
      </c>
      <c r="J1147" t="s">
        <v>39</v>
      </c>
      <c r="K1147" t="s">
        <v>39</v>
      </c>
      <c r="L1147" t="s">
        <v>40</v>
      </c>
      <c r="M1147" t="s">
        <v>41</v>
      </c>
      <c r="N1147" t="s">
        <v>1069</v>
      </c>
      <c r="O1147" t="s">
        <v>45</v>
      </c>
      <c r="P1147" t="s">
        <v>289</v>
      </c>
      <c r="Q1147" t="s">
        <v>245</v>
      </c>
      <c r="R1147" t="s">
        <v>191</v>
      </c>
      <c r="S1147" t="s">
        <v>46</v>
      </c>
      <c r="T1147" t="s">
        <v>2476</v>
      </c>
      <c r="U1147" t="s">
        <v>2477</v>
      </c>
      <c r="V1147" s="128">
        <v>4.5900000000000003E-2</v>
      </c>
      <c r="W1147" s="128">
        <v>4.4519999999999997E-2</v>
      </c>
      <c r="X1147" t="s">
        <v>231</v>
      </c>
      <c r="Z1147" s="124">
        <v>262000</v>
      </c>
      <c r="AA1147" s="126">
        <v>1</v>
      </c>
      <c r="AB1147" s="130">
        <v>103.3</v>
      </c>
      <c r="AD1147" s="124">
        <v>270.64600000000002</v>
      </c>
      <c r="AG1147" t="s">
        <v>236</v>
      </c>
      <c r="AH1147" s="128">
        <v>6.0000000000000002E-5</v>
      </c>
      <c r="AI1147" s="128">
        <v>9.2311567861751796E-3</v>
      </c>
      <c r="AJ1147" s="128">
        <v>2.2151513892793599E-3</v>
      </c>
    </row>
    <row r="1148" spans="1:36">
      <c r="A1148">
        <v>559</v>
      </c>
      <c r="B1148">
        <v>7207</v>
      </c>
      <c r="C1148" t="s">
        <v>751</v>
      </c>
      <c r="D1148" t="s">
        <v>752</v>
      </c>
      <c r="E1148" t="s">
        <v>35</v>
      </c>
      <c r="F1148" t="s">
        <v>2478</v>
      </c>
      <c r="G1148" t="s">
        <v>2479</v>
      </c>
      <c r="H1148" t="s">
        <v>38</v>
      </c>
      <c r="I1148" t="s">
        <v>253</v>
      </c>
      <c r="J1148" t="s">
        <v>39</v>
      </c>
      <c r="K1148" t="s">
        <v>39</v>
      </c>
      <c r="L1148" t="s">
        <v>40</v>
      </c>
      <c r="M1148" t="s">
        <v>41</v>
      </c>
      <c r="N1148" t="s">
        <v>1069</v>
      </c>
      <c r="O1148" t="s">
        <v>45</v>
      </c>
      <c r="P1148" t="s">
        <v>289</v>
      </c>
      <c r="Q1148" t="s">
        <v>245</v>
      </c>
      <c r="R1148" t="s">
        <v>191</v>
      </c>
      <c r="S1148" t="s">
        <v>46</v>
      </c>
      <c r="T1148" t="s">
        <v>2480</v>
      </c>
      <c r="U1148" t="s">
        <v>2481</v>
      </c>
      <c r="V1148" s="128">
        <v>2.5999999999999999E-2</v>
      </c>
      <c r="W1148" s="128">
        <v>2.5020000000000001E-2</v>
      </c>
      <c r="X1148" t="s">
        <v>231</v>
      </c>
      <c r="Z1148" s="124">
        <v>91000</v>
      </c>
      <c r="AA1148" s="126">
        <v>1</v>
      </c>
      <c r="AB1148" s="130">
        <v>102.06</v>
      </c>
      <c r="AD1148" s="124">
        <v>92.875</v>
      </c>
      <c r="AG1148" t="s">
        <v>236</v>
      </c>
      <c r="AH1148" s="128">
        <v>5.0000000000000002E-5</v>
      </c>
      <c r="AI1148" s="128">
        <v>3.1677541661554402E-3</v>
      </c>
      <c r="AJ1148" s="128">
        <v>7.6014904790303397E-4</v>
      </c>
    </row>
    <row r="1149" spans="1:36">
      <c r="A1149">
        <v>559</v>
      </c>
      <c r="B1149">
        <v>7207</v>
      </c>
      <c r="C1149" t="s">
        <v>751</v>
      </c>
      <c r="D1149" t="s">
        <v>752</v>
      </c>
      <c r="E1149" t="s">
        <v>35</v>
      </c>
      <c r="F1149" t="s">
        <v>2482</v>
      </c>
      <c r="G1149" t="s">
        <v>2483</v>
      </c>
      <c r="H1149" t="s">
        <v>38</v>
      </c>
      <c r="I1149" t="s">
        <v>223</v>
      </c>
      <c r="J1149" t="s">
        <v>39</v>
      </c>
      <c r="K1149" t="s">
        <v>39</v>
      </c>
      <c r="L1149" t="s">
        <v>40</v>
      </c>
      <c r="M1149" t="s">
        <v>41</v>
      </c>
      <c r="N1149" t="s">
        <v>1069</v>
      </c>
      <c r="O1149" t="s">
        <v>45</v>
      </c>
      <c r="P1149" t="s">
        <v>361</v>
      </c>
      <c r="Q1149" t="s">
        <v>190</v>
      </c>
      <c r="R1149" t="s">
        <v>191</v>
      </c>
      <c r="S1149" t="s">
        <v>46</v>
      </c>
      <c r="T1149" t="s">
        <v>2484</v>
      </c>
      <c r="U1149" t="s">
        <v>2485</v>
      </c>
      <c r="V1149" s="128">
        <v>4.02E-2</v>
      </c>
      <c r="W1149" s="128">
        <v>3.866E-2</v>
      </c>
      <c r="X1149" t="s">
        <v>231</v>
      </c>
      <c r="Z1149" s="124">
        <v>675</v>
      </c>
      <c r="AA1149" s="126">
        <v>1</v>
      </c>
      <c r="AB1149" s="130">
        <v>1008.9</v>
      </c>
      <c r="AD1149" s="124">
        <v>6.81</v>
      </c>
      <c r="AG1149" t="s">
        <v>236</v>
      </c>
      <c r="AH1149" s="128">
        <v>0</v>
      </c>
      <c r="AI1149" s="128">
        <v>2.3227710755234501E-4</v>
      </c>
      <c r="AJ1149" s="128">
        <v>5.5738296879860099E-5</v>
      </c>
    </row>
    <row r="1150" spans="1:36">
      <c r="A1150">
        <v>559</v>
      </c>
      <c r="B1150">
        <v>7207</v>
      </c>
      <c r="C1150" t="s">
        <v>2486</v>
      </c>
      <c r="D1150" t="s">
        <v>2487</v>
      </c>
      <c r="E1150" t="s">
        <v>35</v>
      </c>
      <c r="F1150" t="s">
        <v>2488</v>
      </c>
      <c r="G1150" t="s">
        <v>2489</v>
      </c>
      <c r="H1150" t="s">
        <v>38</v>
      </c>
      <c r="I1150" t="s">
        <v>223</v>
      </c>
      <c r="J1150" t="s">
        <v>39</v>
      </c>
      <c r="K1150" t="s">
        <v>39</v>
      </c>
      <c r="L1150" t="s">
        <v>40</v>
      </c>
      <c r="M1150" t="s">
        <v>41</v>
      </c>
      <c r="N1150" t="s">
        <v>99</v>
      </c>
      <c r="O1150" t="s">
        <v>45</v>
      </c>
      <c r="P1150" t="s">
        <v>281</v>
      </c>
      <c r="Q1150" t="s">
        <v>281</v>
      </c>
      <c r="R1150" t="s">
        <v>281</v>
      </c>
      <c r="S1150" t="s">
        <v>46</v>
      </c>
      <c r="T1150" t="s">
        <v>2490</v>
      </c>
      <c r="U1150" t="s">
        <v>2491</v>
      </c>
      <c r="V1150" s="128">
        <v>6.7299999999999999E-2</v>
      </c>
      <c r="W1150" s="128">
        <v>4.8230000000000002E-2</v>
      </c>
      <c r="X1150" t="s">
        <v>231</v>
      </c>
      <c r="Z1150" s="124">
        <v>41783</v>
      </c>
      <c r="AA1150" s="126">
        <v>1</v>
      </c>
      <c r="AB1150" s="130">
        <v>108.99</v>
      </c>
      <c r="AD1150" s="124">
        <v>45.539000000000001</v>
      </c>
      <c r="AG1150" t="s">
        <v>236</v>
      </c>
      <c r="AH1150" s="128">
        <v>1.6100000000000001E-4</v>
      </c>
      <c r="AI1150" s="128">
        <v>1.5532479386876801E-3</v>
      </c>
      <c r="AJ1150" s="128">
        <v>3.7272461176611802E-4</v>
      </c>
    </row>
    <row r="1151" spans="1:36">
      <c r="A1151">
        <v>559</v>
      </c>
      <c r="B1151">
        <v>7207</v>
      </c>
      <c r="C1151" t="s">
        <v>2492</v>
      </c>
      <c r="D1151" t="s">
        <v>2493</v>
      </c>
      <c r="E1151" t="s">
        <v>35</v>
      </c>
      <c r="F1151" t="s">
        <v>2494</v>
      </c>
      <c r="G1151" t="s">
        <v>2495</v>
      </c>
      <c r="H1151" t="s">
        <v>38</v>
      </c>
      <c r="I1151" t="s">
        <v>223</v>
      </c>
      <c r="J1151" t="s">
        <v>39</v>
      </c>
      <c r="K1151" t="s">
        <v>39</v>
      </c>
      <c r="L1151" t="s">
        <v>40</v>
      </c>
      <c r="M1151" t="s">
        <v>41</v>
      </c>
      <c r="N1151" t="s">
        <v>99</v>
      </c>
      <c r="O1151" t="s">
        <v>45</v>
      </c>
      <c r="P1151" t="s">
        <v>281</v>
      </c>
      <c r="Q1151" t="s">
        <v>281</v>
      </c>
      <c r="R1151" t="s">
        <v>281</v>
      </c>
      <c r="S1151" t="s">
        <v>46</v>
      </c>
      <c r="T1151" t="s">
        <v>2496</v>
      </c>
      <c r="U1151" t="s">
        <v>81</v>
      </c>
      <c r="V1151" s="128">
        <v>8.5000000000000006E-2</v>
      </c>
      <c r="W1151" s="128">
        <v>7.9710000000000003E-2</v>
      </c>
      <c r="X1151" t="s">
        <v>231</v>
      </c>
      <c r="Z1151" s="124">
        <v>7699.89</v>
      </c>
      <c r="AA1151" s="126">
        <v>1</v>
      </c>
      <c r="AB1151" s="130">
        <v>99.29</v>
      </c>
      <c r="AD1151" s="124">
        <v>7.6449999999999996</v>
      </c>
      <c r="AG1151" t="s">
        <v>236</v>
      </c>
      <c r="AH1151" s="128">
        <v>2.8200000000000002E-4</v>
      </c>
      <c r="AI1151" s="128">
        <v>2.6076214573404202E-4</v>
      </c>
      <c r="AJ1151" s="128">
        <v>6.2573699350367505E-5</v>
      </c>
    </row>
    <row r="1152" spans="1:36">
      <c r="A1152">
        <v>559</v>
      </c>
      <c r="B1152">
        <v>7207</v>
      </c>
      <c r="C1152" t="s">
        <v>2497</v>
      </c>
      <c r="D1152" t="s">
        <v>2498</v>
      </c>
      <c r="E1152" t="s">
        <v>35</v>
      </c>
      <c r="F1152" t="s">
        <v>2499</v>
      </c>
      <c r="G1152" t="s">
        <v>2500</v>
      </c>
      <c r="H1152" t="s">
        <v>38</v>
      </c>
      <c r="I1152" t="s">
        <v>253</v>
      </c>
      <c r="J1152" t="s">
        <v>39</v>
      </c>
      <c r="K1152" t="s">
        <v>39</v>
      </c>
      <c r="L1152" t="s">
        <v>40</v>
      </c>
      <c r="M1152" t="s">
        <v>41</v>
      </c>
      <c r="N1152" t="s">
        <v>43</v>
      </c>
      <c r="O1152" t="s">
        <v>45</v>
      </c>
      <c r="P1152" t="s">
        <v>281</v>
      </c>
      <c r="Q1152" t="s">
        <v>281</v>
      </c>
      <c r="R1152" t="s">
        <v>281</v>
      </c>
      <c r="S1152" t="s">
        <v>46</v>
      </c>
      <c r="T1152" t="s">
        <v>2501</v>
      </c>
      <c r="U1152" t="s">
        <v>613</v>
      </c>
      <c r="V1152" s="128">
        <v>6.0999999999999999E-2</v>
      </c>
      <c r="W1152" s="128">
        <v>4.1009999999999998E-2</v>
      </c>
      <c r="X1152" t="s">
        <v>231</v>
      </c>
      <c r="Z1152" s="124">
        <v>16400</v>
      </c>
      <c r="AA1152" s="126">
        <v>1</v>
      </c>
      <c r="AB1152" s="130">
        <v>111</v>
      </c>
      <c r="AD1152" s="124">
        <v>18.204000000000001</v>
      </c>
      <c r="AG1152" t="s">
        <v>236</v>
      </c>
      <c r="AH1152" s="128">
        <v>1.8000000000000001E-4</v>
      </c>
      <c r="AI1152" s="128">
        <v>6.2089954455463202E-4</v>
      </c>
      <c r="AJ1152" s="128">
        <v>1.4899394740894501E-4</v>
      </c>
    </row>
    <row r="1153" spans="1:36">
      <c r="A1153">
        <v>559</v>
      </c>
      <c r="B1153">
        <v>7207</v>
      </c>
      <c r="C1153" t="s">
        <v>2497</v>
      </c>
      <c r="D1153" t="s">
        <v>2498</v>
      </c>
      <c r="E1153" t="s">
        <v>35</v>
      </c>
      <c r="F1153" t="s">
        <v>2502</v>
      </c>
      <c r="G1153" t="s">
        <v>2503</v>
      </c>
      <c r="H1153" t="s">
        <v>38</v>
      </c>
      <c r="I1153" t="s">
        <v>253</v>
      </c>
      <c r="J1153" t="s">
        <v>39</v>
      </c>
      <c r="K1153" t="s">
        <v>39</v>
      </c>
      <c r="L1153" t="s">
        <v>40</v>
      </c>
      <c r="M1153" t="s">
        <v>41</v>
      </c>
      <c r="N1153" t="s">
        <v>43</v>
      </c>
      <c r="O1153" t="s">
        <v>45</v>
      </c>
      <c r="P1153" t="s">
        <v>281</v>
      </c>
      <c r="Q1153" t="s">
        <v>281</v>
      </c>
      <c r="R1153" t="s">
        <v>281</v>
      </c>
      <c r="S1153" t="s">
        <v>46</v>
      </c>
      <c r="T1153" t="s">
        <v>2504</v>
      </c>
      <c r="U1153" t="s">
        <v>2098</v>
      </c>
      <c r="V1153" s="128">
        <v>0.06</v>
      </c>
      <c r="W1153" s="128">
        <v>4.7E-2</v>
      </c>
      <c r="X1153" t="s">
        <v>231</v>
      </c>
      <c r="Z1153" s="124">
        <v>28611.1</v>
      </c>
      <c r="AA1153" s="126">
        <v>1</v>
      </c>
      <c r="AB1153" s="130">
        <v>110.91</v>
      </c>
      <c r="AD1153" s="124">
        <v>31.733000000000001</v>
      </c>
      <c r="AG1153" t="s">
        <v>236</v>
      </c>
      <c r="AH1153" s="128">
        <v>3.8400000000000001E-4</v>
      </c>
      <c r="AI1153" s="128">
        <v>1.08233019598201E-3</v>
      </c>
      <c r="AJ1153" s="128">
        <v>2.5972099627634399E-4</v>
      </c>
    </row>
    <row r="1154" spans="1:36">
      <c r="A1154">
        <v>559</v>
      </c>
      <c r="B1154">
        <v>7207</v>
      </c>
      <c r="C1154" t="s">
        <v>2505</v>
      </c>
      <c r="D1154" t="s">
        <v>2506</v>
      </c>
      <c r="E1154" t="s">
        <v>35</v>
      </c>
      <c r="F1154" t="s">
        <v>2507</v>
      </c>
      <c r="G1154" t="s">
        <v>2508</v>
      </c>
      <c r="H1154" t="s">
        <v>38</v>
      </c>
      <c r="I1154" t="s">
        <v>253</v>
      </c>
      <c r="J1154" t="s">
        <v>39</v>
      </c>
      <c r="K1154" t="s">
        <v>39</v>
      </c>
      <c r="L1154" t="s">
        <v>40</v>
      </c>
      <c r="M1154" t="s">
        <v>41</v>
      </c>
      <c r="N1154" t="s">
        <v>43</v>
      </c>
      <c r="O1154" t="s">
        <v>45</v>
      </c>
      <c r="P1154" t="s">
        <v>2084</v>
      </c>
      <c r="Q1154" t="s">
        <v>190</v>
      </c>
      <c r="R1154" t="s">
        <v>191</v>
      </c>
      <c r="S1154" t="s">
        <v>46</v>
      </c>
      <c r="T1154" t="s">
        <v>2509</v>
      </c>
      <c r="U1154" t="s">
        <v>81</v>
      </c>
      <c r="V1154" s="128">
        <v>2.5999999999999999E-2</v>
      </c>
      <c r="W1154" s="128">
        <v>2.0559999999999998E-2</v>
      </c>
      <c r="X1154" t="s">
        <v>231</v>
      </c>
      <c r="Z1154" s="124">
        <v>124898.77</v>
      </c>
      <c r="AA1154" s="126">
        <v>1</v>
      </c>
      <c r="AB1154" s="130">
        <v>119.56</v>
      </c>
      <c r="AD1154" s="124">
        <v>149.32900000000001</v>
      </c>
      <c r="AG1154" t="s">
        <v>236</v>
      </c>
      <c r="AH1154" s="128">
        <v>3.9599999999999998E-4</v>
      </c>
      <c r="AI1154" s="128">
        <v>5.09329208397734E-3</v>
      </c>
      <c r="AJ1154" s="128">
        <v>1.22221009751722E-3</v>
      </c>
    </row>
    <row r="1155" spans="1:36">
      <c r="A1155">
        <v>559</v>
      </c>
      <c r="B1155">
        <v>7207</v>
      </c>
      <c r="C1155" t="s">
        <v>2505</v>
      </c>
      <c r="D1155" t="s">
        <v>2506</v>
      </c>
      <c r="E1155" t="s">
        <v>35</v>
      </c>
      <c r="F1155" t="s">
        <v>2510</v>
      </c>
      <c r="G1155" t="s">
        <v>2511</v>
      </c>
      <c r="H1155" t="s">
        <v>38</v>
      </c>
      <c r="I1155" t="s">
        <v>253</v>
      </c>
      <c r="J1155" t="s">
        <v>39</v>
      </c>
      <c r="K1155" t="s">
        <v>39</v>
      </c>
      <c r="L1155" t="s">
        <v>40</v>
      </c>
      <c r="M1155" t="s">
        <v>41</v>
      </c>
      <c r="N1155" t="s">
        <v>43</v>
      </c>
      <c r="O1155" t="s">
        <v>45</v>
      </c>
      <c r="P1155" t="s">
        <v>2084</v>
      </c>
      <c r="Q1155" t="s">
        <v>190</v>
      </c>
      <c r="R1155" t="s">
        <v>191</v>
      </c>
      <c r="S1155" t="s">
        <v>46</v>
      </c>
      <c r="T1155" t="s">
        <v>2152</v>
      </c>
      <c r="U1155" t="s">
        <v>2153</v>
      </c>
      <c r="V1155" s="128">
        <v>2.4E-2</v>
      </c>
      <c r="W1155" s="128">
        <v>9.4400000000000005E-3</v>
      </c>
      <c r="X1155" t="s">
        <v>231</v>
      </c>
      <c r="Z1155" s="124">
        <v>152753.69</v>
      </c>
      <c r="AA1155" s="126">
        <v>1</v>
      </c>
      <c r="AB1155" s="130">
        <v>119.4</v>
      </c>
      <c r="AD1155" s="124">
        <v>182.38800000000001</v>
      </c>
      <c r="AG1155" t="s">
        <v>236</v>
      </c>
      <c r="AH1155" s="128">
        <v>3.0699999999999998E-4</v>
      </c>
      <c r="AI1155" s="128">
        <v>6.22086177108037E-3</v>
      </c>
      <c r="AJ1155" s="128">
        <v>1.49278697284841E-3</v>
      </c>
    </row>
    <row r="1156" spans="1:36">
      <c r="A1156">
        <v>559</v>
      </c>
      <c r="B1156">
        <v>7207</v>
      </c>
      <c r="C1156" t="s">
        <v>2512</v>
      </c>
      <c r="D1156" t="s">
        <v>2513</v>
      </c>
      <c r="E1156" t="s">
        <v>35</v>
      </c>
      <c r="F1156" t="s">
        <v>2514</v>
      </c>
      <c r="G1156" t="s">
        <v>2515</v>
      </c>
      <c r="H1156" t="s">
        <v>38</v>
      </c>
      <c r="I1156" t="s">
        <v>253</v>
      </c>
      <c r="J1156" t="s">
        <v>39</v>
      </c>
      <c r="K1156" t="s">
        <v>39</v>
      </c>
      <c r="L1156" t="s">
        <v>40</v>
      </c>
      <c r="M1156" t="s">
        <v>41</v>
      </c>
      <c r="N1156" t="s">
        <v>43</v>
      </c>
      <c r="O1156" t="s">
        <v>45</v>
      </c>
      <c r="P1156" t="s">
        <v>256</v>
      </c>
      <c r="Q1156" t="s">
        <v>190</v>
      </c>
      <c r="R1156" t="s">
        <v>191</v>
      </c>
      <c r="S1156" t="s">
        <v>46</v>
      </c>
      <c r="T1156" t="s">
        <v>2516</v>
      </c>
      <c r="U1156" t="s">
        <v>81</v>
      </c>
      <c r="V1156" s="128">
        <v>1.4E-2</v>
      </c>
      <c r="W1156" s="128">
        <v>2.0729999999999998E-2</v>
      </c>
      <c r="X1156" t="s">
        <v>231</v>
      </c>
      <c r="Z1156" s="124">
        <v>180933.33</v>
      </c>
      <c r="AA1156" s="126">
        <v>1</v>
      </c>
      <c r="AB1156" s="130">
        <v>117.67</v>
      </c>
      <c r="AD1156" s="124">
        <v>212.904</v>
      </c>
      <c r="AG1156" t="s">
        <v>236</v>
      </c>
      <c r="AH1156" s="128">
        <v>4.4799999999999999E-4</v>
      </c>
      <c r="AI1156" s="128">
        <v>7.2617090470795303E-3</v>
      </c>
      <c r="AJ1156" s="128">
        <v>1.74255353438165E-3</v>
      </c>
    </row>
    <row r="1157" spans="1:36">
      <c r="A1157">
        <v>559</v>
      </c>
      <c r="B1157">
        <v>7207</v>
      </c>
      <c r="C1157" t="s">
        <v>2512</v>
      </c>
      <c r="D1157" t="s">
        <v>2513</v>
      </c>
      <c r="E1157" t="s">
        <v>35</v>
      </c>
      <c r="F1157" t="s">
        <v>2517</v>
      </c>
      <c r="G1157" t="s">
        <v>2518</v>
      </c>
      <c r="H1157" t="s">
        <v>38</v>
      </c>
      <c r="I1157" t="s">
        <v>253</v>
      </c>
      <c r="J1157" t="s">
        <v>39</v>
      </c>
      <c r="K1157" t="s">
        <v>39</v>
      </c>
      <c r="L1157" t="s">
        <v>40</v>
      </c>
      <c r="M1157" t="s">
        <v>41</v>
      </c>
      <c r="N1157" t="s">
        <v>43</v>
      </c>
      <c r="O1157" t="s">
        <v>45</v>
      </c>
      <c r="P1157" t="s">
        <v>256</v>
      </c>
      <c r="Q1157" t="s">
        <v>190</v>
      </c>
      <c r="R1157" t="s">
        <v>191</v>
      </c>
      <c r="S1157" t="s">
        <v>46</v>
      </c>
      <c r="T1157" t="s">
        <v>2519</v>
      </c>
      <c r="U1157" t="s">
        <v>2520</v>
      </c>
      <c r="V1157" s="128">
        <v>3.1800000000000002E-2</v>
      </c>
      <c r="W1157" s="128">
        <v>2.7119999999999998E-2</v>
      </c>
      <c r="X1157" t="s">
        <v>231</v>
      </c>
      <c r="Z1157" s="124">
        <v>27000</v>
      </c>
      <c r="AA1157" s="126">
        <v>1</v>
      </c>
      <c r="AB1157" s="130">
        <v>106.69</v>
      </c>
      <c r="AD1157" s="124">
        <v>28.806000000000001</v>
      </c>
      <c r="AG1157" t="s">
        <v>236</v>
      </c>
      <c r="AH1157" s="128">
        <v>5.8999999999999998E-5</v>
      </c>
      <c r="AI1157" s="128">
        <v>9.8252134422676892E-4</v>
      </c>
      <c r="AJ1157" s="128">
        <v>2.3577039921150901E-4</v>
      </c>
    </row>
    <row r="1158" spans="1:36">
      <c r="A1158">
        <v>559</v>
      </c>
      <c r="B1158">
        <v>7207</v>
      </c>
      <c r="C1158" t="s">
        <v>2521</v>
      </c>
      <c r="D1158" t="s">
        <v>2522</v>
      </c>
      <c r="E1158" t="s">
        <v>35</v>
      </c>
      <c r="F1158" t="s">
        <v>2523</v>
      </c>
      <c r="G1158" t="s">
        <v>2524</v>
      </c>
      <c r="H1158" t="s">
        <v>38</v>
      </c>
      <c r="I1158" t="s">
        <v>253</v>
      </c>
      <c r="J1158" t="s">
        <v>39</v>
      </c>
      <c r="K1158" t="s">
        <v>39</v>
      </c>
      <c r="L1158" t="s">
        <v>40</v>
      </c>
      <c r="M1158" t="s">
        <v>41</v>
      </c>
      <c r="N1158" t="s">
        <v>43</v>
      </c>
      <c r="O1158" t="s">
        <v>45</v>
      </c>
      <c r="P1158" t="s">
        <v>361</v>
      </c>
      <c r="Q1158" t="s">
        <v>190</v>
      </c>
      <c r="R1158" t="s">
        <v>191</v>
      </c>
      <c r="S1158" t="s">
        <v>46</v>
      </c>
      <c r="T1158" t="s">
        <v>2525</v>
      </c>
      <c r="U1158" t="s">
        <v>81</v>
      </c>
      <c r="V1158" s="128">
        <v>3.0000000000000001E-3</v>
      </c>
      <c r="W1158" s="128">
        <v>2.63E-2</v>
      </c>
      <c r="X1158" t="s">
        <v>231</v>
      </c>
      <c r="Z1158" s="124">
        <v>117000</v>
      </c>
      <c r="AA1158" s="126">
        <v>1</v>
      </c>
      <c r="AB1158" s="130">
        <v>111.18</v>
      </c>
      <c r="AD1158" s="124">
        <v>130.08099999999999</v>
      </c>
      <c r="AG1158" t="s">
        <v>236</v>
      </c>
      <c r="AH1158" s="128">
        <v>2.3000000000000001E-4</v>
      </c>
      <c r="AI1158" s="128">
        <v>4.4367713302237597E-3</v>
      </c>
      <c r="AJ1158" s="128">
        <v>1.0646683187938899E-3</v>
      </c>
    </row>
    <row r="1159" spans="1:36">
      <c r="A1159">
        <v>559</v>
      </c>
      <c r="B1159">
        <v>7207</v>
      </c>
      <c r="C1159" t="s">
        <v>2521</v>
      </c>
      <c r="D1159" t="s">
        <v>2522</v>
      </c>
      <c r="E1159" t="s">
        <v>35</v>
      </c>
      <c r="F1159" t="s">
        <v>2526</v>
      </c>
      <c r="G1159" t="s">
        <v>2527</v>
      </c>
      <c r="H1159" t="s">
        <v>38</v>
      </c>
      <c r="I1159" t="s">
        <v>253</v>
      </c>
      <c r="J1159" t="s">
        <v>39</v>
      </c>
      <c r="K1159" t="s">
        <v>39</v>
      </c>
      <c r="L1159" t="s">
        <v>40</v>
      </c>
      <c r="M1159" t="s">
        <v>41</v>
      </c>
      <c r="N1159" t="s">
        <v>43</v>
      </c>
      <c r="O1159" t="s">
        <v>45</v>
      </c>
      <c r="P1159" t="s">
        <v>361</v>
      </c>
      <c r="Q1159" t="s">
        <v>190</v>
      </c>
      <c r="R1159" t="s">
        <v>191</v>
      </c>
      <c r="S1159" t="s">
        <v>46</v>
      </c>
      <c r="T1159" t="s">
        <v>2152</v>
      </c>
      <c r="U1159" t="s">
        <v>2153</v>
      </c>
      <c r="V1159" s="128">
        <v>3.0000000000000001E-3</v>
      </c>
      <c r="W1159" s="128">
        <v>9.2399999999999999E-3</v>
      </c>
      <c r="X1159" t="s">
        <v>231</v>
      </c>
      <c r="Z1159" s="124">
        <v>255000</v>
      </c>
      <c r="AA1159" s="126">
        <v>1</v>
      </c>
      <c r="AB1159" s="130">
        <v>108.97</v>
      </c>
      <c r="AD1159" s="124">
        <v>277.87299999999999</v>
      </c>
      <c r="AG1159" t="s">
        <v>236</v>
      </c>
      <c r="AH1159" s="128">
        <v>5.5099999999999995E-4</v>
      </c>
      <c r="AI1159" s="128">
        <v>9.4776713685894107E-3</v>
      </c>
      <c r="AJ1159" s="128">
        <v>2.2743061769577898E-3</v>
      </c>
    </row>
    <row r="1160" spans="1:36">
      <c r="A1160">
        <v>559</v>
      </c>
      <c r="B1160">
        <v>7207</v>
      </c>
      <c r="C1160" t="s">
        <v>2521</v>
      </c>
      <c r="D1160" t="s">
        <v>2522</v>
      </c>
      <c r="E1160" t="s">
        <v>35</v>
      </c>
      <c r="F1160" t="s">
        <v>2528</v>
      </c>
      <c r="G1160" t="s">
        <v>2529</v>
      </c>
      <c r="H1160" t="s">
        <v>38</v>
      </c>
      <c r="I1160" t="s">
        <v>253</v>
      </c>
      <c r="J1160" t="s">
        <v>39</v>
      </c>
      <c r="K1160" t="s">
        <v>39</v>
      </c>
      <c r="L1160" t="s">
        <v>40</v>
      </c>
      <c r="M1160" t="s">
        <v>41</v>
      </c>
      <c r="N1160" t="s">
        <v>43</v>
      </c>
      <c r="O1160" t="s">
        <v>45</v>
      </c>
      <c r="P1160" t="s">
        <v>361</v>
      </c>
      <c r="Q1160" t="s">
        <v>190</v>
      </c>
      <c r="R1160" t="s">
        <v>191</v>
      </c>
      <c r="S1160" t="s">
        <v>46</v>
      </c>
      <c r="T1160" t="s">
        <v>2530</v>
      </c>
      <c r="U1160" t="s">
        <v>790</v>
      </c>
      <c r="V1160" s="128">
        <v>3.0000000000000001E-3</v>
      </c>
      <c r="W1160" s="128">
        <v>2.8039999999999999E-2</v>
      </c>
      <c r="X1160" t="s">
        <v>231</v>
      </c>
      <c r="Z1160" s="124">
        <v>65000</v>
      </c>
      <c r="AA1160" s="126">
        <v>1</v>
      </c>
      <c r="AB1160" s="130">
        <v>104.02</v>
      </c>
      <c r="AD1160" s="124">
        <v>67.613</v>
      </c>
      <c r="AG1160" t="s">
        <v>236</v>
      </c>
      <c r="AH1160" s="128">
        <v>1.7899999999999999E-4</v>
      </c>
      <c r="AI1160" s="128">
        <v>2.3061349651709701E-3</v>
      </c>
      <c r="AJ1160" s="128">
        <v>5.53390890252748E-4</v>
      </c>
    </row>
    <row r="1161" spans="1:36">
      <c r="A1161">
        <v>559</v>
      </c>
      <c r="B1161">
        <v>7207</v>
      </c>
      <c r="C1161" t="s">
        <v>2521</v>
      </c>
      <c r="D1161" t="s">
        <v>2522</v>
      </c>
      <c r="E1161" t="s">
        <v>35</v>
      </c>
      <c r="F1161" t="s">
        <v>2531</v>
      </c>
      <c r="G1161" t="s">
        <v>2532</v>
      </c>
      <c r="H1161" t="s">
        <v>38</v>
      </c>
      <c r="I1161" t="s">
        <v>253</v>
      </c>
      <c r="J1161" t="s">
        <v>39</v>
      </c>
      <c r="K1161" t="s">
        <v>39</v>
      </c>
      <c r="L1161" t="s">
        <v>968</v>
      </c>
      <c r="M1161" t="s">
        <v>41</v>
      </c>
      <c r="N1161" t="s">
        <v>43</v>
      </c>
      <c r="O1161" t="s">
        <v>45</v>
      </c>
      <c r="P1161" t="s">
        <v>2533</v>
      </c>
      <c r="Q1161" t="s">
        <v>190</v>
      </c>
      <c r="R1161" t="s">
        <v>191</v>
      </c>
      <c r="S1161" t="s">
        <v>46</v>
      </c>
      <c r="T1161" t="s">
        <v>2534</v>
      </c>
      <c r="U1161" t="s">
        <v>2535</v>
      </c>
      <c r="V1161" s="128">
        <v>5.0000000000000001E-3</v>
      </c>
      <c r="W1161" s="128">
        <v>4.2639999999999997E-2</v>
      </c>
      <c r="X1161" t="s">
        <v>231</v>
      </c>
      <c r="Z1161" s="124">
        <v>60000</v>
      </c>
      <c r="AA1161" s="126">
        <v>1</v>
      </c>
      <c r="AB1161" s="130">
        <v>90.48</v>
      </c>
      <c r="AD1161" s="124">
        <v>54.287999999999997</v>
      </c>
      <c r="AG1161" t="s">
        <v>236</v>
      </c>
      <c r="AH1161" s="128">
        <v>1.2E-4</v>
      </c>
      <c r="AI1161" s="128">
        <v>1.85164768593616E-3</v>
      </c>
      <c r="AJ1161" s="128">
        <v>4.4433000532502899E-4</v>
      </c>
    </row>
    <row r="1162" spans="1:36">
      <c r="A1162">
        <v>559</v>
      </c>
      <c r="B1162">
        <v>7207</v>
      </c>
      <c r="C1162" t="s">
        <v>2521</v>
      </c>
      <c r="D1162" t="s">
        <v>2522</v>
      </c>
      <c r="E1162" t="s">
        <v>35</v>
      </c>
      <c r="F1162" t="s">
        <v>2536</v>
      </c>
      <c r="G1162" t="s">
        <v>2537</v>
      </c>
      <c r="H1162" t="s">
        <v>38</v>
      </c>
      <c r="I1162" t="s">
        <v>253</v>
      </c>
      <c r="J1162" t="s">
        <v>39</v>
      </c>
      <c r="K1162" t="s">
        <v>39</v>
      </c>
      <c r="L1162" t="s">
        <v>968</v>
      </c>
      <c r="M1162" t="s">
        <v>41</v>
      </c>
      <c r="N1162" t="s">
        <v>43</v>
      </c>
      <c r="O1162" t="s">
        <v>45</v>
      </c>
      <c r="P1162" t="s">
        <v>361</v>
      </c>
      <c r="Q1162" t="s">
        <v>190</v>
      </c>
      <c r="R1162" t="s">
        <v>191</v>
      </c>
      <c r="S1162" t="s">
        <v>46</v>
      </c>
      <c r="T1162" s="118">
        <v>0.01</v>
      </c>
      <c r="U1162" t="s">
        <v>266</v>
      </c>
      <c r="V1162" s="128">
        <v>5.0000000000000001E-3</v>
      </c>
      <c r="W1162" s="128">
        <v>1E-4</v>
      </c>
      <c r="X1162" t="s">
        <v>231</v>
      </c>
      <c r="Z1162" s="124">
        <v>80000</v>
      </c>
      <c r="AA1162" s="126">
        <v>1</v>
      </c>
      <c r="AB1162" s="130">
        <v>94.052999999999997</v>
      </c>
      <c r="AD1162" s="124">
        <v>75.242999999999995</v>
      </c>
      <c r="AG1162" t="s">
        <v>236</v>
      </c>
      <c r="AH1162" s="128">
        <v>0</v>
      </c>
      <c r="AI1162" s="128">
        <v>2.5663655276780802E-3</v>
      </c>
      <c r="AJ1162" s="128">
        <v>6.1583702841539801E-4</v>
      </c>
    </row>
    <row r="1163" spans="1:36">
      <c r="A1163">
        <v>559</v>
      </c>
      <c r="B1163">
        <v>7207</v>
      </c>
      <c r="C1163" t="s">
        <v>2521</v>
      </c>
      <c r="D1163" t="s">
        <v>2522</v>
      </c>
      <c r="E1163" t="s">
        <v>35</v>
      </c>
      <c r="F1163" t="s">
        <v>2538</v>
      </c>
      <c r="G1163" t="s">
        <v>2539</v>
      </c>
      <c r="H1163" t="s">
        <v>38</v>
      </c>
      <c r="I1163" t="s">
        <v>253</v>
      </c>
      <c r="J1163" t="s">
        <v>39</v>
      </c>
      <c r="K1163" t="s">
        <v>39</v>
      </c>
      <c r="L1163" t="s">
        <v>40</v>
      </c>
      <c r="M1163" t="s">
        <v>41</v>
      </c>
      <c r="N1163" t="s">
        <v>43</v>
      </c>
      <c r="O1163" t="s">
        <v>45</v>
      </c>
      <c r="P1163" t="s">
        <v>361</v>
      </c>
      <c r="Q1163" t="s">
        <v>190</v>
      </c>
      <c r="R1163" t="s">
        <v>191</v>
      </c>
      <c r="S1163" t="s">
        <v>46</v>
      </c>
      <c r="T1163" t="s">
        <v>2540</v>
      </c>
      <c r="U1163" t="s">
        <v>258</v>
      </c>
      <c r="V1163" s="128">
        <v>5.0000000000000001E-3</v>
      </c>
      <c r="W1163" s="128">
        <v>2.9159999999999998E-2</v>
      </c>
      <c r="X1163" t="s">
        <v>231</v>
      </c>
      <c r="Z1163" s="124">
        <v>40000</v>
      </c>
      <c r="AA1163" s="126">
        <v>1</v>
      </c>
      <c r="AB1163" s="130">
        <v>91.59</v>
      </c>
      <c r="AD1163" s="124">
        <v>36.636000000000003</v>
      </c>
      <c r="AG1163" t="s">
        <v>236</v>
      </c>
      <c r="AH1163" s="128">
        <v>6.7000000000000002E-5</v>
      </c>
      <c r="AI1163" s="128">
        <v>1.2495756819547101E-3</v>
      </c>
      <c r="AJ1163" s="128">
        <v>2.9985400226731102E-4</v>
      </c>
    </row>
    <row r="1164" spans="1:36">
      <c r="A1164">
        <v>559</v>
      </c>
      <c r="B1164">
        <v>7207</v>
      </c>
      <c r="C1164" t="s">
        <v>2541</v>
      </c>
      <c r="D1164" t="s">
        <v>2542</v>
      </c>
      <c r="E1164" t="s">
        <v>35</v>
      </c>
      <c r="F1164" t="s">
        <v>2543</v>
      </c>
      <c r="G1164" t="s">
        <v>2544</v>
      </c>
      <c r="H1164" t="s">
        <v>38</v>
      </c>
      <c r="I1164" t="s">
        <v>253</v>
      </c>
      <c r="J1164" t="s">
        <v>39</v>
      </c>
      <c r="K1164" t="s">
        <v>39</v>
      </c>
      <c r="L1164" t="s">
        <v>40</v>
      </c>
      <c r="M1164" t="s">
        <v>41</v>
      </c>
      <c r="N1164" t="s">
        <v>1075</v>
      </c>
      <c r="O1164" t="s">
        <v>45</v>
      </c>
      <c r="P1164" t="s">
        <v>281</v>
      </c>
      <c r="Q1164" t="s">
        <v>281</v>
      </c>
      <c r="R1164" t="s">
        <v>281</v>
      </c>
      <c r="S1164" t="s">
        <v>46</v>
      </c>
      <c r="T1164" t="s">
        <v>2362</v>
      </c>
      <c r="U1164" t="s">
        <v>2068</v>
      </c>
      <c r="V1164" s="128">
        <v>4.0899999999999999E-2</v>
      </c>
      <c r="W1164" s="128">
        <v>2.9420000000000002E-2</v>
      </c>
      <c r="X1164" t="s">
        <v>231</v>
      </c>
      <c r="Z1164" s="124">
        <v>47000</v>
      </c>
      <c r="AA1164" s="126">
        <v>1</v>
      </c>
      <c r="AB1164" s="130">
        <v>107.19</v>
      </c>
      <c r="AD1164" s="124">
        <v>50.378999999999998</v>
      </c>
      <c r="AG1164" t="s">
        <v>236</v>
      </c>
      <c r="AH1164" s="128">
        <v>1.3899999999999999E-4</v>
      </c>
      <c r="AI1164" s="128">
        <v>1.71833028043184E-3</v>
      </c>
      <c r="AJ1164" s="128">
        <v>4.1233853959017099E-4</v>
      </c>
    </row>
    <row r="1165" spans="1:36">
      <c r="A1165">
        <v>559</v>
      </c>
      <c r="B1165">
        <v>7207</v>
      </c>
      <c r="C1165" t="s">
        <v>2545</v>
      </c>
      <c r="D1165" t="s">
        <v>2546</v>
      </c>
      <c r="E1165" t="s">
        <v>35</v>
      </c>
      <c r="F1165" t="s">
        <v>2547</v>
      </c>
      <c r="G1165" t="s">
        <v>2548</v>
      </c>
      <c r="H1165" t="s">
        <v>38</v>
      </c>
      <c r="I1165" t="s">
        <v>253</v>
      </c>
      <c r="J1165" t="s">
        <v>39</v>
      </c>
      <c r="K1165" t="s">
        <v>39</v>
      </c>
      <c r="L1165" t="s">
        <v>40</v>
      </c>
      <c r="M1165" t="s">
        <v>41</v>
      </c>
      <c r="N1165" t="s">
        <v>1069</v>
      </c>
      <c r="O1165" t="s">
        <v>45</v>
      </c>
      <c r="P1165" t="s">
        <v>189</v>
      </c>
      <c r="Q1165" t="s">
        <v>190</v>
      </c>
      <c r="R1165" t="s">
        <v>191</v>
      </c>
      <c r="S1165" t="s">
        <v>46</v>
      </c>
      <c r="T1165" t="s">
        <v>2549</v>
      </c>
      <c r="U1165" t="s">
        <v>2550</v>
      </c>
      <c r="V1165" s="128">
        <v>1.2200000000000001E-2</v>
      </c>
      <c r="W1165" s="128">
        <v>1.7590000000000001E-2</v>
      </c>
      <c r="X1165" t="s">
        <v>231</v>
      </c>
      <c r="Z1165" s="124">
        <v>208000</v>
      </c>
      <c r="AA1165" s="126">
        <v>1</v>
      </c>
      <c r="AB1165" s="130">
        <v>118.82</v>
      </c>
      <c r="AD1165" s="124">
        <v>247.14599999999999</v>
      </c>
      <c r="AG1165" t="s">
        <v>236</v>
      </c>
      <c r="AH1165" s="128">
        <v>6.8999999999999997E-5</v>
      </c>
      <c r="AI1165" s="128">
        <v>8.4296083541354205E-3</v>
      </c>
      <c r="AJ1165" s="128">
        <v>2.02280809320766E-3</v>
      </c>
    </row>
    <row r="1166" spans="1:36">
      <c r="A1166">
        <v>559</v>
      </c>
      <c r="B1166">
        <v>7207</v>
      </c>
      <c r="C1166" t="s">
        <v>2545</v>
      </c>
      <c r="D1166" t="s">
        <v>2546</v>
      </c>
      <c r="E1166" t="s">
        <v>35</v>
      </c>
      <c r="F1166" t="s">
        <v>2551</v>
      </c>
      <c r="G1166" t="s">
        <v>2552</v>
      </c>
      <c r="H1166" t="s">
        <v>38</v>
      </c>
      <c r="I1166" t="s">
        <v>253</v>
      </c>
      <c r="J1166" t="s">
        <v>39</v>
      </c>
      <c r="K1166" t="s">
        <v>39</v>
      </c>
      <c r="L1166" t="s">
        <v>40</v>
      </c>
      <c r="M1166" t="s">
        <v>41</v>
      </c>
      <c r="N1166" t="s">
        <v>1069</v>
      </c>
      <c r="O1166" t="s">
        <v>45</v>
      </c>
      <c r="P1166" t="s">
        <v>189</v>
      </c>
      <c r="Q1166" t="s">
        <v>190</v>
      </c>
      <c r="R1166" t="s">
        <v>191</v>
      </c>
      <c r="S1166" t="s">
        <v>46</v>
      </c>
      <c r="T1166" t="s">
        <v>2553</v>
      </c>
      <c r="U1166" t="s">
        <v>44</v>
      </c>
      <c r="V1166" s="128">
        <v>1E-3</v>
      </c>
      <c r="W1166" s="128">
        <v>2.3130000000000001E-2</v>
      </c>
      <c r="X1166" t="s">
        <v>231</v>
      </c>
      <c r="Z1166" s="124">
        <v>420000</v>
      </c>
      <c r="AA1166" s="126">
        <v>1</v>
      </c>
      <c r="AB1166" s="130">
        <v>108.87</v>
      </c>
      <c r="AD1166" s="124">
        <v>457.25400000000002</v>
      </c>
      <c r="AG1166" t="s">
        <v>236</v>
      </c>
      <c r="AH1166" s="128">
        <v>1.2400000000000001E-4</v>
      </c>
      <c r="AI1166" s="128">
        <v>1.5595956951537201E-2</v>
      </c>
      <c r="AJ1166" s="128">
        <v>3.7424784898115698E-3</v>
      </c>
    </row>
    <row r="1167" spans="1:36">
      <c r="A1167">
        <v>559</v>
      </c>
      <c r="B1167">
        <v>7207</v>
      </c>
      <c r="C1167" t="s">
        <v>2545</v>
      </c>
      <c r="D1167" t="s">
        <v>2546</v>
      </c>
      <c r="E1167" t="s">
        <v>35</v>
      </c>
      <c r="F1167" t="s">
        <v>2554</v>
      </c>
      <c r="G1167" t="s">
        <v>2555</v>
      </c>
      <c r="H1167" t="s">
        <v>38</v>
      </c>
      <c r="I1167" t="s">
        <v>223</v>
      </c>
      <c r="J1167" t="s">
        <v>39</v>
      </c>
      <c r="K1167" t="s">
        <v>39</v>
      </c>
      <c r="L1167" t="s">
        <v>40</v>
      </c>
      <c r="M1167" t="s">
        <v>41</v>
      </c>
      <c r="N1167" t="s">
        <v>1069</v>
      </c>
      <c r="O1167" t="s">
        <v>45</v>
      </c>
      <c r="P1167" t="s">
        <v>189</v>
      </c>
      <c r="Q1167" t="s">
        <v>190</v>
      </c>
      <c r="R1167" t="s">
        <v>191</v>
      </c>
      <c r="S1167" t="s">
        <v>46</v>
      </c>
      <c r="T1167" t="s">
        <v>2556</v>
      </c>
      <c r="U1167" t="s">
        <v>2557</v>
      </c>
      <c r="V1167" s="128">
        <v>2.7400000000000001E-2</v>
      </c>
      <c r="W1167" s="128">
        <v>4.3900000000000002E-2</v>
      </c>
      <c r="X1167" t="s">
        <v>231</v>
      </c>
      <c r="Z1167" s="124">
        <v>209000</v>
      </c>
      <c r="AA1167" s="126">
        <v>1</v>
      </c>
      <c r="AB1167" s="130">
        <v>98.89</v>
      </c>
      <c r="AD1167" s="124">
        <v>206.68</v>
      </c>
      <c r="AG1167" t="s">
        <v>236</v>
      </c>
      <c r="AH1167" s="128">
        <v>7.8999999999999996E-5</v>
      </c>
      <c r="AI1167" s="128">
        <v>7.0494166094542902E-3</v>
      </c>
      <c r="AJ1167" s="128">
        <v>1.6916108520037101E-3</v>
      </c>
    </row>
    <row r="1168" spans="1:36">
      <c r="A1168">
        <v>559</v>
      </c>
      <c r="B1168">
        <v>7207</v>
      </c>
      <c r="C1168" t="s">
        <v>2545</v>
      </c>
      <c r="D1168" t="s">
        <v>2546</v>
      </c>
      <c r="E1168" t="s">
        <v>35</v>
      </c>
      <c r="F1168" t="s">
        <v>2558</v>
      </c>
      <c r="G1168" t="s">
        <v>2559</v>
      </c>
      <c r="H1168" t="s">
        <v>38</v>
      </c>
      <c r="I1168" t="s">
        <v>253</v>
      </c>
      <c r="J1168" t="s">
        <v>39</v>
      </c>
      <c r="K1168" t="s">
        <v>39</v>
      </c>
      <c r="L1168" t="s">
        <v>40</v>
      </c>
      <c r="M1168" t="s">
        <v>41</v>
      </c>
      <c r="N1168" t="s">
        <v>1069</v>
      </c>
      <c r="O1168" t="s">
        <v>45</v>
      </c>
      <c r="P1168" t="s">
        <v>189</v>
      </c>
      <c r="Q1168" t="s">
        <v>190</v>
      </c>
      <c r="R1168" t="s">
        <v>191</v>
      </c>
      <c r="S1168" t="s">
        <v>46</v>
      </c>
      <c r="T1168" t="s">
        <v>2560</v>
      </c>
      <c r="U1168" t="s">
        <v>2561</v>
      </c>
      <c r="V1168" s="128">
        <v>2.06E-2</v>
      </c>
      <c r="W1168" s="128">
        <v>2.4250000000000001E-2</v>
      </c>
      <c r="X1168" t="s">
        <v>231</v>
      </c>
      <c r="Z1168" s="124">
        <v>102222.22</v>
      </c>
      <c r="AA1168" s="126">
        <v>1</v>
      </c>
      <c r="AB1168" s="130">
        <v>107.31</v>
      </c>
      <c r="AD1168" s="124">
        <v>109.69499999999999</v>
      </c>
      <c r="AG1168" t="s">
        <v>236</v>
      </c>
      <c r="AH1168" s="128">
        <v>6.3999999999999997E-5</v>
      </c>
      <c r="AI1168" s="128">
        <v>3.74145062034537E-3</v>
      </c>
      <c r="AJ1168" s="128">
        <v>8.9781592183444401E-4</v>
      </c>
    </row>
    <row r="1169" spans="1:36">
      <c r="A1169">
        <v>559</v>
      </c>
      <c r="B1169">
        <v>7207</v>
      </c>
      <c r="C1169" t="s">
        <v>2545</v>
      </c>
      <c r="D1169" t="s">
        <v>2546</v>
      </c>
      <c r="E1169" t="s">
        <v>35</v>
      </c>
      <c r="F1169" t="s">
        <v>2562</v>
      </c>
      <c r="G1169" t="s">
        <v>2563</v>
      </c>
      <c r="H1169" t="s">
        <v>38</v>
      </c>
      <c r="I1169" t="s">
        <v>253</v>
      </c>
      <c r="J1169" t="s">
        <v>39</v>
      </c>
      <c r="K1169" t="s">
        <v>39</v>
      </c>
      <c r="L1169" t="s">
        <v>40</v>
      </c>
      <c r="M1169" t="s">
        <v>41</v>
      </c>
      <c r="N1169" t="s">
        <v>1069</v>
      </c>
      <c r="O1169" t="s">
        <v>45</v>
      </c>
      <c r="P1169" t="s">
        <v>189</v>
      </c>
      <c r="Q1169" t="s">
        <v>190</v>
      </c>
      <c r="R1169" t="s">
        <v>191</v>
      </c>
      <c r="S1169" t="s">
        <v>46</v>
      </c>
      <c r="T1169" t="s">
        <v>2564</v>
      </c>
      <c r="U1169" t="s">
        <v>2565</v>
      </c>
      <c r="V1169" s="128">
        <v>1.9900000000000001E-2</v>
      </c>
      <c r="W1169" s="128">
        <v>2.486E-2</v>
      </c>
      <c r="X1169" t="s">
        <v>231</v>
      </c>
      <c r="Z1169" s="124">
        <v>184000</v>
      </c>
      <c r="AA1169" s="126">
        <v>1</v>
      </c>
      <c r="AB1169" s="130">
        <v>104.27</v>
      </c>
      <c r="AD1169" s="124">
        <v>191.857</v>
      </c>
      <c r="AG1169" t="s">
        <v>236</v>
      </c>
      <c r="AH1169" s="128">
        <v>8.5000000000000006E-5</v>
      </c>
      <c r="AI1169" s="128">
        <v>6.5438255185513699E-3</v>
      </c>
      <c r="AJ1169" s="128">
        <v>1.5702868583414901E-3</v>
      </c>
    </row>
    <row r="1170" spans="1:36">
      <c r="A1170">
        <v>559</v>
      </c>
      <c r="B1170">
        <v>7207</v>
      </c>
      <c r="C1170" t="s">
        <v>2545</v>
      </c>
      <c r="D1170" t="s">
        <v>2546</v>
      </c>
      <c r="E1170" t="s">
        <v>35</v>
      </c>
      <c r="F1170" t="s">
        <v>2566</v>
      </c>
      <c r="G1170" t="s">
        <v>2567</v>
      </c>
      <c r="H1170" t="s">
        <v>38</v>
      </c>
      <c r="I1170" t="s">
        <v>253</v>
      </c>
      <c r="J1170" t="s">
        <v>39</v>
      </c>
      <c r="K1170" t="s">
        <v>39</v>
      </c>
      <c r="L1170" t="s">
        <v>40</v>
      </c>
      <c r="M1170" t="s">
        <v>41</v>
      </c>
      <c r="N1170" t="s">
        <v>1069</v>
      </c>
      <c r="O1170" t="s">
        <v>45</v>
      </c>
      <c r="P1170" t="s">
        <v>289</v>
      </c>
      <c r="Q1170" t="s">
        <v>245</v>
      </c>
      <c r="R1170" t="s">
        <v>191</v>
      </c>
      <c r="S1170" t="s">
        <v>46</v>
      </c>
      <c r="T1170" t="s">
        <v>2568</v>
      </c>
      <c r="U1170" t="s">
        <v>2569</v>
      </c>
      <c r="V1170" s="128">
        <v>5.0000000000000001E-3</v>
      </c>
      <c r="W1170" s="128">
        <v>1.523E-2</v>
      </c>
      <c r="X1170" t="s">
        <v>231</v>
      </c>
      <c r="Z1170" s="124">
        <v>181000</v>
      </c>
      <c r="AA1170" s="126">
        <v>1</v>
      </c>
      <c r="AB1170" s="130">
        <v>116.07</v>
      </c>
      <c r="AD1170" s="124">
        <v>210.08699999999999</v>
      </c>
      <c r="AG1170" t="s">
        <v>236</v>
      </c>
      <c r="AH1170" s="128">
        <v>2.3699999999999999E-4</v>
      </c>
      <c r="AI1170" s="128">
        <v>7.1656084567669597E-3</v>
      </c>
      <c r="AJ1170" s="128">
        <v>1.71949278900895E-3</v>
      </c>
    </row>
    <row r="1171" spans="1:36">
      <c r="A1171">
        <v>559</v>
      </c>
      <c r="B1171">
        <v>7207</v>
      </c>
      <c r="C1171" t="s">
        <v>2545</v>
      </c>
      <c r="D1171" t="s">
        <v>2546</v>
      </c>
      <c r="E1171" t="s">
        <v>35</v>
      </c>
      <c r="F1171" t="s">
        <v>2570</v>
      </c>
      <c r="G1171" t="s">
        <v>2571</v>
      </c>
      <c r="H1171" t="s">
        <v>38</v>
      </c>
      <c r="I1171" t="s">
        <v>253</v>
      </c>
      <c r="J1171" t="s">
        <v>39</v>
      </c>
      <c r="K1171" t="s">
        <v>39</v>
      </c>
      <c r="L1171" t="s">
        <v>40</v>
      </c>
      <c r="M1171" t="s">
        <v>41</v>
      </c>
      <c r="N1171" t="s">
        <v>1069</v>
      </c>
      <c r="O1171" t="s">
        <v>45</v>
      </c>
      <c r="P1171" t="s">
        <v>189</v>
      </c>
      <c r="Q1171" t="s">
        <v>190</v>
      </c>
      <c r="R1171" t="s">
        <v>191</v>
      </c>
      <c r="S1171" t="s">
        <v>46</v>
      </c>
      <c r="T1171" t="s">
        <v>2572</v>
      </c>
      <c r="U1171" t="s">
        <v>2573</v>
      </c>
      <c r="V1171" s="128">
        <v>2E-3</v>
      </c>
      <c r="W1171" s="128">
        <v>2.495E-2</v>
      </c>
      <c r="X1171" t="s">
        <v>231</v>
      </c>
      <c r="Z1171" s="124">
        <v>167000</v>
      </c>
      <c r="AA1171" s="126">
        <v>1</v>
      </c>
      <c r="AB1171" s="130">
        <v>107.35</v>
      </c>
      <c r="AD1171" s="124">
        <v>179.274</v>
      </c>
      <c r="AG1171" t="s">
        <v>236</v>
      </c>
      <c r="AH1171" s="128">
        <v>4.8000000000000001E-5</v>
      </c>
      <c r="AI1171" s="128">
        <v>6.1146701494319599E-3</v>
      </c>
      <c r="AJ1171" s="128">
        <v>1.4673047365834401E-3</v>
      </c>
    </row>
    <row r="1172" spans="1:36">
      <c r="A1172">
        <v>559</v>
      </c>
      <c r="B1172">
        <v>7207</v>
      </c>
      <c r="C1172" t="s">
        <v>2545</v>
      </c>
      <c r="D1172" t="s">
        <v>2546</v>
      </c>
      <c r="E1172" t="s">
        <v>35</v>
      </c>
      <c r="F1172" t="s">
        <v>2574</v>
      </c>
      <c r="G1172" t="s">
        <v>2575</v>
      </c>
      <c r="H1172" t="s">
        <v>38</v>
      </c>
      <c r="I1172" t="s">
        <v>253</v>
      </c>
      <c r="J1172" t="s">
        <v>39</v>
      </c>
      <c r="K1172" t="s">
        <v>39</v>
      </c>
      <c r="L1172" t="s">
        <v>40</v>
      </c>
      <c r="M1172" t="s">
        <v>41</v>
      </c>
      <c r="N1172" t="s">
        <v>1069</v>
      </c>
      <c r="O1172" t="s">
        <v>45</v>
      </c>
      <c r="P1172" t="s">
        <v>189</v>
      </c>
      <c r="Q1172" t="s">
        <v>190</v>
      </c>
      <c r="R1172" t="s">
        <v>191</v>
      </c>
      <c r="S1172" t="s">
        <v>46</v>
      </c>
      <c r="T1172" t="s">
        <v>2576</v>
      </c>
      <c r="U1172" t="s">
        <v>2577</v>
      </c>
      <c r="V1172" s="128">
        <v>1.6400000000000001E-2</v>
      </c>
      <c r="W1172" s="128">
        <v>2.3439999999999999E-2</v>
      </c>
      <c r="X1172" t="s">
        <v>231</v>
      </c>
      <c r="Z1172" s="124">
        <v>124288.65</v>
      </c>
      <c r="AA1172" s="126">
        <v>1</v>
      </c>
      <c r="AB1172" s="130">
        <v>107.65</v>
      </c>
      <c r="AD1172" s="124">
        <v>133.797</v>
      </c>
      <c r="AG1172" t="s">
        <v>236</v>
      </c>
      <c r="AH1172" s="128">
        <v>1.54E-4</v>
      </c>
      <c r="AI1172" s="128">
        <v>4.5635206433174503E-3</v>
      </c>
      <c r="AJ1172" s="128">
        <v>1.09508367447393E-3</v>
      </c>
    </row>
    <row r="1173" spans="1:36">
      <c r="A1173">
        <v>559</v>
      </c>
      <c r="B1173">
        <v>7207</v>
      </c>
      <c r="C1173" t="s">
        <v>2545</v>
      </c>
      <c r="D1173" t="s">
        <v>2546</v>
      </c>
      <c r="E1173" t="s">
        <v>35</v>
      </c>
      <c r="F1173" t="s">
        <v>2578</v>
      </c>
      <c r="G1173" t="s">
        <v>2579</v>
      </c>
      <c r="H1173" t="s">
        <v>38</v>
      </c>
      <c r="I1173" t="s">
        <v>253</v>
      </c>
      <c r="J1173" t="s">
        <v>39</v>
      </c>
      <c r="K1173" t="s">
        <v>39</v>
      </c>
      <c r="L1173" t="s">
        <v>40</v>
      </c>
      <c r="M1173" t="s">
        <v>41</v>
      </c>
      <c r="N1173" t="s">
        <v>1069</v>
      </c>
      <c r="O1173" t="s">
        <v>45</v>
      </c>
      <c r="P1173" t="s">
        <v>189</v>
      </c>
      <c r="Q1173" t="s">
        <v>190</v>
      </c>
      <c r="R1173" t="s">
        <v>191</v>
      </c>
      <c r="S1173" t="s">
        <v>46</v>
      </c>
      <c r="T1173" t="s">
        <v>2580</v>
      </c>
      <c r="U1173" t="s">
        <v>2581</v>
      </c>
      <c r="V1173" s="128">
        <v>3.8E-3</v>
      </c>
      <c r="W1173" s="128">
        <v>1E-4</v>
      </c>
      <c r="X1173" t="s">
        <v>231</v>
      </c>
      <c r="Z1173" s="124">
        <v>461000</v>
      </c>
      <c r="AA1173" s="126">
        <v>1</v>
      </c>
      <c r="AB1173" s="130">
        <v>116.87</v>
      </c>
      <c r="AD1173" s="124">
        <v>538.77099999999996</v>
      </c>
      <c r="AG1173" t="s">
        <v>236</v>
      </c>
      <c r="AH1173" s="128">
        <v>1.54E-4</v>
      </c>
      <c r="AI1173" s="128">
        <v>1.8376317416467801E-2</v>
      </c>
      <c r="AJ1173" s="128">
        <v>4.4096667403472102E-3</v>
      </c>
    </row>
    <row r="1174" spans="1:36">
      <c r="A1174">
        <v>559</v>
      </c>
      <c r="B1174">
        <v>7207</v>
      </c>
      <c r="C1174" t="s">
        <v>2545</v>
      </c>
      <c r="D1174" t="s">
        <v>2546</v>
      </c>
      <c r="E1174" t="s">
        <v>35</v>
      </c>
      <c r="F1174" t="s">
        <v>2582</v>
      </c>
      <c r="G1174" t="s">
        <v>2583</v>
      </c>
      <c r="H1174" t="s">
        <v>38</v>
      </c>
      <c r="I1174" t="s">
        <v>253</v>
      </c>
      <c r="J1174" t="s">
        <v>39</v>
      </c>
      <c r="K1174" t="s">
        <v>39</v>
      </c>
      <c r="L1174" t="s">
        <v>40</v>
      </c>
      <c r="M1174" t="s">
        <v>41</v>
      </c>
      <c r="N1174" t="s">
        <v>1069</v>
      </c>
      <c r="O1174" t="s">
        <v>45</v>
      </c>
      <c r="P1174" t="s">
        <v>189</v>
      </c>
      <c r="Q1174" t="s">
        <v>190</v>
      </c>
      <c r="R1174" t="s">
        <v>191</v>
      </c>
      <c r="S1174" t="s">
        <v>46</v>
      </c>
      <c r="T1174" t="s">
        <v>2584</v>
      </c>
      <c r="U1174" t="s">
        <v>2557</v>
      </c>
      <c r="V1174" s="128">
        <v>1E-3</v>
      </c>
      <c r="W1174" s="128">
        <v>2.334E-2</v>
      </c>
      <c r="X1174" t="s">
        <v>231</v>
      </c>
      <c r="Z1174" s="124">
        <v>681000.44</v>
      </c>
      <c r="AA1174" s="126">
        <v>1</v>
      </c>
      <c r="AB1174" s="130">
        <v>107.76</v>
      </c>
      <c r="AD1174" s="124">
        <v>733.846</v>
      </c>
      <c r="AG1174" t="s">
        <v>236</v>
      </c>
      <c r="AH1174" s="128">
        <v>3.6600000000000001E-4</v>
      </c>
      <c r="AI1174" s="128">
        <v>2.5029921622127801E-2</v>
      </c>
      <c r="AJ1174" s="128">
        <v>6.0062966038932197E-3</v>
      </c>
    </row>
    <row r="1175" spans="1:36">
      <c r="A1175">
        <v>559</v>
      </c>
      <c r="B1175">
        <v>7207</v>
      </c>
      <c r="C1175" t="s">
        <v>2585</v>
      </c>
      <c r="D1175" t="s">
        <v>2586</v>
      </c>
      <c r="E1175" t="s">
        <v>35</v>
      </c>
      <c r="F1175" t="s">
        <v>2587</v>
      </c>
      <c r="G1175" t="s">
        <v>2588</v>
      </c>
      <c r="H1175" t="s">
        <v>38</v>
      </c>
      <c r="I1175" t="s">
        <v>1534</v>
      </c>
      <c r="J1175" t="s">
        <v>39</v>
      </c>
      <c r="K1175" t="s">
        <v>39</v>
      </c>
      <c r="L1175" t="s">
        <v>40</v>
      </c>
      <c r="M1175" t="s">
        <v>41</v>
      </c>
      <c r="N1175" s="118" t="s">
        <v>1088</v>
      </c>
      <c r="O1175" t="s">
        <v>45</v>
      </c>
      <c r="P1175" t="s">
        <v>2286</v>
      </c>
      <c r="Q1175" t="s">
        <v>245</v>
      </c>
      <c r="R1175" t="s">
        <v>191</v>
      </c>
      <c r="S1175" t="s">
        <v>46</v>
      </c>
      <c r="T1175" t="s">
        <v>2589</v>
      </c>
      <c r="U1175" t="s">
        <v>2590</v>
      </c>
      <c r="V1175" s="128">
        <v>5.0000000000000001E-3</v>
      </c>
      <c r="W1175" s="128">
        <v>2.6370000000000001E-2</v>
      </c>
      <c r="X1175" t="s">
        <v>231</v>
      </c>
      <c r="Z1175" s="124">
        <v>15000</v>
      </c>
      <c r="AA1175" s="126">
        <v>1</v>
      </c>
      <c r="AB1175" s="130">
        <v>90.5</v>
      </c>
      <c r="AD1175" s="124">
        <v>13.574999999999999</v>
      </c>
      <c r="AG1175" t="s">
        <v>236</v>
      </c>
      <c r="AH1175" s="128">
        <v>5.1E-5</v>
      </c>
      <c r="AI1175" s="128">
        <v>4.6301424507411197E-4</v>
      </c>
      <c r="AJ1175" s="128">
        <v>1.11107055376644E-4</v>
      </c>
    </row>
    <row r="1176" spans="1:36">
      <c r="A1176">
        <v>559</v>
      </c>
      <c r="B1176">
        <v>7207</v>
      </c>
      <c r="C1176" t="s">
        <v>2591</v>
      </c>
      <c r="D1176" t="s">
        <v>2592</v>
      </c>
      <c r="E1176" t="s">
        <v>35</v>
      </c>
      <c r="F1176" t="s">
        <v>2593</v>
      </c>
      <c r="G1176" t="s">
        <v>2594</v>
      </c>
      <c r="H1176" t="s">
        <v>38</v>
      </c>
      <c r="I1176" t="s">
        <v>253</v>
      </c>
      <c r="J1176" t="s">
        <v>39</v>
      </c>
      <c r="K1176" t="s">
        <v>39</v>
      </c>
      <c r="L1176" t="s">
        <v>40</v>
      </c>
      <c r="M1176" t="s">
        <v>41</v>
      </c>
      <c r="N1176" t="s">
        <v>43</v>
      </c>
      <c r="O1176" t="s">
        <v>45</v>
      </c>
      <c r="P1176" t="s">
        <v>2084</v>
      </c>
      <c r="Q1176" t="s">
        <v>190</v>
      </c>
      <c r="R1176" t="s">
        <v>191</v>
      </c>
      <c r="S1176" t="s">
        <v>46</v>
      </c>
      <c r="T1176" t="s">
        <v>2595</v>
      </c>
      <c r="U1176" t="s">
        <v>2596</v>
      </c>
      <c r="V1176" s="128">
        <v>6.4999999999999997E-3</v>
      </c>
      <c r="W1176" s="128">
        <v>2.3120000000000002E-2</v>
      </c>
      <c r="X1176" t="s">
        <v>231</v>
      </c>
      <c r="Z1176" s="124">
        <v>40000</v>
      </c>
      <c r="AA1176" s="126">
        <v>1</v>
      </c>
      <c r="AB1176" s="130">
        <v>113.67</v>
      </c>
      <c r="AD1176" s="124">
        <v>45.468000000000004</v>
      </c>
      <c r="AG1176" t="s">
        <v>236</v>
      </c>
      <c r="AH1176" s="128">
        <v>7.6000000000000004E-5</v>
      </c>
      <c r="AI1176" s="128">
        <v>1.5508163311255801E-3</v>
      </c>
      <c r="AJ1176" s="128">
        <v>3.7214111188694398E-4</v>
      </c>
    </row>
    <row r="1177" spans="1:36">
      <c r="A1177">
        <v>559</v>
      </c>
      <c r="B1177">
        <v>7207</v>
      </c>
      <c r="C1177" t="s">
        <v>2591</v>
      </c>
      <c r="D1177" t="s">
        <v>2592</v>
      </c>
      <c r="E1177" t="s">
        <v>35</v>
      </c>
      <c r="F1177" t="s">
        <v>2597</v>
      </c>
      <c r="G1177" t="s">
        <v>2598</v>
      </c>
      <c r="H1177" t="s">
        <v>38</v>
      </c>
      <c r="I1177" t="s">
        <v>253</v>
      </c>
      <c r="J1177" t="s">
        <v>39</v>
      </c>
      <c r="K1177" t="s">
        <v>39</v>
      </c>
      <c r="L1177" t="s">
        <v>40</v>
      </c>
      <c r="M1177" t="s">
        <v>41</v>
      </c>
      <c r="N1177" t="s">
        <v>43</v>
      </c>
      <c r="O1177" t="s">
        <v>45</v>
      </c>
      <c r="P1177" t="s">
        <v>2084</v>
      </c>
      <c r="Q1177" t="s">
        <v>190</v>
      </c>
      <c r="R1177" t="s">
        <v>191</v>
      </c>
      <c r="S1177" t="s">
        <v>46</v>
      </c>
      <c r="T1177" t="s">
        <v>2599</v>
      </c>
      <c r="U1177" t="s">
        <v>2104</v>
      </c>
      <c r="V1177" s="128">
        <v>1.43E-2</v>
      </c>
      <c r="W1177" s="128">
        <v>2.5870000000000001E-2</v>
      </c>
      <c r="X1177" t="s">
        <v>231</v>
      </c>
      <c r="Z1177" s="124">
        <v>84056.53</v>
      </c>
      <c r="AA1177" s="126">
        <v>1</v>
      </c>
      <c r="AB1177" s="130">
        <v>114.25</v>
      </c>
      <c r="AD1177" s="124">
        <v>96.034999999999997</v>
      </c>
      <c r="AG1177" t="s">
        <v>236</v>
      </c>
      <c r="AH1177" s="128">
        <v>4.3999999999999999E-5</v>
      </c>
      <c r="AI1177" s="128">
        <v>3.2755345206528998E-3</v>
      </c>
      <c r="AJ1177" s="128">
        <v>7.8601252390418099E-4</v>
      </c>
    </row>
    <row r="1178" spans="1:36">
      <c r="A1178">
        <v>559</v>
      </c>
      <c r="B1178">
        <v>7207</v>
      </c>
      <c r="C1178" t="s">
        <v>2591</v>
      </c>
      <c r="D1178" t="s">
        <v>2592</v>
      </c>
      <c r="E1178" t="s">
        <v>35</v>
      </c>
      <c r="F1178" t="s">
        <v>2600</v>
      </c>
      <c r="G1178" t="s">
        <v>2601</v>
      </c>
      <c r="H1178" t="s">
        <v>38</v>
      </c>
      <c r="I1178" t="s">
        <v>253</v>
      </c>
      <c r="J1178" t="s">
        <v>39</v>
      </c>
      <c r="K1178" t="s">
        <v>39</v>
      </c>
      <c r="L1178" t="s">
        <v>40</v>
      </c>
      <c r="M1178" t="s">
        <v>41</v>
      </c>
      <c r="N1178" t="s">
        <v>43</v>
      </c>
      <c r="O1178" t="s">
        <v>45</v>
      </c>
      <c r="P1178" t="s">
        <v>2084</v>
      </c>
      <c r="Q1178" t="s">
        <v>190</v>
      </c>
      <c r="R1178" t="s">
        <v>191</v>
      </c>
      <c r="S1178" t="s">
        <v>46</v>
      </c>
      <c r="T1178" t="s">
        <v>2602</v>
      </c>
      <c r="U1178" t="s">
        <v>2603</v>
      </c>
      <c r="V1178" s="128">
        <v>2.1499999999999998E-2</v>
      </c>
      <c r="W1178" s="128">
        <v>1E-4</v>
      </c>
      <c r="X1178" t="s">
        <v>231</v>
      </c>
      <c r="Z1178" s="124">
        <v>98635.51</v>
      </c>
      <c r="AA1178" s="126">
        <v>1</v>
      </c>
      <c r="AB1178" s="130">
        <v>121.27</v>
      </c>
      <c r="AD1178" s="124">
        <v>119.61499999999999</v>
      </c>
      <c r="AG1178" t="s">
        <v>236</v>
      </c>
      <c r="AH1178" s="128">
        <v>1.7200000000000001E-4</v>
      </c>
      <c r="AI1178" s="128">
        <v>4.0798217272133997E-3</v>
      </c>
      <c r="AJ1178" s="128">
        <v>9.790130290695039E-4</v>
      </c>
    </row>
    <row r="1179" spans="1:36">
      <c r="A1179">
        <v>559</v>
      </c>
      <c r="B1179">
        <v>7207</v>
      </c>
      <c r="C1179" t="s">
        <v>2591</v>
      </c>
      <c r="D1179" t="s">
        <v>2592</v>
      </c>
      <c r="E1179" t="s">
        <v>35</v>
      </c>
      <c r="F1179" t="s">
        <v>2604</v>
      </c>
      <c r="G1179" t="s">
        <v>2605</v>
      </c>
      <c r="H1179" t="s">
        <v>38</v>
      </c>
      <c r="I1179" t="s">
        <v>253</v>
      </c>
      <c r="J1179" t="s">
        <v>39</v>
      </c>
      <c r="K1179" t="s">
        <v>39</v>
      </c>
      <c r="L1179" t="s">
        <v>40</v>
      </c>
      <c r="M1179" t="s">
        <v>41</v>
      </c>
      <c r="N1179" t="s">
        <v>43</v>
      </c>
      <c r="O1179" t="s">
        <v>45</v>
      </c>
      <c r="P1179" t="s">
        <v>2084</v>
      </c>
      <c r="Q1179" t="s">
        <v>190</v>
      </c>
      <c r="R1179" t="s">
        <v>191</v>
      </c>
      <c r="S1179" t="s">
        <v>46</v>
      </c>
      <c r="T1179" t="s">
        <v>2606</v>
      </c>
      <c r="U1179" t="s">
        <v>2252</v>
      </c>
      <c r="V1179" s="128">
        <v>2.35E-2</v>
      </c>
      <c r="W1179" s="128">
        <v>2.1170000000000001E-2</v>
      </c>
      <c r="X1179" t="s">
        <v>231</v>
      </c>
      <c r="Z1179" s="124">
        <v>166821.67000000001</v>
      </c>
      <c r="AA1179" s="126">
        <v>1</v>
      </c>
      <c r="AB1179" s="130">
        <v>119.55</v>
      </c>
      <c r="AC1179" s="124">
        <v>4.8220000000000001</v>
      </c>
      <c r="AD1179" s="124">
        <v>204.25800000000001</v>
      </c>
      <c r="AG1179" t="s">
        <v>236</v>
      </c>
      <c r="AH1179" s="128">
        <v>1.8599999999999999E-4</v>
      </c>
      <c r="AI1179" s="128">
        <v>6.9667932602900098E-3</v>
      </c>
      <c r="AJ1179" s="128">
        <v>1.6717841682058301E-3</v>
      </c>
    </row>
    <row r="1180" spans="1:36">
      <c r="A1180">
        <v>559</v>
      </c>
      <c r="B1180">
        <v>7207</v>
      </c>
      <c r="C1180" t="s">
        <v>2607</v>
      </c>
      <c r="D1180" t="s">
        <v>2608</v>
      </c>
      <c r="E1180" t="s">
        <v>35</v>
      </c>
      <c r="F1180" t="s">
        <v>2609</v>
      </c>
      <c r="G1180" t="s">
        <v>2610</v>
      </c>
      <c r="H1180" t="s">
        <v>38</v>
      </c>
      <c r="I1180" t="s">
        <v>253</v>
      </c>
      <c r="J1180" t="s">
        <v>39</v>
      </c>
      <c r="K1180" t="s">
        <v>39</v>
      </c>
      <c r="L1180" t="s">
        <v>40</v>
      </c>
      <c r="M1180" t="s">
        <v>41</v>
      </c>
      <c r="N1180" t="s">
        <v>43</v>
      </c>
      <c r="O1180" t="s">
        <v>45</v>
      </c>
      <c r="P1180" t="s">
        <v>2611</v>
      </c>
      <c r="Q1180" t="s">
        <v>245</v>
      </c>
      <c r="R1180" t="s">
        <v>191</v>
      </c>
      <c r="S1180" t="s">
        <v>46</v>
      </c>
      <c r="T1180" t="s">
        <v>2612</v>
      </c>
      <c r="U1180" t="s">
        <v>613</v>
      </c>
      <c r="V1180" s="128">
        <v>2.75E-2</v>
      </c>
      <c r="W1180" s="128">
        <v>2.137E-2</v>
      </c>
      <c r="X1180" t="s">
        <v>231</v>
      </c>
      <c r="Z1180" s="124">
        <v>90481.2</v>
      </c>
      <c r="AA1180" s="126">
        <v>1</v>
      </c>
      <c r="AB1180" s="130">
        <v>119.16</v>
      </c>
      <c r="AD1180" s="124">
        <v>107.81699999999999</v>
      </c>
      <c r="AG1180" t="s">
        <v>236</v>
      </c>
      <c r="AH1180" s="128">
        <v>2.8800000000000001E-4</v>
      </c>
      <c r="AI1180" s="128">
        <v>3.6774210757851899E-3</v>
      </c>
      <c r="AJ1180" s="128">
        <v>8.8245109401569998E-4</v>
      </c>
    </row>
    <row r="1181" spans="1:36">
      <c r="A1181">
        <v>559</v>
      </c>
      <c r="B1181">
        <v>7207</v>
      </c>
      <c r="C1181" t="s">
        <v>2607</v>
      </c>
      <c r="D1181" t="s">
        <v>2608</v>
      </c>
      <c r="E1181" t="s">
        <v>35</v>
      </c>
      <c r="F1181" t="s">
        <v>3073</v>
      </c>
      <c r="G1181" t="s">
        <v>3074</v>
      </c>
      <c r="H1181" t="s">
        <v>38</v>
      </c>
      <c r="I1181" t="s">
        <v>253</v>
      </c>
      <c r="J1181" t="s">
        <v>39</v>
      </c>
      <c r="K1181" t="s">
        <v>39</v>
      </c>
      <c r="L1181" t="s">
        <v>40</v>
      </c>
      <c r="M1181" t="s">
        <v>41</v>
      </c>
      <c r="N1181" t="s">
        <v>43</v>
      </c>
      <c r="O1181" t="s">
        <v>45</v>
      </c>
      <c r="P1181" t="s">
        <v>2611</v>
      </c>
      <c r="Q1181" t="s">
        <v>245</v>
      </c>
      <c r="R1181" t="s">
        <v>191</v>
      </c>
      <c r="S1181" t="s">
        <v>46</v>
      </c>
      <c r="T1181" t="s">
        <v>3075</v>
      </c>
      <c r="U1181" t="s">
        <v>258</v>
      </c>
      <c r="V1181" s="128">
        <v>8.5000000000000006E-3</v>
      </c>
      <c r="W1181" s="128">
        <v>2.5729999999999999E-2</v>
      </c>
      <c r="X1181" t="s">
        <v>231</v>
      </c>
      <c r="Z1181" s="124">
        <v>126000.74</v>
      </c>
      <c r="AA1181" s="126">
        <v>1</v>
      </c>
      <c r="AB1181" s="130">
        <v>110.31</v>
      </c>
      <c r="AD1181" s="124">
        <v>138.99100000000001</v>
      </c>
      <c r="AG1181" t="s">
        <v>236</v>
      </c>
      <c r="AH1181" s="128">
        <v>2.13E-4</v>
      </c>
      <c r="AI1181" s="128">
        <v>4.7407002347806997E-3</v>
      </c>
      <c r="AJ1181" s="128">
        <v>1.13760051470023E-3</v>
      </c>
    </row>
    <row r="1182" spans="1:36">
      <c r="A1182">
        <v>559</v>
      </c>
      <c r="B1182">
        <v>7207</v>
      </c>
      <c r="C1182" t="s">
        <v>2613</v>
      </c>
      <c r="D1182" t="s">
        <v>2614</v>
      </c>
      <c r="E1182" t="s">
        <v>35</v>
      </c>
      <c r="F1182" t="s">
        <v>2615</v>
      </c>
      <c r="G1182" t="s">
        <v>2616</v>
      </c>
      <c r="H1182" t="s">
        <v>38</v>
      </c>
      <c r="I1182" t="s">
        <v>223</v>
      </c>
      <c r="J1182" t="s">
        <v>39</v>
      </c>
      <c r="K1182" t="s">
        <v>39</v>
      </c>
      <c r="L1182" t="s">
        <v>40</v>
      </c>
      <c r="M1182" t="s">
        <v>41</v>
      </c>
      <c r="N1182" t="s">
        <v>1066</v>
      </c>
      <c r="O1182" t="s">
        <v>45</v>
      </c>
      <c r="P1182" t="s">
        <v>2188</v>
      </c>
      <c r="Q1182" t="s">
        <v>245</v>
      </c>
      <c r="R1182" t="s">
        <v>191</v>
      </c>
      <c r="S1182" t="s">
        <v>46</v>
      </c>
      <c r="T1182" t="s">
        <v>2152</v>
      </c>
      <c r="U1182" t="s">
        <v>2153</v>
      </c>
      <c r="V1182" s="128">
        <v>0.109</v>
      </c>
      <c r="W1182" s="128">
        <v>7.0260000000000003E-2</v>
      </c>
      <c r="X1182" t="s">
        <v>231</v>
      </c>
      <c r="Z1182" s="124">
        <v>38567.160000000003</v>
      </c>
      <c r="AA1182" s="126">
        <v>1</v>
      </c>
      <c r="AB1182" s="130">
        <v>99.81</v>
      </c>
      <c r="AD1182" s="124">
        <v>38.494</v>
      </c>
      <c r="AG1182" t="s">
        <v>236</v>
      </c>
      <c r="AH1182" s="128">
        <v>3.1399999999999999E-4</v>
      </c>
      <c r="AI1182" s="128">
        <v>1.3129440808512399E-3</v>
      </c>
      <c r="AJ1182" s="128">
        <v>3.15060178492406E-4</v>
      </c>
    </row>
    <row r="1183" spans="1:36">
      <c r="A1183">
        <v>559</v>
      </c>
      <c r="B1183">
        <v>7207</v>
      </c>
      <c r="C1183" t="s">
        <v>267</v>
      </c>
      <c r="D1183" t="s">
        <v>268</v>
      </c>
      <c r="E1183" t="s">
        <v>35</v>
      </c>
      <c r="F1183" t="s">
        <v>2617</v>
      </c>
      <c r="G1183" t="s">
        <v>2618</v>
      </c>
      <c r="H1183" t="s">
        <v>38</v>
      </c>
      <c r="I1183" t="s">
        <v>253</v>
      </c>
      <c r="J1183" t="s">
        <v>39</v>
      </c>
      <c r="K1183" t="s">
        <v>39</v>
      </c>
      <c r="L1183" t="s">
        <v>40</v>
      </c>
      <c r="M1183" t="s">
        <v>41</v>
      </c>
      <c r="N1183" s="118" t="s">
        <v>1089</v>
      </c>
      <c r="O1183" t="s">
        <v>45</v>
      </c>
      <c r="P1183" t="s">
        <v>189</v>
      </c>
      <c r="Q1183" t="s">
        <v>190</v>
      </c>
      <c r="R1183" t="s">
        <v>191</v>
      </c>
      <c r="S1183" t="s">
        <v>46</v>
      </c>
      <c r="T1183" t="s">
        <v>2619</v>
      </c>
      <c r="U1183" t="s">
        <v>613</v>
      </c>
      <c r="V1183" s="128">
        <v>1E-3</v>
      </c>
      <c r="W1183" s="128">
        <v>1.7440000000000001E-2</v>
      </c>
      <c r="X1183" t="s">
        <v>231</v>
      </c>
      <c r="Z1183" s="124">
        <v>409333.33</v>
      </c>
      <c r="AA1183" s="126">
        <v>1</v>
      </c>
      <c r="AB1183" s="130">
        <v>113.8</v>
      </c>
      <c r="AD1183" s="124">
        <v>465.82100000000003</v>
      </c>
      <c r="AG1183" t="s">
        <v>236</v>
      </c>
      <c r="AH1183" s="128">
        <v>9.5600000000000004E-4</v>
      </c>
      <c r="AI1183" s="128">
        <v>1.5888170256823701E-2</v>
      </c>
      <c r="AJ1183" s="128">
        <v>3.81259935593538E-3</v>
      </c>
    </row>
    <row r="1184" spans="1:36">
      <c r="A1184">
        <v>559</v>
      </c>
      <c r="B1184">
        <v>7207</v>
      </c>
      <c r="C1184" t="s">
        <v>267</v>
      </c>
      <c r="D1184" t="s">
        <v>268</v>
      </c>
      <c r="E1184" t="s">
        <v>35</v>
      </c>
      <c r="F1184" t="s">
        <v>2620</v>
      </c>
      <c r="G1184" t="s">
        <v>2621</v>
      </c>
      <c r="H1184" t="s">
        <v>38</v>
      </c>
      <c r="I1184" t="s">
        <v>253</v>
      </c>
      <c r="J1184" t="s">
        <v>39</v>
      </c>
      <c r="K1184" t="s">
        <v>39</v>
      </c>
      <c r="L1184" t="s">
        <v>40</v>
      </c>
      <c r="M1184" t="s">
        <v>41</v>
      </c>
      <c r="N1184" s="118" t="s">
        <v>1089</v>
      </c>
      <c r="O1184" t="s">
        <v>45</v>
      </c>
      <c r="P1184" t="s">
        <v>189</v>
      </c>
      <c r="Q1184" t="s">
        <v>190</v>
      </c>
      <c r="R1184" t="s">
        <v>191</v>
      </c>
      <c r="S1184" t="s">
        <v>46</v>
      </c>
      <c r="T1184" t="s">
        <v>2622</v>
      </c>
      <c r="U1184" t="s">
        <v>2623</v>
      </c>
      <c r="V1184" s="128">
        <v>2.07E-2</v>
      </c>
      <c r="W1184" s="128">
        <v>2.8629999999999999E-2</v>
      </c>
      <c r="X1184" t="s">
        <v>231</v>
      </c>
      <c r="Z1184" s="124">
        <v>470724.38</v>
      </c>
      <c r="AA1184" s="126">
        <v>1</v>
      </c>
      <c r="AB1184" s="130">
        <v>106.7</v>
      </c>
      <c r="AD1184" s="124">
        <v>502.26299999999998</v>
      </c>
      <c r="AG1184" t="s">
        <v>236</v>
      </c>
      <c r="AH1184" s="128">
        <v>7.1000000000000005E-5</v>
      </c>
      <c r="AI1184" s="128">
        <v>1.7131114821687402E-2</v>
      </c>
      <c r="AJ1184" s="128">
        <v>4.1108621244519304E-3</v>
      </c>
    </row>
    <row r="1185" spans="1:36">
      <c r="A1185">
        <v>559</v>
      </c>
      <c r="B1185">
        <v>7207</v>
      </c>
      <c r="C1185" t="s">
        <v>2624</v>
      </c>
      <c r="D1185" t="s">
        <v>2625</v>
      </c>
      <c r="E1185" t="s">
        <v>35</v>
      </c>
      <c r="F1185" t="s">
        <v>2626</v>
      </c>
      <c r="G1185" t="s">
        <v>2627</v>
      </c>
      <c r="H1185" t="s">
        <v>38</v>
      </c>
      <c r="I1185" t="s">
        <v>253</v>
      </c>
      <c r="J1185" t="s">
        <v>39</v>
      </c>
      <c r="K1185" t="s">
        <v>39</v>
      </c>
      <c r="L1185" t="s">
        <v>40</v>
      </c>
      <c r="M1185" t="s">
        <v>41</v>
      </c>
      <c r="N1185" t="s">
        <v>1069</v>
      </c>
      <c r="O1185" t="s">
        <v>45</v>
      </c>
      <c r="P1185" t="s">
        <v>189</v>
      </c>
      <c r="Q1185" t="s">
        <v>190</v>
      </c>
      <c r="R1185" t="s">
        <v>191</v>
      </c>
      <c r="S1185" t="s">
        <v>46</v>
      </c>
      <c r="T1185" t="s">
        <v>2628</v>
      </c>
      <c r="U1185" t="s">
        <v>2629</v>
      </c>
      <c r="V1185" s="128">
        <v>1.4999999999999999E-2</v>
      </c>
      <c r="W1185" s="128">
        <v>2.1600000000000001E-2</v>
      </c>
      <c r="X1185" t="s">
        <v>231</v>
      </c>
      <c r="Z1185" s="124">
        <v>105884.28</v>
      </c>
      <c r="AA1185" s="126">
        <v>1</v>
      </c>
      <c r="AB1185" s="130">
        <v>116.38</v>
      </c>
      <c r="AD1185" s="124">
        <v>123.22799999999999</v>
      </c>
      <c r="AG1185" t="s">
        <v>236</v>
      </c>
      <c r="AH1185" s="128">
        <v>5.6800000000000004E-4</v>
      </c>
      <c r="AI1185" s="128">
        <v>4.20304805144797E-3</v>
      </c>
      <c r="AJ1185" s="128">
        <v>1.0085829919297201E-3</v>
      </c>
    </row>
    <row r="1186" spans="1:36">
      <c r="A1186">
        <v>559</v>
      </c>
      <c r="B1186">
        <v>7207</v>
      </c>
      <c r="C1186" t="s">
        <v>2630</v>
      </c>
      <c r="D1186" t="s">
        <v>2631</v>
      </c>
      <c r="E1186" t="s">
        <v>35</v>
      </c>
      <c r="F1186" t="s">
        <v>2632</v>
      </c>
      <c r="G1186" t="s">
        <v>2633</v>
      </c>
      <c r="H1186" t="s">
        <v>38</v>
      </c>
      <c r="I1186" t="s">
        <v>253</v>
      </c>
      <c r="J1186" t="s">
        <v>39</v>
      </c>
      <c r="K1186" t="s">
        <v>39</v>
      </c>
      <c r="L1186" t="s">
        <v>40</v>
      </c>
      <c r="M1186" t="s">
        <v>41</v>
      </c>
      <c r="N1186" t="s">
        <v>106</v>
      </c>
      <c r="O1186" t="s">
        <v>45</v>
      </c>
      <c r="P1186" t="s">
        <v>281</v>
      </c>
      <c r="Q1186" t="s">
        <v>281</v>
      </c>
      <c r="R1186" t="s">
        <v>281</v>
      </c>
      <c r="S1186" t="s">
        <v>46</v>
      </c>
      <c r="T1186" t="s">
        <v>2634</v>
      </c>
      <c r="U1186" t="s">
        <v>2142</v>
      </c>
      <c r="V1186" s="128">
        <v>4.7800000000000002E-2</v>
      </c>
      <c r="W1186" s="128">
        <v>3.9190000000000003E-2</v>
      </c>
      <c r="X1186" t="s">
        <v>231</v>
      </c>
      <c r="Z1186" s="124">
        <v>31000</v>
      </c>
      <c r="AA1186" s="126">
        <v>1</v>
      </c>
      <c r="AB1186" s="130">
        <v>106.4</v>
      </c>
      <c r="AD1186" s="124">
        <v>32.984000000000002</v>
      </c>
      <c r="AG1186" t="s">
        <v>236</v>
      </c>
      <c r="AH1186" s="128">
        <v>8.1000000000000004E-5</v>
      </c>
      <c r="AI1186" s="128">
        <v>1.1250137649741799E-3</v>
      </c>
      <c r="AJ1186" s="128">
        <v>2.6996354434941002E-4</v>
      </c>
    </row>
    <row r="1187" spans="1:36">
      <c r="A1187">
        <v>559</v>
      </c>
      <c r="B1187">
        <v>7207</v>
      </c>
      <c r="C1187" t="s">
        <v>67</v>
      </c>
      <c r="D1187" t="s">
        <v>68</v>
      </c>
      <c r="E1187" t="s">
        <v>69</v>
      </c>
      <c r="F1187" t="s">
        <v>2635</v>
      </c>
      <c r="G1187" t="s">
        <v>2636</v>
      </c>
      <c r="H1187" t="s">
        <v>38</v>
      </c>
      <c r="I1187" t="s">
        <v>223</v>
      </c>
      <c r="J1187" t="s">
        <v>39</v>
      </c>
      <c r="K1187" t="s">
        <v>39</v>
      </c>
      <c r="L1187" t="s">
        <v>40</v>
      </c>
      <c r="M1187" t="s">
        <v>41</v>
      </c>
      <c r="N1187" t="s">
        <v>73</v>
      </c>
      <c r="O1187" t="s">
        <v>45</v>
      </c>
      <c r="P1187" t="s">
        <v>2533</v>
      </c>
      <c r="Q1187" t="s">
        <v>190</v>
      </c>
      <c r="R1187" t="s">
        <v>191</v>
      </c>
      <c r="S1187" t="s">
        <v>46</v>
      </c>
      <c r="T1187" t="s">
        <v>2637</v>
      </c>
      <c r="U1187" t="s">
        <v>2068</v>
      </c>
      <c r="V1187" s="128">
        <v>0.06</v>
      </c>
      <c r="W1187" s="128">
        <v>5.808E-2</v>
      </c>
      <c r="X1187" t="s">
        <v>231</v>
      </c>
      <c r="Z1187" s="124">
        <v>86000</v>
      </c>
      <c r="AA1187" s="126">
        <v>1</v>
      </c>
      <c r="AB1187" s="130">
        <v>102.43</v>
      </c>
      <c r="AD1187" s="124">
        <v>88.09</v>
      </c>
      <c r="AG1187" t="s">
        <v>236</v>
      </c>
      <c r="AH1187" s="128">
        <v>8.6000000000000003E-5</v>
      </c>
      <c r="AI1187" s="128">
        <v>3.0045548615638702E-3</v>
      </c>
      <c r="AJ1187" s="128">
        <v>7.2098698244696304E-4</v>
      </c>
    </row>
    <row r="1188" spans="1:36">
      <c r="A1188">
        <v>559</v>
      </c>
      <c r="B1188">
        <v>7207</v>
      </c>
      <c r="C1188" t="s">
        <v>67</v>
      </c>
      <c r="D1188" t="s">
        <v>68</v>
      </c>
      <c r="E1188" t="s">
        <v>69</v>
      </c>
      <c r="F1188" t="s">
        <v>2638</v>
      </c>
      <c r="G1188" t="s">
        <v>2639</v>
      </c>
      <c r="H1188" t="s">
        <v>38</v>
      </c>
      <c r="I1188" t="s">
        <v>241</v>
      </c>
      <c r="J1188" t="s">
        <v>39</v>
      </c>
      <c r="K1188" t="s">
        <v>39</v>
      </c>
      <c r="L1188" t="s">
        <v>40</v>
      </c>
      <c r="M1188" t="s">
        <v>41</v>
      </c>
      <c r="N1188" t="s">
        <v>73</v>
      </c>
      <c r="O1188" t="s">
        <v>45</v>
      </c>
      <c r="P1188" t="s">
        <v>2533</v>
      </c>
      <c r="Q1188" t="s">
        <v>190</v>
      </c>
      <c r="R1188" t="s">
        <v>191</v>
      </c>
      <c r="S1188" t="s">
        <v>46</v>
      </c>
      <c r="T1188" t="s">
        <v>2640</v>
      </c>
      <c r="U1188" t="s">
        <v>433</v>
      </c>
      <c r="V1188" s="128">
        <v>7.9500000000000001E-2</v>
      </c>
      <c r="W1188" s="128">
        <v>6.9599999999999995E-2</v>
      </c>
      <c r="X1188" t="s">
        <v>231</v>
      </c>
      <c r="Z1188" s="124">
        <v>84000</v>
      </c>
      <c r="AA1188" s="126">
        <v>1</v>
      </c>
      <c r="AB1188" s="130">
        <v>103.65</v>
      </c>
      <c r="AD1188" s="124">
        <v>87.066000000000003</v>
      </c>
      <c r="AG1188" t="s">
        <v>236</v>
      </c>
      <c r="AH1188" s="128">
        <v>0</v>
      </c>
      <c r="AI1188" s="128">
        <v>2.9696352310587602E-3</v>
      </c>
      <c r="AJ1188" s="128">
        <v>7.1260750522452398E-4</v>
      </c>
    </row>
    <row r="1189" spans="1:36">
      <c r="A1189">
        <v>559</v>
      </c>
      <c r="B1189">
        <v>7207</v>
      </c>
      <c r="C1189" t="s">
        <v>67</v>
      </c>
      <c r="D1189" t="s">
        <v>68</v>
      </c>
      <c r="E1189" t="s">
        <v>69</v>
      </c>
      <c r="F1189" t="s">
        <v>2641</v>
      </c>
      <c r="G1189" t="s">
        <v>2639</v>
      </c>
      <c r="H1189" t="s">
        <v>38</v>
      </c>
      <c r="I1189" t="s">
        <v>241</v>
      </c>
      <c r="J1189" t="s">
        <v>39</v>
      </c>
      <c r="K1189" t="s">
        <v>39</v>
      </c>
      <c r="L1189" s="118" t="s">
        <v>968</v>
      </c>
      <c r="M1189" t="s">
        <v>41</v>
      </c>
      <c r="N1189" t="s">
        <v>73</v>
      </c>
      <c r="O1189" t="s">
        <v>45</v>
      </c>
      <c r="P1189" t="s">
        <v>2533</v>
      </c>
      <c r="Q1189" t="s">
        <v>190</v>
      </c>
      <c r="R1189" t="s">
        <v>191</v>
      </c>
      <c r="S1189" t="s">
        <v>46</v>
      </c>
      <c r="T1189" s="118">
        <v>0.01</v>
      </c>
      <c r="U1189" t="s">
        <v>433</v>
      </c>
      <c r="V1189" s="128">
        <v>7.9500000000000001E-2</v>
      </c>
      <c r="W1189" s="128">
        <v>1E-4</v>
      </c>
      <c r="X1189" t="s">
        <v>231</v>
      </c>
      <c r="Z1189" s="124">
        <v>70000</v>
      </c>
      <c r="AA1189" s="126">
        <v>1</v>
      </c>
      <c r="AB1189" s="130">
        <v>102.48399999999999</v>
      </c>
      <c r="AD1189" s="124">
        <v>71.739000000000004</v>
      </c>
      <c r="AG1189" t="s">
        <v>236</v>
      </c>
      <c r="AH1189" s="128">
        <v>0</v>
      </c>
      <c r="AI1189" s="128">
        <v>2.4468556955911198E-3</v>
      </c>
      <c r="AJ1189" s="128">
        <v>5.8715889232562296E-4</v>
      </c>
    </row>
    <row r="1190" spans="1:36">
      <c r="A1190">
        <v>559</v>
      </c>
      <c r="B1190">
        <v>7207</v>
      </c>
      <c r="C1190" t="s">
        <v>67</v>
      </c>
      <c r="D1190" t="s">
        <v>68</v>
      </c>
      <c r="E1190" t="s">
        <v>69</v>
      </c>
      <c r="F1190" t="s">
        <v>2642</v>
      </c>
      <c r="G1190" t="s">
        <v>2643</v>
      </c>
      <c r="H1190" t="s">
        <v>38</v>
      </c>
      <c r="I1190" t="s">
        <v>223</v>
      </c>
      <c r="J1190" t="s">
        <v>39</v>
      </c>
      <c r="K1190" t="s">
        <v>39</v>
      </c>
      <c r="L1190" t="s">
        <v>40</v>
      </c>
      <c r="M1190" t="s">
        <v>41</v>
      </c>
      <c r="N1190" t="s">
        <v>73</v>
      </c>
      <c r="O1190" t="s">
        <v>45</v>
      </c>
      <c r="P1190" t="s">
        <v>361</v>
      </c>
      <c r="Q1190" t="s">
        <v>190</v>
      </c>
      <c r="R1190" t="s">
        <v>191</v>
      </c>
      <c r="S1190" t="s">
        <v>46</v>
      </c>
      <c r="T1190" t="s">
        <v>1910</v>
      </c>
      <c r="U1190" t="s">
        <v>2064</v>
      </c>
      <c r="V1190" s="128">
        <v>6.7000000000000004E-2</v>
      </c>
      <c r="W1190" s="128">
        <v>5.033E-2</v>
      </c>
      <c r="X1190" t="s">
        <v>231</v>
      </c>
      <c r="Z1190" s="124">
        <v>14461.54</v>
      </c>
      <c r="AA1190" s="126">
        <v>1</v>
      </c>
      <c r="AB1190" s="130">
        <v>104.39</v>
      </c>
      <c r="AD1190" s="124">
        <v>15.096</v>
      </c>
      <c r="AG1190" t="s">
        <v>236</v>
      </c>
      <c r="AH1190" s="128">
        <v>3.1000000000000001E-5</v>
      </c>
      <c r="AI1190" s="128">
        <v>5.1490600316299795E-4</v>
      </c>
      <c r="AJ1190" s="128">
        <v>1.2355924340522301E-4</v>
      </c>
    </row>
    <row r="1191" spans="1:36">
      <c r="A1191">
        <v>559</v>
      </c>
      <c r="B1191">
        <v>7207</v>
      </c>
      <c r="C1191" t="s">
        <v>2644</v>
      </c>
      <c r="D1191" t="s">
        <v>2645</v>
      </c>
      <c r="E1191" t="s">
        <v>35</v>
      </c>
      <c r="F1191" t="s">
        <v>2646</v>
      </c>
      <c r="G1191" t="s">
        <v>2647</v>
      </c>
      <c r="H1191" t="s">
        <v>38</v>
      </c>
      <c r="I1191" t="s">
        <v>223</v>
      </c>
      <c r="J1191" t="s">
        <v>39</v>
      </c>
      <c r="K1191" t="s">
        <v>39</v>
      </c>
      <c r="L1191" t="s">
        <v>40</v>
      </c>
      <c r="M1191" t="s">
        <v>41</v>
      </c>
      <c r="N1191" t="s">
        <v>1066</v>
      </c>
      <c r="O1191" t="s">
        <v>45</v>
      </c>
      <c r="P1191" t="s">
        <v>386</v>
      </c>
      <c r="Q1191" t="s">
        <v>190</v>
      </c>
      <c r="R1191" t="s">
        <v>191</v>
      </c>
      <c r="S1191" t="s">
        <v>46</v>
      </c>
      <c r="T1191" t="s">
        <v>2648</v>
      </c>
      <c r="U1191" t="s">
        <v>2068</v>
      </c>
      <c r="V1191" s="128">
        <v>5.2499999999999998E-2</v>
      </c>
      <c r="W1191" s="128">
        <v>5.7570000000000003E-2</v>
      </c>
      <c r="X1191" t="s">
        <v>231</v>
      </c>
      <c r="Z1191" s="124">
        <v>60000</v>
      </c>
      <c r="AA1191" s="126">
        <v>1</v>
      </c>
      <c r="AB1191" s="130">
        <v>100.26</v>
      </c>
      <c r="AD1191" s="124">
        <v>60.155999999999999</v>
      </c>
      <c r="AG1191" t="s">
        <v>236</v>
      </c>
      <c r="AH1191" s="128">
        <v>2.13E-4</v>
      </c>
      <c r="AI1191" s="128">
        <v>2.0517926281162602E-3</v>
      </c>
      <c r="AJ1191" s="128">
        <v>4.9235771810220402E-4</v>
      </c>
    </row>
    <row r="1192" spans="1:36">
      <c r="A1192">
        <v>559</v>
      </c>
      <c r="B1192">
        <v>7207</v>
      </c>
      <c r="C1192" t="s">
        <v>75</v>
      </c>
      <c r="D1192" t="s">
        <v>76</v>
      </c>
      <c r="E1192" t="s">
        <v>35</v>
      </c>
      <c r="F1192" t="s">
        <v>2649</v>
      </c>
      <c r="G1192" t="s">
        <v>79</v>
      </c>
      <c r="H1192" t="s">
        <v>38</v>
      </c>
      <c r="I1192" t="s">
        <v>223</v>
      </c>
      <c r="J1192" t="s">
        <v>39</v>
      </c>
      <c r="K1192" t="s">
        <v>39</v>
      </c>
      <c r="L1192" t="s">
        <v>40</v>
      </c>
      <c r="M1192" t="s">
        <v>41</v>
      </c>
      <c r="N1192" t="s">
        <v>80</v>
      </c>
      <c r="O1192" t="s">
        <v>45</v>
      </c>
      <c r="P1192" t="s">
        <v>281</v>
      </c>
      <c r="Q1192" t="s">
        <v>281</v>
      </c>
      <c r="R1192" t="s">
        <v>281</v>
      </c>
      <c r="S1192" t="s">
        <v>46</v>
      </c>
      <c r="T1192" t="s">
        <v>2063</v>
      </c>
      <c r="U1192" t="s">
        <v>2333</v>
      </c>
      <c r="V1192" s="128">
        <v>5.8999999999999997E-2</v>
      </c>
      <c r="W1192" s="128">
        <v>5.2179999999999997E-2</v>
      </c>
      <c r="X1192" t="s">
        <v>231</v>
      </c>
      <c r="Z1192" s="124">
        <v>35000</v>
      </c>
      <c r="AA1192" s="126">
        <v>1</v>
      </c>
      <c r="AB1192" s="130">
        <v>102.44</v>
      </c>
      <c r="AD1192" s="124">
        <v>35.853999999999999</v>
      </c>
      <c r="AG1192" t="s">
        <v>236</v>
      </c>
      <c r="AH1192" s="128">
        <v>3.4999999999999997E-5</v>
      </c>
      <c r="AI1192" s="128">
        <v>1.2229033328093699E-3</v>
      </c>
      <c r="AJ1192" s="128">
        <v>2.9345358110307202E-4</v>
      </c>
    </row>
    <row r="1193" spans="1:36">
      <c r="A1193">
        <v>559</v>
      </c>
      <c r="B1193">
        <v>7207</v>
      </c>
      <c r="C1193" t="s">
        <v>2650</v>
      </c>
      <c r="D1193" t="s">
        <v>2651</v>
      </c>
      <c r="E1193" t="s">
        <v>35</v>
      </c>
      <c r="F1193" t="s">
        <v>2652</v>
      </c>
      <c r="G1193" t="s">
        <v>2653</v>
      </c>
      <c r="H1193" t="s">
        <v>38</v>
      </c>
      <c r="I1193" t="s">
        <v>223</v>
      </c>
      <c r="J1193" t="s">
        <v>39</v>
      </c>
      <c r="K1193" t="s">
        <v>39</v>
      </c>
      <c r="L1193" t="s">
        <v>40</v>
      </c>
      <c r="M1193" t="s">
        <v>41</v>
      </c>
      <c r="N1193" t="s">
        <v>65</v>
      </c>
      <c r="O1193" t="s">
        <v>45</v>
      </c>
      <c r="P1193" t="s">
        <v>2188</v>
      </c>
      <c r="Q1193" t="s">
        <v>245</v>
      </c>
      <c r="R1193" t="s">
        <v>191</v>
      </c>
      <c r="S1193" t="s">
        <v>46</v>
      </c>
      <c r="T1193" t="s">
        <v>2654</v>
      </c>
      <c r="U1193" t="s">
        <v>2068</v>
      </c>
      <c r="V1193" s="128">
        <v>6.9500000000000006E-2</v>
      </c>
      <c r="W1193" s="128">
        <v>5.6250000000000001E-2</v>
      </c>
      <c r="X1193" t="s">
        <v>231</v>
      </c>
      <c r="Z1193" s="124">
        <v>45000</v>
      </c>
      <c r="AA1193" s="126">
        <v>1</v>
      </c>
      <c r="AB1193" s="130">
        <v>105.39</v>
      </c>
      <c r="AD1193" s="124">
        <v>47.424999999999997</v>
      </c>
      <c r="AG1193" t="s">
        <v>236</v>
      </c>
      <c r="AH1193" s="128">
        <v>5.5999999999999999E-5</v>
      </c>
      <c r="AI1193" s="128">
        <v>1.61758247364731E-3</v>
      </c>
      <c r="AJ1193" s="128">
        <v>3.8816262650202902E-4</v>
      </c>
    </row>
    <row r="1194" spans="1:36">
      <c r="A1194">
        <v>559</v>
      </c>
      <c r="B1194">
        <v>7207</v>
      </c>
      <c r="C1194" t="s">
        <v>2650</v>
      </c>
      <c r="D1194" t="s">
        <v>2651</v>
      </c>
      <c r="E1194" t="s">
        <v>35</v>
      </c>
      <c r="F1194" t="s">
        <v>2655</v>
      </c>
      <c r="G1194" t="s">
        <v>2656</v>
      </c>
      <c r="H1194" t="s">
        <v>38</v>
      </c>
      <c r="I1194" t="s">
        <v>223</v>
      </c>
      <c r="J1194" t="s">
        <v>39</v>
      </c>
      <c r="K1194" t="s">
        <v>39</v>
      </c>
      <c r="L1194" t="s">
        <v>40</v>
      </c>
      <c r="M1194" t="s">
        <v>41</v>
      </c>
      <c r="N1194" t="s">
        <v>65</v>
      </c>
      <c r="O1194" t="s">
        <v>45</v>
      </c>
      <c r="P1194" t="s">
        <v>2188</v>
      </c>
      <c r="Q1194" t="s">
        <v>245</v>
      </c>
      <c r="R1194" t="s">
        <v>191</v>
      </c>
      <c r="S1194" t="s">
        <v>46</v>
      </c>
      <c r="T1194" t="s">
        <v>2657</v>
      </c>
      <c r="U1194" t="s">
        <v>2658</v>
      </c>
      <c r="V1194" s="128">
        <v>5.9799999999999999E-2</v>
      </c>
      <c r="W1194" s="128">
        <v>6.2179999999999999E-2</v>
      </c>
      <c r="X1194" t="s">
        <v>231</v>
      </c>
      <c r="Z1194" s="124">
        <v>59000</v>
      </c>
      <c r="AA1194" s="126">
        <v>1</v>
      </c>
      <c r="AB1194" s="130">
        <v>99.13</v>
      </c>
      <c r="AD1194" s="124">
        <v>58.487000000000002</v>
      </c>
      <c r="AG1194" t="s">
        <v>236</v>
      </c>
      <c r="AH1194" s="128">
        <v>3.9300000000000001E-4</v>
      </c>
      <c r="AI1194" s="128">
        <v>1.9948563718140701E-3</v>
      </c>
      <c r="AJ1194" s="128">
        <v>4.7869502878063999E-4</v>
      </c>
    </row>
    <row r="1195" spans="1:36">
      <c r="A1195">
        <v>559</v>
      </c>
      <c r="B1195">
        <v>7207</v>
      </c>
      <c r="C1195" t="s">
        <v>2659</v>
      </c>
      <c r="D1195" t="s">
        <v>2660</v>
      </c>
      <c r="E1195" t="s">
        <v>35</v>
      </c>
      <c r="F1195" t="s">
        <v>2661</v>
      </c>
      <c r="G1195" t="s">
        <v>2662</v>
      </c>
      <c r="H1195" t="s">
        <v>38</v>
      </c>
      <c r="I1195" t="s">
        <v>253</v>
      </c>
      <c r="J1195" t="s">
        <v>39</v>
      </c>
      <c r="K1195" t="s">
        <v>39</v>
      </c>
      <c r="L1195" t="s">
        <v>40</v>
      </c>
      <c r="M1195" t="s">
        <v>41</v>
      </c>
      <c r="N1195" t="s">
        <v>43</v>
      </c>
      <c r="O1195" t="s">
        <v>45</v>
      </c>
      <c r="P1195" t="s">
        <v>189</v>
      </c>
      <c r="Q1195" t="s">
        <v>190</v>
      </c>
      <c r="R1195" t="s">
        <v>191</v>
      </c>
      <c r="S1195" t="s">
        <v>46</v>
      </c>
      <c r="T1195" t="s">
        <v>2663</v>
      </c>
      <c r="U1195" t="s">
        <v>433</v>
      </c>
      <c r="V1195" s="128">
        <v>1.6500000000000001E-2</v>
      </c>
      <c r="W1195" s="128">
        <v>2.358E-2</v>
      </c>
      <c r="X1195" t="s">
        <v>231</v>
      </c>
      <c r="Z1195" s="124">
        <v>339669</v>
      </c>
      <c r="AA1195" s="126">
        <v>1</v>
      </c>
      <c r="AB1195" s="130">
        <v>116.46</v>
      </c>
      <c r="AD1195" s="124">
        <v>395.57900000000001</v>
      </c>
      <c r="AG1195" t="s">
        <v>236</v>
      </c>
      <c r="AH1195" s="128">
        <v>1.6100000000000001E-4</v>
      </c>
      <c r="AI1195" s="128">
        <v>1.3492338018526499E-2</v>
      </c>
      <c r="AJ1195" s="128">
        <v>3.2376842901342602E-3</v>
      </c>
    </row>
    <row r="1196" spans="1:36">
      <c r="A1196">
        <v>559</v>
      </c>
      <c r="B1196">
        <v>7207</v>
      </c>
      <c r="C1196" t="s">
        <v>2659</v>
      </c>
      <c r="D1196" t="s">
        <v>2660</v>
      </c>
      <c r="E1196" t="s">
        <v>35</v>
      </c>
      <c r="F1196" t="s">
        <v>2664</v>
      </c>
      <c r="G1196" t="s">
        <v>2665</v>
      </c>
      <c r="H1196" t="s">
        <v>38</v>
      </c>
      <c r="I1196" t="s">
        <v>253</v>
      </c>
      <c r="J1196" t="s">
        <v>39</v>
      </c>
      <c r="K1196" t="s">
        <v>39</v>
      </c>
      <c r="L1196" t="s">
        <v>40</v>
      </c>
      <c r="M1196" t="s">
        <v>41</v>
      </c>
      <c r="N1196" t="s">
        <v>43</v>
      </c>
      <c r="O1196" t="s">
        <v>45</v>
      </c>
      <c r="P1196" t="s">
        <v>189</v>
      </c>
      <c r="Q1196" t="s">
        <v>190</v>
      </c>
      <c r="R1196" t="s">
        <v>191</v>
      </c>
      <c r="S1196" t="s">
        <v>46</v>
      </c>
      <c r="T1196" t="s">
        <v>2666</v>
      </c>
      <c r="U1196" t="s">
        <v>790</v>
      </c>
      <c r="V1196" s="128">
        <v>8.3000000000000001E-3</v>
      </c>
      <c r="W1196" s="128">
        <v>2.2210000000000001E-2</v>
      </c>
      <c r="X1196" t="s">
        <v>231</v>
      </c>
      <c r="Z1196" s="124">
        <v>5720</v>
      </c>
      <c r="AA1196" s="126">
        <v>1</v>
      </c>
      <c r="AB1196" s="130">
        <v>117.94</v>
      </c>
      <c r="AD1196" s="124">
        <v>6.7460000000000004</v>
      </c>
      <c r="AG1196" t="s">
        <v>236</v>
      </c>
      <c r="AH1196" s="128">
        <v>2.5999999999999998E-5</v>
      </c>
      <c r="AI1196" s="128">
        <v>2.3009737632877599E-4</v>
      </c>
      <c r="AJ1196" s="128">
        <v>5.5215238420342197E-5</v>
      </c>
    </row>
    <row r="1197" spans="1:36">
      <c r="A1197">
        <v>559</v>
      </c>
      <c r="B1197">
        <v>7207</v>
      </c>
      <c r="C1197" t="s">
        <v>2659</v>
      </c>
      <c r="D1197" t="s">
        <v>2660</v>
      </c>
      <c r="E1197" t="s">
        <v>35</v>
      </c>
      <c r="F1197" t="s">
        <v>2667</v>
      </c>
      <c r="G1197" t="s">
        <v>2668</v>
      </c>
      <c r="H1197" t="s">
        <v>38</v>
      </c>
      <c r="I1197" t="s">
        <v>253</v>
      </c>
      <c r="J1197" t="s">
        <v>39</v>
      </c>
      <c r="K1197" t="s">
        <v>39</v>
      </c>
      <c r="L1197" t="s">
        <v>40</v>
      </c>
      <c r="M1197" t="s">
        <v>41</v>
      </c>
      <c r="N1197" t="s">
        <v>43</v>
      </c>
      <c r="O1197" t="s">
        <v>45</v>
      </c>
      <c r="P1197" t="s">
        <v>189</v>
      </c>
      <c r="Q1197" t="s">
        <v>190</v>
      </c>
      <c r="R1197" t="s">
        <v>191</v>
      </c>
      <c r="S1197" t="s">
        <v>46</v>
      </c>
      <c r="T1197" t="s">
        <v>2669</v>
      </c>
      <c r="U1197" t="s">
        <v>2670</v>
      </c>
      <c r="V1197" s="128">
        <v>9.5999999999999992E-3</v>
      </c>
      <c r="W1197" s="128">
        <v>2.8199999999999999E-2</v>
      </c>
      <c r="X1197" t="s">
        <v>231</v>
      </c>
      <c r="Z1197" s="124">
        <v>312984</v>
      </c>
      <c r="AA1197" s="126">
        <v>1</v>
      </c>
      <c r="AB1197" s="130">
        <v>93.74</v>
      </c>
      <c r="AD1197" s="124">
        <v>293.39100000000002</v>
      </c>
      <c r="AG1197" t="s">
        <v>236</v>
      </c>
      <c r="AH1197" s="128">
        <v>2.8699999999999998E-4</v>
      </c>
      <c r="AI1197" s="128">
        <v>1.0006947014380201E-2</v>
      </c>
      <c r="AJ1197" s="128">
        <v>2.40131362675443E-3</v>
      </c>
    </row>
    <row r="1198" spans="1:36">
      <c r="A1198">
        <v>559</v>
      </c>
      <c r="B1198">
        <v>7207</v>
      </c>
      <c r="C1198" t="s">
        <v>407</v>
      </c>
      <c r="D1198" t="s">
        <v>408</v>
      </c>
      <c r="E1198" t="s">
        <v>35</v>
      </c>
      <c r="F1198" t="s">
        <v>2671</v>
      </c>
      <c r="G1198" t="s">
        <v>2672</v>
      </c>
      <c r="H1198" t="s">
        <v>38</v>
      </c>
      <c r="I1198" t="s">
        <v>253</v>
      </c>
      <c r="J1198" t="s">
        <v>39</v>
      </c>
      <c r="K1198" t="s">
        <v>39</v>
      </c>
      <c r="L1198" t="s">
        <v>40</v>
      </c>
      <c r="M1198" t="s">
        <v>41</v>
      </c>
      <c r="N1198" s="118" t="s">
        <v>1089</v>
      </c>
      <c r="O1198" t="s">
        <v>45</v>
      </c>
      <c r="P1198" t="s">
        <v>189</v>
      </c>
      <c r="Q1198" t="s">
        <v>190</v>
      </c>
      <c r="R1198" t="s">
        <v>191</v>
      </c>
      <c r="S1198" t="s">
        <v>46</v>
      </c>
      <c r="T1198" t="s">
        <v>2673</v>
      </c>
      <c r="U1198" t="s">
        <v>2674</v>
      </c>
      <c r="V1198" s="128">
        <v>2.6499999999999999E-2</v>
      </c>
      <c r="W1198" s="128">
        <v>2.487E-2</v>
      </c>
      <c r="X1198" t="s">
        <v>231</v>
      </c>
      <c r="Z1198" s="124">
        <v>493524.36</v>
      </c>
      <c r="AA1198" s="126">
        <v>1</v>
      </c>
      <c r="AB1198" s="130">
        <v>120.26</v>
      </c>
      <c r="AD1198" s="124">
        <v>593.51199999999994</v>
      </c>
      <c r="AG1198" t="s">
        <v>236</v>
      </c>
      <c r="AH1198" s="128">
        <v>3.57E-4</v>
      </c>
      <c r="AI1198" s="128">
        <v>2.0243439680930099E-2</v>
      </c>
      <c r="AJ1198" s="128">
        <v>4.8577100976296E-3</v>
      </c>
    </row>
    <row r="1199" spans="1:36">
      <c r="A1199">
        <v>559</v>
      </c>
      <c r="B1199">
        <v>7207</v>
      </c>
      <c r="C1199" t="s">
        <v>2675</v>
      </c>
      <c r="D1199" t="s">
        <v>2676</v>
      </c>
      <c r="E1199" t="s">
        <v>35</v>
      </c>
      <c r="F1199" t="s">
        <v>2677</v>
      </c>
      <c r="G1199" t="s">
        <v>2678</v>
      </c>
      <c r="H1199" t="s">
        <v>38</v>
      </c>
      <c r="I1199" t="s">
        <v>223</v>
      </c>
      <c r="J1199" t="s">
        <v>39</v>
      </c>
      <c r="K1199" t="s">
        <v>39</v>
      </c>
      <c r="L1199" t="s">
        <v>40</v>
      </c>
      <c r="M1199" t="s">
        <v>41</v>
      </c>
      <c r="N1199" t="s">
        <v>99</v>
      </c>
      <c r="O1199" t="s">
        <v>45</v>
      </c>
      <c r="P1199" t="s">
        <v>281</v>
      </c>
      <c r="Q1199" t="s">
        <v>281</v>
      </c>
      <c r="R1199" t="s">
        <v>281</v>
      </c>
      <c r="S1199" t="s">
        <v>46</v>
      </c>
      <c r="T1199" t="s">
        <v>2679</v>
      </c>
      <c r="U1199" t="s">
        <v>2680</v>
      </c>
      <c r="V1199" s="128">
        <v>4.4999999999999998E-2</v>
      </c>
      <c r="W1199" s="128">
        <v>7.0980000000000001E-2</v>
      </c>
      <c r="X1199" t="s">
        <v>231</v>
      </c>
      <c r="Z1199" s="124">
        <v>114666.66</v>
      </c>
      <c r="AA1199" s="126">
        <v>1</v>
      </c>
      <c r="AB1199" s="130">
        <v>98.3</v>
      </c>
      <c r="AD1199" s="124">
        <v>112.717</v>
      </c>
      <c r="AG1199" t="s">
        <v>236</v>
      </c>
      <c r="AH1199" s="128">
        <v>9.5600000000000004E-4</v>
      </c>
      <c r="AI1199" s="128">
        <v>3.8445471798021101E-3</v>
      </c>
      <c r="AJ1199" s="128">
        <v>9.2255545255637403E-4</v>
      </c>
    </row>
    <row r="1200" spans="1:36">
      <c r="A1200">
        <v>559</v>
      </c>
      <c r="B1200">
        <v>7207</v>
      </c>
      <c r="C1200" t="s">
        <v>2675</v>
      </c>
      <c r="D1200" t="s">
        <v>2676</v>
      </c>
      <c r="E1200" t="s">
        <v>35</v>
      </c>
      <c r="F1200" t="s">
        <v>2681</v>
      </c>
      <c r="G1200" t="s">
        <v>2682</v>
      </c>
      <c r="H1200" t="s">
        <v>38</v>
      </c>
      <c r="I1200" t="s">
        <v>223</v>
      </c>
      <c r="J1200" t="s">
        <v>39</v>
      </c>
      <c r="K1200" t="s">
        <v>39</v>
      </c>
      <c r="L1200" t="s">
        <v>40</v>
      </c>
      <c r="M1200" t="s">
        <v>41</v>
      </c>
      <c r="N1200" t="s">
        <v>99</v>
      </c>
      <c r="O1200" t="s">
        <v>45</v>
      </c>
      <c r="P1200" t="s">
        <v>281</v>
      </c>
      <c r="Q1200" t="s">
        <v>281</v>
      </c>
      <c r="R1200" t="s">
        <v>281</v>
      </c>
      <c r="S1200" t="s">
        <v>46</v>
      </c>
      <c r="T1200" t="s">
        <v>2683</v>
      </c>
      <c r="U1200" t="s">
        <v>2128</v>
      </c>
      <c r="V1200" s="128">
        <v>6.5000000000000002E-2</v>
      </c>
      <c r="W1200" s="128">
        <v>7.6619999999999994E-2</v>
      </c>
      <c r="X1200" t="s">
        <v>231</v>
      </c>
      <c r="Z1200" s="124">
        <v>52075</v>
      </c>
      <c r="AA1200" s="126">
        <v>1</v>
      </c>
      <c r="AB1200" s="130">
        <v>98.62</v>
      </c>
      <c r="AD1200" s="124">
        <v>51.356000000000002</v>
      </c>
      <c r="AG1200" t="s">
        <v>236</v>
      </c>
      <c r="AH1200" s="128">
        <v>2.6699999999999998E-4</v>
      </c>
      <c r="AI1200" s="128">
        <v>1.7516558799429501E-3</v>
      </c>
      <c r="AJ1200" s="128">
        <v>4.2033550570888799E-4</v>
      </c>
    </row>
    <row r="1201" spans="1:36">
      <c r="A1201">
        <v>559</v>
      </c>
      <c r="B1201">
        <v>7207</v>
      </c>
      <c r="C1201" t="s">
        <v>2684</v>
      </c>
      <c r="D1201" t="s">
        <v>2685</v>
      </c>
      <c r="E1201" t="s">
        <v>35</v>
      </c>
      <c r="F1201" t="s">
        <v>2686</v>
      </c>
      <c r="G1201" t="s">
        <v>2687</v>
      </c>
      <c r="H1201" t="s">
        <v>38</v>
      </c>
      <c r="I1201" t="s">
        <v>253</v>
      </c>
      <c r="J1201" t="s">
        <v>39</v>
      </c>
      <c r="K1201" t="s">
        <v>39</v>
      </c>
      <c r="L1201" t="s">
        <v>40</v>
      </c>
      <c r="M1201" t="s">
        <v>41</v>
      </c>
      <c r="N1201" t="s">
        <v>43</v>
      </c>
      <c r="O1201" t="s">
        <v>45</v>
      </c>
      <c r="P1201" t="s">
        <v>281</v>
      </c>
      <c r="Q1201" t="s">
        <v>281</v>
      </c>
      <c r="R1201" t="s">
        <v>281</v>
      </c>
      <c r="S1201" t="s">
        <v>46</v>
      </c>
      <c r="T1201" t="s">
        <v>2688</v>
      </c>
      <c r="U1201" t="s">
        <v>2124</v>
      </c>
      <c r="V1201" s="128">
        <v>3.39E-2</v>
      </c>
      <c r="W1201" s="128">
        <v>3.32E-2</v>
      </c>
      <c r="X1201" t="s">
        <v>231</v>
      </c>
      <c r="Z1201" s="124">
        <v>133000</v>
      </c>
      <c r="AA1201" s="126">
        <v>1</v>
      </c>
      <c r="AB1201" s="130">
        <v>101.98</v>
      </c>
      <c r="AD1201" s="124">
        <v>135.63300000000001</v>
      </c>
      <c r="AG1201" t="s">
        <v>236</v>
      </c>
      <c r="AH1201" s="128">
        <v>6.0499999999999996E-4</v>
      </c>
      <c r="AI1201" s="128">
        <v>4.6261654738736701E-3</v>
      </c>
      <c r="AJ1201" s="128">
        <v>1.11011621986906E-3</v>
      </c>
    </row>
    <row r="1202" spans="1:36">
      <c r="A1202">
        <v>559</v>
      </c>
      <c r="B1202">
        <v>7207</v>
      </c>
      <c r="C1202" t="s">
        <v>2689</v>
      </c>
      <c r="D1202" t="s">
        <v>2690</v>
      </c>
      <c r="E1202" t="s">
        <v>35</v>
      </c>
      <c r="F1202" t="s">
        <v>2691</v>
      </c>
      <c r="G1202" t="s">
        <v>2692</v>
      </c>
      <c r="H1202" t="s">
        <v>38</v>
      </c>
      <c r="I1202" t="s">
        <v>223</v>
      </c>
      <c r="J1202" t="s">
        <v>39</v>
      </c>
      <c r="K1202" t="s">
        <v>536</v>
      </c>
      <c r="L1202" t="s">
        <v>40</v>
      </c>
      <c r="M1202" t="s">
        <v>41</v>
      </c>
      <c r="N1202" t="s">
        <v>224</v>
      </c>
      <c r="O1202" t="s">
        <v>45</v>
      </c>
      <c r="P1202" t="s">
        <v>1946</v>
      </c>
      <c r="Q1202" t="s">
        <v>245</v>
      </c>
      <c r="R1202" t="s">
        <v>191</v>
      </c>
      <c r="S1202" t="s">
        <v>46</v>
      </c>
      <c r="T1202" t="s">
        <v>2693</v>
      </c>
      <c r="U1202" t="s">
        <v>790</v>
      </c>
      <c r="V1202" s="128">
        <v>2.75E-2</v>
      </c>
      <c r="W1202" s="128">
        <v>4.1320000000000003E-2</v>
      </c>
      <c r="X1202" t="s">
        <v>231</v>
      </c>
      <c r="Z1202" s="124">
        <v>34584.5</v>
      </c>
      <c r="AA1202" s="126">
        <v>1</v>
      </c>
      <c r="AB1202" s="130">
        <v>99.75</v>
      </c>
      <c r="AD1202" s="124">
        <v>34.497999999999998</v>
      </c>
      <c r="AG1202" t="s">
        <v>236</v>
      </c>
      <c r="AH1202" s="128">
        <v>4.8500000000000003E-4</v>
      </c>
      <c r="AI1202" s="128">
        <v>1.1766543917766999E-3</v>
      </c>
      <c r="AJ1202" s="128">
        <v>2.8235546974452098E-4</v>
      </c>
    </row>
    <row r="1203" spans="1:36">
      <c r="A1203">
        <v>559</v>
      </c>
      <c r="B1203">
        <v>7207</v>
      </c>
      <c r="C1203" t="s">
        <v>82</v>
      </c>
      <c r="D1203" t="s">
        <v>83</v>
      </c>
      <c r="E1203" t="s">
        <v>35</v>
      </c>
      <c r="F1203" t="s">
        <v>2694</v>
      </c>
      <c r="G1203" t="s">
        <v>2695</v>
      </c>
      <c r="H1203" t="s">
        <v>38</v>
      </c>
      <c r="I1203" t="s">
        <v>253</v>
      </c>
      <c r="J1203" t="s">
        <v>39</v>
      </c>
      <c r="K1203" t="s">
        <v>39</v>
      </c>
      <c r="L1203" t="s">
        <v>40</v>
      </c>
      <c r="M1203" t="s">
        <v>41</v>
      </c>
      <c r="N1203" t="s">
        <v>65</v>
      </c>
      <c r="O1203" t="s">
        <v>45</v>
      </c>
      <c r="P1203" t="s">
        <v>281</v>
      </c>
      <c r="Q1203" t="s">
        <v>281</v>
      </c>
      <c r="R1203" t="s">
        <v>281</v>
      </c>
      <c r="S1203" t="s">
        <v>46</v>
      </c>
      <c r="T1203" t="s">
        <v>2696</v>
      </c>
      <c r="U1203" t="s">
        <v>2068</v>
      </c>
      <c r="V1203" s="128">
        <v>4.9000000000000002E-2</v>
      </c>
      <c r="W1203" s="128">
        <v>3.7879999999999997E-2</v>
      </c>
      <c r="X1203" t="s">
        <v>231</v>
      </c>
      <c r="Z1203" s="124">
        <v>83000</v>
      </c>
      <c r="AA1203" s="126">
        <v>1</v>
      </c>
      <c r="AB1203" s="130">
        <v>107.48</v>
      </c>
      <c r="AD1203" s="124">
        <v>89.207999999999998</v>
      </c>
      <c r="AG1203" t="s">
        <v>236</v>
      </c>
      <c r="AH1203" s="128">
        <v>1.26E-4</v>
      </c>
      <c r="AI1203" s="128">
        <v>3.04270791751524E-3</v>
      </c>
      <c r="AJ1203" s="128">
        <v>7.30142367503634E-4</v>
      </c>
    </row>
    <row r="1204" spans="1:36">
      <c r="A1204">
        <v>559</v>
      </c>
      <c r="B1204">
        <v>7207</v>
      </c>
      <c r="C1204" t="s">
        <v>82</v>
      </c>
      <c r="D1204" t="s">
        <v>83</v>
      </c>
      <c r="E1204" t="s">
        <v>35</v>
      </c>
      <c r="F1204" t="s">
        <v>2697</v>
      </c>
      <c r="G1204" t="s">
        <v>2695</v>
      </c>
      <c r="H1204" t="s">
        <v>38</v>
      </c>
      <c r="I1204" t="s">
        <v>253</v>
      </c>
      <c r="J1204" t="s">
        <v>39</v>
      </c>
      <c r="K1204" t="s">
        <v>39</v>
      </c>
      <c r="L1204" s="118" t="s">
        <v>968</v>
      </c>
      <c r="M1204" t="s">
        <v>41</v>
      </c>
      <c r="N1204" t="s">
        <v>65</v>
      </c>
      <c r="O1204" t="s">
        <v>45</v>
      </c>
      <c r="P1204" t="s">
        <v>281</v>
      </c>
      <c r="Q1204" t="s">
        <v>281</v>
      </c>
      <c r="R1204" t="s">
        <v>281</v>
      </c>
      <c r="S1204" t="s">
        <v>46</v>
      </c>
      <c r="T1204" t="s">
        <v>2698</v>
      </c>
      <c r="U1204" t="s">
        <v>2068</v>
      </c>
      <c r="V1204" s="128">
        <v>4.9000000000000002E-2</v>
      </c>
      <c r="W1204" s="128">
        <v>3.1629999999999998E-2</v>
      </c>
      <c r="X1204" t="s">
        <v>231</v>
      </c>
      <c r="Z1204" s="124">
        <v>65000</v>
      </c>
      <c r="AA1204" s="126">
        <v>1</v>
      </c>
      <c r="AB1204" s="130">
        <v>106.96</v>
      </c>
      <c r="AD1204" s="124">
        <v>69.524000000000001</v>
      </c>
      <c r="AG1204" t="s">
        <v>236</v>
      </c>
      <c r="AH1204" s="128">
        <v>1.4300000000000001E-4</v>
      </c>
      <c r="AI1204" s="128">
        <v>2.37131773561065E-3</v>
      </c>
      <c r="AJ1204" s="128">
        <v>5.6903245152628004E-4</v>
      </c>
    </row>
    <row r="1205" spans="1:36">
      <c r="A1205">
        <v>559</v>
      </c>
      <c r="B1205">
        <v>7207</v>
      </c>
      <c r="C1205" t="s">
        <v>2699</v>
      </c>
      <c r="D1205" t="s">
        <v>2700</v>
      </c>
      <c r="E1205" t="s">
        <v>276</v>
      </c>
      <c r="F1205" t="s">
        <v>2701</v>
      </c>
      <c r="G1205" t="s">
        <v>2702</v>
      </c>
      <c r="H1205" t="s">
        <v>38</v>
      </c>
      <c r="I1205" t="s">
        <v>241</v>
      </c>
      <c r="J1205" t="s">
        <v>39</v>
      </c>
      <c r="K1205" t="s">
        <v>129</v>
      </c>
      <c r="L1205" t="s">
        <v>40</v>
      </c>
      <c r="M1205" t="s">
        <v>41</v>
      </c>
      <c r="N1205" t="s">
        <v>1066</v>
      </c>
      <c r="O1205" t="s">
        <v>45</v>
      </c>
      <c r="P1205" t="s">
        <v>2703</v>
      </c>
      <c r="Q1205" t="s">
        <v>245</v>
      </c>
      <c r="R1205" t="s">
        <v>191</v>
      </c>
      <c r="S1205" t="s">
        <v>46</v>
      </c>
      <c r="T1205" t="s">
        <v>2704</v>
      </c>
      <c r="U1205" t="s">
        <v>74</v>
      </c>
      <c r="V1205" s="128">
        <v>7.2356000000000004E-2</v>
      </c>
      <c r="W1205" s="128">
        <v>9.4400000000000005E-3</v>
      </c>
      <c r="X1205" t="s">
        <v>231</v>
      </c>
      <c r="Z1205" s="124">
        <v>25000</v>
      </c>
      <c r="AA1205" s="126">
        <v>1</v>
      </c>
      <c r="AB1205" s="130">
        <v>88.66</v>
      </c>
      <c r="AD1205" s="124">
        <v>22.164999999999999</v>
      </c>
      <c r="AG1205" t="s">
        <v>236</v>
      </c>
      <c r="AH1205" s="128">
        <v>5.8999999999999998E-5</v>
      </c>
      <c r="AI1205" s="128">
        <v>7.5600079131253703E-4</v>
      </c>
      <c r="AJ1205" s="128">
        <v>1.8141347200171799E-4</v>
      </c>
    </row>
    <row r="1206" spans="1:36">
      <c r="A1206">
        <v>559</v>
      </c>
      <c r="B1206">
        <v>7207</v>
      </c>
      <c r="C1206" t="s">
        <v>2705</v>
      </c>
      <c r="D1206" t="s">
        <v>2706</v>
      </c>
      <c r="E1206" t="s">
        <v>276</v>
      </c>
      <c r="F1206" t="s">
        <v>2707</v>
      </c>
      <c r="G1206" t="s">
        <v>2708</v>
      </c>
      <c r="H1206" t="s">
        <v>38</v>
      </c>
      <c r="I1206" t="s">
        <v>223</v>
      </c>
      <c r="J1206" t="s">
        <v>39</v>
      </c>
      <c r="K1206" t="s">
        <v>39</v>
      </c>
      <c r="L1206" t="s">
        <v>40</v>
      </c>
      <c r="M1206" t="s">
        <v>41</v>
      </c>
      <c r="N1206" t="s">
        <v>1076</v>
      </c>
      <c r="O1206" t="s">
        <v>45</v>
      </c>
      <c r="P1206" t="s">
        <v>2188</v>
      </c>
      <c r="Q1206" t="s">
        <v>245</v>
      </c>
      <c r="R1206" t="s">
        <v>191</v>
      </c>
      <c r="S1206" t="s">
        <v>46</v>
      </c>
      <c r="T1206" t="s">
        <v>2709</v>
      </c>
      <c r="U1206" t="s">
        <v>2710</v>
      </c>
      <c r="V1206" s="128">
        <v>7.0000000000000007E-2</v>
      </c>
      <c r="W1206" s="128">
        <v>7.4050000000000005E-2</v>
      </c>
      <c r="X1206" t="s">
        <v>231</v>
      </c>
      <c r="Z1206" s="124">
        <v>57000</v>
      </c>
      <c r="AA1206" s="126">
        <v>1</v>
      </c>
      <c r="AB1206" s="130">
        <v>101.28</v>
      </c>
      <c r="AD1206" s="124">
        <v>57.73</v>
      </c>
      <c r="AG1206" t="s">
        <v>236</v>
      </c>
      <c r="AH1206" s="128">
        <v>9.2E-5</v>
      </c>
      <c r="AI1206" s="128">
        <v>1.96903330846633E-3</v>
      </c>
      <c r="AJ1206" s="128">
        <v>4.7249840619311399E-4</v>
      </c>
    </row>
    <row r="1207" spans="1:36">
      <c r="A1207">
        <v>559</v>
      </c>
      <c r="B1207">
        <v>7207</v>
      </c>
      <c r="C1207" t="s">
        <v>2711</v>
      </c>
      <c r="D1207" t="s">
        <v>2712</v>
      </c>
      <c r="E1207" t="s">
        <v>35</v>
      </c>
      <c r="F1207" t="s">
        <v>2713</v>
      </c>
      <c r="G1207" t="s">
        <v>2714</v>
      </c>
      <c r="H1207" t="s">
        <v>38</v>
      </c>
      <c r="I1207" t="s">
        <v>253</v>
      </c>
      <c r="J1207" t="s">
        <v>39</v>
      </c>
      <c r="K1207" t="s">
        <v>39</v>
      </c>
      <c r="L1207" t="s">
        <v>40</v>
      </c>
      <c r="M1207" t="s">
        <v>41</v>
      </c>
      <c r="N1207" t="s">
        <v>43</v>
      </c>
      <c r="O1207" t="s">
        <v>45</v>
      </c>
      <c r="P1207" t="s">
        <v>2611</v>
      </c>
      <c r="Q1207" t="s">
        <v>245</v>
      </c>
      <c r="R1207" t="s">
        <v>191</v>
      </c>
      <c r="S1207" t="s">
        <v>46</v>
      </c>
      <c r="T1207" t="s">
        <v>2715</v>
      </c>
      <c r="U1207" t="s">
        <v>2716</v>
      </c>
      <c r="V1207" s="128">
        <v>1.9599999999999999E-2</v>
      </c>
      <c r="W1207" s="128">
        <v>2.2380000000000001E-2</v>
      </c>
      <c r="X1207" t="s">
        <v>231</v>
      </c>
      <c r="Z1207" s="124">
        <v>244000.06</v>
      </c>
      <c r="AA1207" s="126">
        <v>1</v>
      </c>
      <c r="AB1207" s="130">
        <v>119.16</v>
      </c>
      <c r="AD1207" s="124">
        <v>290.75</v>
      </c>
      <c r="AG1207" t="s">
        <v>236</v>
      </c>
      <c r="AH1207" s="128">
        <v>2.8400000000000002E-4</v>
      </c>
      <c r="AI1207" s="128">
        <v>9.9168773528296502E-3</v>
      </c>
      <c r="AJ1207" s="128">
        <v>2.3797000911448601E-3</v>
      </c>
    </row>
    <row r="1208" spans="1:36">
      <c r="A1208">
        <v>559</v>
      </c>
      <c r="B1208">
        <v>7207</v>
      </c>
      <c r="C1208" t="s">
        <v>2711</v>
      </c>
      <c r="D1208" t="s">
        <v>2712</v>
      </c>
      <c r="E1208" t="s">
        <v>35</v>
      </c>
      <c r="F1208" t="s">
        <v>2717</v>
      </c>
      <c r="G1208" t="s">
        <v>2718</v>
      </c>
      <c r="H1208" t="s">
        <v>38</v>
      </c>
      <c r="I1208" t="s">
        <v>253</v>
      </c>
      <c r="J1208" t="s">
        <v>39</v>
      </c>
      <c r="K1208" t="s">
        <v>39</v>
      </c>
      <c r="L1208" t="s">
        <v>40</v>
      </c>
      <c r="M1208" t="s">
        <v>41</v>
      </c>
      <c r="N1208" t="s">
        <v>43</v>
      </c>
      <c r="O1208" t="s">
        <v>45</v>
      </c>
      <c r="P1208" t="s">
        <v>2084</v>
      </c>
      <c r="Q1208" t="s">
        <v>190</v>
      </c>
      <c r="R1208" t="s">
        <v>191</v>
      </c>
      <c r="S1208" t="s">
        <v>46</v>
      </c>
      <c r="T1208" t="s">
        <v>2719</v>
      </c>
      <c r="U1208" t="s">
        <v>2720</v>
      </c>
      <c r="V1208" s="128">
        <v>0.03</v>
      </c>
      <c r="W1208" s="128">
        <v>2.9190000000000001E-2</v>
      </c>
      <c r="X1208" t="s">
        <v>231</v>
      </c>
      <c r="Z1208" s="124">
        <v>96000</v>
      </c>
      <c r="AA1208" s="126">
        <v>1</v>
      </c>
      <c r="AB1208" s="130">
        <v>107.68</v>
      </c>
      <c r="AD1208" s="124">
        <v>103.373</v>
      </c>
      <c r="AG1208" t="s">
        <v>236</v>
      </c>
      <c r="AH1208" s="128">
        <v>1.21E-4</v>
      </c>
      <c r="AI1208" s="128">
        <v>3.5258253372520902E-3</v>
      </c>
      <c r="AJ1208" s="128">
        <v>8.4607347433066505E-4</v>
      </c>
    </row>
    <row r="1209" spans="1:36">
      <c r="A1209">
        <v>559</v>
      </c>
      <c r="B1209">
        <v>7207</v>
      </c>
      <c r="C1209" t="s">
        <v>2721</v>
      </c>
      <c r="D1209" t="s">
        <v>2722</v>
      </c>
      <c r="E1209" t="s">
        <v>35</v>
      </c>
      <c r="F1209" t="s">
        <v>2723</v>
      </c>
      <c r="G1209" t="s">
        <v>2724</v>
      </c>
      <c r="H1209" t="s">
        <v>38</v>
      </c>
      <c r="I1209" t="s">
        <v>223</v>
      </c>
      <c r="J1209" t="s">
        <v>39</v>
      </c>
      <c r="K1209" t="s">
        <v>39</v>
      </c>
      <c r="L1209" t="s">
        <v>40</v>
      </c>
      <c r="M1209" t="s">
        <v>41</v>
      </c>
      <c r="N1209" t="s">
        <v>1095</v>
      </c>
      <c r="O1209" t="s">
        <v>45</v>
      </c>
      <c r="P1209" t="s">
        <v>256</v>
      </c>
      <c r="Q1209" t="s">
        <v>190</v>
      </c>
      <c r="R1209" t="s">
        <v>191</v>
      </c>
      <c r="S1209" t="s">
        <v>46</v>
      </c>
      <c r="T1209" t="s">
        <v>2725</v>
      </c>
      <c r="U1209" t="s">
        <v>2726</v>
      </c>
      <c r="V1209" s="128">
        <v>3.5499999999999997E-2</v>
      </c>
      <c r="W1209" s="128">
        <v>5.1130000000000002E-2</v>
      </c>
      <c r="X1209" t="s">
        <v>231</v>
      </c>
      <c r="Z1209" s="124">
        <v>23000</v>
      </c>
      <c r="AA1209" s="126">
        <v>1</v>
      </c>
      <c r="AB1209" s="130">
        <v>100.49</v>
      </c>
      <c r="AD1209" s="124">
        <v>23.113</v>
      </c>
      <c r="AG1209" t="s">
        <v>236</v>
      </c>
      <c r="AH1209" s="128">
        <v>1.6200000000000001E-4</v>
      </c>
      <c r="AI1209" s="128">
        <v>7.8832481341616404E-4</v>
      </c>
      <c r="AJ1209" s="128">
        <v>1.8917009493950399E-4</v>
      </c>
    </row>
    <row r="1210" spans="1:36">
      <c r="A1210">
        <v>559</v>
      </c>
      <c r="B1210">
        <v>7207</v>
      </c>
      <c r="C1210" t="s">
        <v>2727</v>
      </c>
      <c r="D1210" t="s">
        <v>2728</v>
      </c>
      <c r="E1210" t="s">
        <v>276</v>
      </c>
      <c r="F1210" t="s">
        <v>2729</v>
      </c>
      <c r="G1210" t="s">
        <v>2730</v>
      </c>
      <c r="H1210" t="s">
        <v>38</v>
      </c>
      <c r="I1210" t="s">
        <v>223</v>
      </c>
      <c r="J1210" t="s">
        <v>39</v>
      </c>
      <c r="K1210" t="s">
        <v>39</v>
      </c>
      <c r="L1210" t="s">
        <v>40</v>
      </c>
      <c r="M1210" t="s">
        <v>41</v>
      </c>
      <c r="N1210" t="s">
        <v>224</v>
      </c>
      <c r="O1210" t="s">
        <v>45</v>
      </c>
      <c r="P1210" t="s">
        <v>264</v>
      </c>
      <c r="Q1210" t="s">
        <v>190</v>
      </c>
      <c r="R1210" t="s">
        <v>191</v>
      </c>
      <c r="S1210" t="s">
        <v>46</v>
      </c>
      <c r="T1210" t="s">
        <v>2731</v>
      </c>
      <c r="U1210" t="s">
        <v>2732</v>
      </c>
      <c r="V1210" s="128">
        <v>6.3899999999999998E-2</v>
      </c>
      <c r="W1210" s="128">
        <v>6.1440000000000002E-2</v>
      </c>
      <c r="X1210" t="s">
        <v>231</v>
      </c>
      <c r="Z1210" s="124">
        <v>86000</v>
      </c>
      <c r="AA1210" s="126">
        <v>1</v>
      </c>
      <c r="AB1210" s="130">
        <v>101.93</v>
      </c>
      <c r="AD1210" s="124">
        <v>87.66</v>
      </c>
      <c r="AG1210" t="s">
        <v>236</v>
      </c>
      <c r="AH1210" s="128">
        <v>2.0900000000000001E-4</v>
      </c>
      <c r="AI1210" s="128">
        <v>2.9898884803202701E-3</v>
      </c>
      <c r="AJ1210" s="128">
        <v>7.1746756927481095E-4</v>
      </c>
    </row>
    <row r="1211" spans="1:36">
      <c r="A1211">
        <v>559</v>
      </c>
      <c r="B1211">
        <v>7207</v>
      </c>
      <c r="C1211" t="s">
        <v>2727</v>
      </c>
      <c r="D1211" t="s">
        <v>2728</v>
      </c>
      <c r="E1211" t="s">
        <v>276</v>
      </c>
      <c r="F1211" t="s">
        <v>2733</v>
      </c>
      <c r="G1211" t="s">
        <v>2734</v>
      </c>
      <c r="H1211" t="s">
        <v>38</v>
      </c>
      <c r="I1211" t="s">
        <v>223</v>
      </c>
      <c r="J1211" t="s">
        <v>39</v>
      </c>
      <c r="K1211" t="s">
        <v>129</v>
      </c>
      <c r="L1211" t="s">
        <v>40</v>
      </c>
      <c r="M1211" t="s">
        <v>41</v>
      </c>
      <c r="N1211" t="s">
        <v>224</v>
      </c>
      <c r="O1211" t="s">
        <v>45</v>
      </c>
      <c r="P1211" t="s">
        <v>264</v>
      </c>
      <c r="Q1211" t="s">
        <v>190</v>
      </c>
      <c r="R1211" t="s">
        <v>191</v>
      </c>
      <c r="S1211" t="s">
        <v>46</v>
      </c>
      <c r="T1211" t="s">
        <v>2735</v>
      </c>
      <c r="U1211" t="s">
        <v>1861</v>
      </c>
      <c r="V1211" s="128">
        <v>6.4399999999999999E-2</v>
      </c>
      <c r="W1211" s="128">
        <v>6.3479999999999995E-2</v>
      </c>
      <c r="X1211" t="s">
        <v>231</v>
      </c>
      <c r="Z1211" s="124">
        <v>53934.71</v>
      </c>
      <c r="AA1211" s="126">
        <v>1</v>
      </c>
      <c r="AB1211" s="130">
        <v>100.31</v>
      </c>
      <c r="AD1211" s="124">
        <v>54.101999999999997</v>
      </c>
      <c r="AG1211" t="s">
        <v>236</v>
      </c>
      <c r="AH1211" s="128">
        <v>1.47E-4</v>
      </c>
      <c r="AI1211" s="128">
        <v>1.8453004718192499E-3</v>
      </c>
      <c r="AJ1211" s="128">
        <v>4.4280689825461502E-4</v>
      </c>
    </row>
    <row r="1212" spans="1:36">
      <c r="A1212">
        <v>559</v>
      </c>
      <c r="B1212">
        <v>7207</v>
      </c>
      <c r="C1212" t="s">
        <v>2736</v>
      </c>
      <c r="D1212" t="s">
        <v>2737</v>
      </c>
      <c r="E1212" t="s">
        <v>35</v>
      </c>
      <c r="F1212" t="s">
        <v>2738</v>
      </c>
      <c r="G1212" t="s">
        <v>2739</v>
      </c>
      <c r="H1212" t="s">
        <v>38</v>
      </c>
      <c r="I1212" t="s">
        <v>253</v>
      </c>
      <c r="J1212" t="s">
        <v>39</v>
      </c>
      <c r="K1212" t="s">
        <v>39</v>
      </c>
      <c r="L1212" t="s">
        <v>40</v>
      </c>
      <c r="M1212" t="s">
        <v>41</v>
      </c>
      <c r="N1212" t="s">
        <v>43</v>
      </c>
      <c r="O1212" t="s">
        <v>45</v>
      </c>
      <c r="P1212" t="s">
        <v>1977</v>
      </c>
      <c r="Q1212" t="s">
        <v>190</v>
      </c>
      <c r="R1212" t="s">
        <v>191</v>
      </c>
      <c r="S1212" t="s">
        <v>46</v>
      </c>
      <c r="T1212" t="s">
        <v>2740</v>
      </c>
      <c r="U1212" t="s">
        <v>2741</v>
      </c>
      <c r="V1212" s="128">
        <v>1.34E-2</v>
      </c>
      <c r="W1212" s="128">
        <v>2.4719999999999999E-2</v>
      </c>
      <c r="X1212" t="s">
        <v>231</v>
      </c>
      <c r="Z1212" s="124">
        <v>318700.28999999998</v>
      </c>
      <c r="AA1212" s="126">
        <v>1</v>
      </c>
      <c r="AB1212" s="130">
        <v>116.87</v>
      </c>
      <c r="AD1212" s="124">
        <v>372.46499999999997</v>
      </c>
      <c r="AG1212" t="s">
        <v>236</v>
      </c>
      <c r="AH1212" s="128">
        <v>1.6000000000000001E-4</v>
      </c>
      <c r="AI1212" s="128">
        <v>1.2703986311844599E-2</v>
      </c>
      <c r="AJ1212" s="128">
        <v>3.0485077417614099E-3</v>
      </c>
    </row>
    <row r="1213" spans="1:36">
      <c r="A1213">
        <v>559</v>
      </c>
      <c r="B1213">
        <v>7207</v>
      </c>
      <c r="C1213" t="s">
        <v>2736</v>
      </c>
      <c r="D1213" t="s">
        <v>2737</v>
      </c>
      <c r="E1213" t="s">
        <v>35</v>
      </c>
      <c r="F1213" t="s">
        <v>2742</v>
      </c>
      <c r="G1213" t="s">
        <v>2743</v>
      </c>
      <c r="H1213" t="s">
        <v>38</v>
      </c>
      <c r="I1213" t="s">
        <v>253</v>
      </c>
      <c r="J1213" t="s">
        <v>39</v>
      </c>
      <c r="K1213" t="s">
        <v>39</v>
      </c>
      <c r="L1213" t="s">
        <v>40</v>
      </c>
      <c r="M1213" t="s">
        <v>41</v>
      </c>
      <c r="N1213" t="s">
        <v>43</v>
      </c>
      <c r="O1213" t="s">
        <v>45</v>
      </c>
      <c r="P1213" t="s">
        <v>1946</v>
      </c>
      <c r="Q1213" t="s">
        <v>245</v>
      </c>
      <c r="R1213" t="s">
        <v>191</v>
      </c>
      <c r="S1213" t="s">
        <v>46</v>
      </c>
      <c r="T1213" t="s">
        <v>2744</v>
      </c>
      <c r="U1213" t="s">
        <v>2098</v>
      </c>
      <c r="V1213" s="128">
        <v>1.77E-2</v>
      </c>
      <c r="W1213" s="128">
        <v>2.0840000000000001E-2</v>
      </c>
      <c r="X1213" t="s">
        <v>231</v>
      </c>
      <c r="Z1213" s="124">
        <v>153750.64000000001</v>
      </c>
      <c r="AA1213" s="126">
        <v>1</v>
      </c>
      <c r="AB1213" s="130">
        <v>117.94</v>
      </c>
      <c r="AD1213" s="124">
        <v>181.334</v>
      </c>
      <c r="AG1213" t="s">
        <v>236</v>
      </c>
      <c r="AH1213" s="128">
        <v>6.3E-5</v>
      </c>
      <c r="AI1213" s="128">
        <v>6.18489840434792E-3</v>
      </c>
      <c r="AJ1213" s="128">
        <v>1.48415703581822E-3</v>
      </c>
    </row>
    <row r="1214" spans="1:36">
      <c r="A1214">
        <v>559</v>
      </c>
      <c r="B1214">
        <v>7207</v>
      </c>
      <c r="C1214" t="s">
        <v>2745</v>
      </c>
      <c r="D1214" t="s">
        <v>2746</v>
      </c>
      <c r="E1214" t="s">
        <v>35</v>
      </c>
      <c r="F1214" t="s">
        <v>2747</v>
      </c>
      <c r="G1214" t="s">
        <v>2748</v>
      </c>
      <c r="H1214" t="s">
        <v>38</v>
      </c>
      <c r="I1214" t="s">
        <v>223</v>
      </c>
      <c r="J1214" t="s">
        <v>39</v>
      </c>
      <c r="K1214" t="s">
        <v>39</v>
      </c>
      <c r="L1214" t="s">
        <v>40</v>
      </c>
      <c r="M1214" t="s">
        <v>41</v>
      </c>
      <c r="N1214" t="s">
        <v>43</v>
      </c>
      <c r="O1214" t="s">
        <v>45</v>
      </c>
      <c r="P1214" t="s">
        <v>189</v>
      </c>
      <c r="Q1214" t="s">
        <v>190</v>
      </c>
      <c r="R1214" t="s">
        <v>191</v>
      </c>
      <c r="S1214" t="s">
        <v>46</v>
      </c>
      <c r="T1214" t="s">
        <v>2749</v>
      </c>
      <c r="U1214" t="s">
        <v>2323</v>
      </c>
      <c r="V1214" s="128">
        <v>1.44E-2</v>
      </c>
      <c r="W1214" s="128">
        <v>4.0489999999999998E-2</v>
      </c>
      <c r="X1214" t="s">
        <v>231</v>
      </c>
      <c r="Z1214" s="124">
        <v>309333.78000000003</v>
      </c>
      <c r="AA1214" s="126">
        <v>1</v>
      </c>
      <c r="AB1214" s="130">
        <v>96.94</v>
      </c>
      <c r="AD1214" s="124">
        <v>299.86799999999999</v>
      </c>
      <c r="AG1214" t="s">
        <v>236</v>
      </c>
      <c r="AH1214" s="128">
        <v>1.547E-3</v>
      </c>
      <c r="AI1214" s="128">
        <v>1.02278624424287E-2</v>
      </c>
      <c r="AJ1214" s="128">
        <v>2.4543255220878298E-3</v>
      </c>
    </row>
    <row r="1215" spans="1:36">
      <c r="A1215">
        <v>559</v>
      </c>
      <c r="B1215">
        <v>7207</v>
      </c>
      <c r="C1215" t="s">
        <v>2750</v>
      </c>
      <c r="D1215" t="s">
        <v>2751</v>
      </c>
      <c r="E1215" t="s">
        <v>35</v>
      </c>
      <c r="F1215" t="s">
        <v>2752</v>
      </c>
      <c r="G1215" t="s">
        <v>2753</v>
      </c>
      <c r="H1215" t="s">
        <v>38</v>
      </c>
      <c r="I1215" t="s">
        <v>223</v>
      </c>
      <c r="J1215" t="s">
        <v>39</v>
      </c>
      <c r="K1215" t="s">
        <v>39</v>
      </c>
      <c r="L1215" t="s">
        <v>40</v>
      </c>
      <c r="M1215" t="s">
        <v>41</v>
      </c>
      <c r="N1215" t="s">
        <v>99</v>
      </c>
      <c r="O1215" t="s">
        <v>45</v>
      </c>
      <c r="P1215" t="s">
        <v>2188</v>
      </c>
      <c r="Q1215" t="s">
        <v>245</v>
      </c>
      <c r="R1215" t="s">
        <v>191</v>
      </c>
      <c r="S1215" t="s">
        <v>46</v>
      </c>
      <c r="T1215" t="s">
        <v>2754</v>
      </c>
      <c r="U1215" t="s">
        <v>613</v>
      </c>
      <c r="V1215" s="128">
        <v>7.3999999999999996E-2</v>
      </c>
      <c r="W1215" s="128">
        <v>5.1139999999999998E-2</v>
      </c>
      <c r="X1215" t="s">
        <v>231</v>
      </c>
      <c r="Z1215" s="124">
        <v>17315.79</v>
      </c>
      <c r="AA1215" s="126">
        <v>1</v>
      </c>
      <c r="AB1215" s="130">
        <v>104.39</v>
      </c>
      <c r="AD1215" s="124">
        <v>18.076000000000001</v>
      </c>
      <c r="AG1215" t="s">
        <v>236</v>
      </c>
      <c r="AH1215" s="128">
        <v>1.9599999999999999E-4</v>
      </c>
      <c r="AI1215" s="128">
        <v>6.1653214114885501E-4</v>
      </c>
      <c r="AJ1215" s="128">
        <v>1.4794592494047899E-4</v>
      </c>
    </row>
    <row r="1216" spans="1:36">
      <c r="A1216">
        <v>559</v>
      </c>
      <c r="B1216">
        <v>7207</v>
      </c>
      <c r="C1216" t="s">
        <v>765</v>
      </c>
      <c r="D1216" t="s">
        <v>766</v>
      </c>
      <c r="E1216" t="s">
        <v>35</v>
      </c>
      <c r="F1216" t="s">
        <v>2755</v>
      </c>
      <c r="G1216" t="s">
        <v>2756</v>
      </c>
      <c r="H1216" t="s">
        <v>38</v>
      </c>
      <c r="I1216" t="s">
        <v>223</v>
      </c>
      <c r="J1216" t="s">
        <v>39</v>
      </c>
      <c r="K1216" t="s">
        <v>39</v>
      </c>
      <c r="L1216" t="s">
        <v>40</v>
      </c>
      <c r="M1216" t="s">
        <v>41</v>
      </c>
      <c r="N1216" t="s">
        <v>1069</v>
      </c>
      <c r="O1216" t="s">
        <v>45</v>
      </c>
      <c r="P1216" t="s">
        <v>189</v>
      </c>
      <c r="Q1216" t="s">
        <v>190</v>
      </c>
      <c r="R1216" t="s">
        <v>191</v>
      </c>
      <c r="S1216" t="s">
        <v>46</v>
      </c>
      <c r="T1216" t="s">
        <v>2757</v>
      </c>
      <c r="U1216" t="s">
        <v>2758</v>
      </c>
      <c r="V1216" s="128">
        <v>4.8800000000000003E-2</v>
      </c>
      <c r="W1216" s="128">
        <v>4.4069999999999998E-2</v>
      </c>
      <c r="X1216" t="s">
        <v>231</v>
      </c>
      <c r="Z1216" s="124">
        <v>389846</v>
      </c>
      <c r="AA1216" s="126">
        <v>1</v>
      </c>
      <c r="AB1216" s="130">
        <v>105.75</v>
      </c>
      <c r="AD1216" s="124">
        <v>412.262</v>
      </c>
      <c r="AG1216" t="s">
        <v>236</v>
      </c>
      <c r="AH1216" s="128">
        <v>8.7999999999999998E-5</v>
      </c>
      <c r="AI1216" s="128">
        <v>1.40613809090099E-2</v>
      </c>
      <c r="AJ1216" s="128">
        <v>3.3742344732382401E-3</v>
      </c>
    </row>
    <row r="1217" spans="1:36">
      <c r="A1217">
        <v>559</v>
      </c>
      <c r="B1217">
        <v>7207</v>
      </c>
      <c r="C1217" t="s">
        <v>765</v>
      </c>
      <c r="D1217" t="s">
        <v>766</v>
      </c>
      <c r="E1217" t="s">
        <v>35</v>
      </c>
      <c r="F1217" t="s">
        <v>2759</v>
      </c>
      <c r="G1217" t="s">
        <v>2760</v>
      </c>
      <c r="H1217" t="s">
        <v>38</v>
      </c>
      <c r="I1217" t="s">
        <v>253</v>
      </c>
      <c r="J1217" t="s">
        <v>39</v>
      </c>
      <c r="K1217" t="s">
        <v>39</v>
      </c>
      <c r="L1217" t="s">
        <v>40</v>
      </c>
      <c r="M1217" t="s">
        <v>41</v>
      </c>
      <c r="N1217" t="s">
        <v>1069</v>
      </c>
      <c r="O1217" t="s">
        <v>45</v>
      </c>
      <c r="P1217" t="s">
        <v>189</v>
      </c>
      <c r="Q1217" t="s">
        <v>190</v>
      </c>
      <c r="R1217" t="s">
        <v>191</v>
      </c>
      <c r="S1217" t="s">
        <v>46</v>
      </c>
      <c r="T1217" t="s">
        <v>2761</v>
      </c>
      <c r="U1217" t="s">
        <v>2762</v>
      </c>
      <c r="V1217" s="128">
        <v>1E-3</v>
      </c>
      <c r="W1217" s="128">
        <v>2.3619999999999999E-2</v>
      </c>
      <c r="X1217" t="s">
        <v>231</v>
      </c>
      <c r="Z1217" s="124">
        <v>152250.01</v>
      </c>
      <c r="AA1217" s="126">
        <v>1</v>
      </c>
      <c r="AB1217" s="130">
        <v>107.18</v>
      </c>
      <c r="AD1217" s="124">
        <v>163.18199999999999</v>
      </c>
      <c r="AG1217" t="s">
        <v>236</v>
      </c>
      <c r="AH1217" s="128">
        <v>1.8000000000000001E-4</v>
      </c>
      <c r="AI1217" s="128">
        <v>5.56577437538564E-3</v>
      </c>
      <c r="AJ1217" s="128">
        <v>1.3355891494027301E-3</v>
      </c>
    </row>
    <row r="1218" spans="1:36">
      <c r="A1218">
        <v>559</v>
      </c>
      <c r="B1218">
        <v>7207</v>
      </c>
      <c r="C1218" t="s">
        <v>765</v>
      </c>
      <c r="D1218" t="s">
        <v>766</v>
      </c>
      <c r="E1218" t="s">
        <v>35</v>
      </c>
      <c r="F1218" t="s">
        <v>2763</v>
      </c>
      <c r="G1218" t="s">
        <v>2764</v>
      </c>
      <c r="H1218" t="s">
        <v>38</v>
      </c>
      <c r="I1218" t="s">
        <v>253</v>
      </c>
      <c r="J1218" t="s">
        <v>39</v>
      </c>
      <c r="K1218" t="s">
        <v>39</v>
      </c>
      <c r="L1218" t="s">
        <v>40</v>
      </c>
      <c r="M1218" t="s">
        <v>41</v>
      </c>
      <c r="N1218" t="s">
        <v>1069</v>
      </c>
      <c r="O1218" t="s">
        <v>45</v>
      </c>
      <c r="P1218" t="s">
        <v>189</v>
      </c>
      <c r="Q1218" t="s">
        <v>190</v>
      </c>
      <c r="R1218" t="s">
        <v>191</v>
      </c>
      <c r="S1218" t="s">
        <v>46</v>
      </c>
      <c r="T1218" t="s">
        <v>2765</v>
      </c>
      <c r="U1218" t="s">
        <v>2766</v>
      </c>
      <c r="V1218" s="128">
        <v>1.3899999999999999E-2</v>
      </c>
      <c r="W1218" s="128">
        <v>2.4320000000000001E-2</v>
      </c>
      <c r="X1218" t="s">
        <v>231</v>
      </c>
      <c r="Z1218" s="124">
        <v>595375.78</v>
      </c>
      <c r="AA1218" s="126">
        <v>1</v>
      </c>
      <c r="AB1218" s="130">
        <v>106.02</v>
      </c>
      <c r="AD1218" s="124">
        <v>631.21699999999998</v>
      </c>
      <c r="AG1218" t="s">
        <v>236</v>
      </c>
      <c r="AH1218" s="128">
        <v>1.92E-4</v>
      </c>
      <c r="AI1218" s="128">
        <v>2.1529476894607699E-2</v>
      </c>
      <c r="AJ1218" s="128">
        <v>5.1663135789190998E-3</v>
      </c>
    </row>
    <row r="1219" spans="1:36">
      <c r="A1219">
        <v>559</v>
      </c>
      <c r="B1219">
        <v>7207</v>
      </c>
      <c r="C1219" t="s">
        <v>765</v>
      </c>
      <c r="D1219" t="s">
        <v>766</v>
      </c>
      <c r="E1219" t="s">
        <v>35</v>
      </c>
      <c r="F1219" t="s">
        <v>2767</v>
      </c>
      <c r="G1219" t="s">
        <v>2768</v>
      </c>
      <c r="H1219" t="s">
        <v>38</v>
      </c>
      <c r="I1219" t="s">
        <v>253</v>
      </c>
      <c r="J1219" t="s">
        <v>39</v>
      </c>
      <c r="K1219" t="s">
        <v>39</v>
      </c>
      <c r="L1219" t="s">
        <v>40</v>
      </c>
      <c r="M1219" t="s">
        <v>41</v>
      </c>
      <c r="N1219" t="s">
        <v>1069</v>
      </c>
      <c r="O1219" t="s">
        <v>45</v>
      </c>
      <c r="P1219" t="s">
        <v>189</v>
      </c>
      <c r="Q1219" t="s">
        <v>190</v>
      </c>
      <c r="R1219" t="s">
        <v>191</v>
      </c>
      <c r="S1219" t="s">
        <v>46</v>
      </c>
      <c r="T1219" t="s">
        <v>2769</v>
      </c>
      <c r="U1219" t="s">
        <v>2770</v>
      </c>
      <c r="V1219" s="128">
        <v>6.0000000000000001E-3</v>
      </c>
      <c r="W1219" s="128">
        <v>1.687E-2</v>
      </c>
      <c r="X1219" t="s">
        <v>231</v>
      </c>
      <c r="Z1219" s="124">
        <v>301000.19</v>
      </c>
      <c r="AA1219" s="126">
        <v>1</v>
      </c>
      <c r="AB1219" s="130">
        <v>118.2</v>
      </c>
      <c r="AD1219" s="124">
        <v>355.78199999999998</v>
      </c>
      <c r="AG1219" t="s">
        <v>236</v>
      </c>
      <c r="AH1219" s="128">
        <v>4.5100000000000001E-4</v>
      </c>
      <c r="AI1219" s="128">
        <v>1.2134971500898499E-2</v>
      </c>
      <c r="AJ1219" s="128">
        <v>2.9119642967540202E-3</v>
      </c>
    </row>
    <row r="1220" spans="1:36">
      <c r="A1220">
        <v>559</v>
      </c>
      <c r="B1220">
        <v>7207</v>
      </c>
      <c r="C1220" t="s">
        <v>765</v>
      </c>
      <c r="D1220" t="s">
        <v>766</v>
      </c>
      <c r="E1220" t="s">
        <v>35</v>
      </c>
      <c r="F1220" t="s">
        <v>2771</v>
      </c>
      <c r="G1220" t="s">
        <v>2772</v>
      </c>
      <c r="H1220" t="s">
        <v>38</v>
      </c>
      <c r="I1220" t="s">
        <v>253</v>
      </c>
      <c r="J1220" t="s">
        <v>39</v>
      </c>
      <c r="K1220" t="s">
        <v>39</v>
      </c>
      <c r="L1220" t="s">
        <v>40</v>
      </c>
      <c r="M1220" t="s">
        <v>41</v>
      </c>
      <c r="N1220" t="s">
        <v>1069</v>
      </c>
      <c r="O1220" t="s">
        <v>45</v>
      </c>
      <c r="P1220" t="s">
        <v>189</v>
      </c>
      <c r="Q1220" t="s">
        <v>190</v>
      </c>
      <c r="R1220" t="s">
        <v>191</v>
      </c>
      <c r="S1220" t="s">
        <v>46</v>
      </c>
      <c r="T1220" t="s">
        <v>2773</v>
      </c>
      <c r="U1220" t="s">
        <v>2774</v>
      </c>
      <c r="V1220" s="128">
        <v>1.7500000000000002E-2</v>
      </c>
      <c r="W1220" s="128">
        <v>2.359E-2</v>
      </c>
      <c r="X1220" t="s">
        <v>231</v>
      </c>
      <c r="Z1220" s="124">
        <v>670273.57999999996</v>
      </c>
      <c r="AA1220" s="126">
        <v>1</v>
      </c>
      <c r="AB1220" s="130">
        <v>116.01</v>
      </c>
      <c r="AD1220" s="124">
        <v>777.58399999999995</v>
      </c>
      <c r="AG1220" t="s">
        <v>236</v>
      </c>
      <c r="AH1220" s="128">
        <v>3.6099999999999999E-4</v>
      </c>
      <c r="AI1220" s="128">
        <v>2.6521741787129099E-2</v>
      </c>
      <c r="AJ1220" s="128">
        <v>6.3642807209008103E-3</v>
      </c>
    </row>
    <row r="1221" spans="1:36">
      <c r="A1221">
        <v>559</v>
      </c>
      <c r="B1221">
        <v>7207</v>
      </c>
      <c r="C1221" t="s">
        <v>765</v>
      </c>
      <c r="D1221" t="s">
        <v>766</v>
      </c>
      <c r="E1221" t="s">
        <v>35</v>
      </c>
      <c r="F1221" t="s">
        <v>2775</v>
      </c>
      <c r="G1221" t="s">
        <v>2776</v>
      </c>
      <c r="H1221" t="s">
        <v>38</v>
      </c>
      <c r="I1221" t="s">
        <v>253</v>
      </c>
      <c r="J1221" t="s">
        <v>39</v>
      </c>
      <c r="K1221" t="s">
        <v>39</v>
      </c>
      <c r="L1221" t="s">
        <v>40</v>
      </c>
      <c r="M1221" t="s">
        <v>41</v>
      </c>
      <c r="N1221" t="s">
        <v>1069</v>
      </c>
      <c r="O1221" t="s">
        <v>45</v>
      </c>
      <c r="P1221" t="s">
        <v>189</v>
      </c>
      <c r="Q1221" t="s">
        <v>190</v>
      </c>
      <c r="R1221" t="s">
        <v>191</v>
      </c>
      <c r="S1221" t="s">
        <v>46</v>
      </c>
      <c r="T1221" t="s">
        <v>2777</v>
      </c>
      <c r="U1221" t="s">
        <v>2778</v>
      </c>
      <c r="V1221" s="128">
        <v>2.6100000000000002E-2</v>
      </c>
      <c r="W1221" s="128">
        <v>2.5270000000000001E-2</v>
      </c>
      <c r="X1221" t="s">
        <v>231</v>
      </c>
      <c r="Z1221" s="124">
        <v>329000</v>
      </c>
      <c r="AA1221" s="126">
        <v>1</v>
      </c>
      <c r="AB1221" s="130">
        <v>101.96</v>
      </c>
      <c r="AD1221" s="124">
        <v>335.44799999999998</v>
      </c>
      <c r="AG1221" t="s">
        <v>236</v>
      </c>
      <c r="AH1221" s="128">
        <v>9.6000000000000002E-5</v>
      </c>
      <c r="AI1221" s="128">
        <v>1.14414281905944E-2</v>
      </c>
      <c r="AJ1221" s="128">
        <v>2.7455384128771102E-3</v>
      </c>
    </row>
    <row r="1222" spans="1:36">
      <c r="A1222">
        <v>559</v>
      </c>
      <c r="B1222">
        <v>7207</v>
      </c>
      <c r="C1222" t="s">
        <v>2779</v>
      </c>
      <c r="D1222" t="s">
        <v>2780</v>
      </c>
      <c r="E1222" t="s">
        <v>35</v>
      </c>
      <c r="F1222" t="s">
        <v>2781</v>
      </c>
      <c r="G1222" t="s">
        <v>2782</v>
      </c>
      <c r="H1222" t="s">
        <v>38</v>
      </c>
      <c r="I1222" t="s">
        <v>223</v>
      </c>
      <c r="J1222" t="s">
        <v>39</v>
      </c>
      <c r="K1222" t="s">
        <v>39</v>
      </c>
      <c r="L1222" t="s">
        <v>40</v>
      </c>
      <c r="M1222" t="s">
        <v>41</v>
      </c>
      <c r="N1222" s="118" t="s">
        <v>1088</v>
      </c>
      <c r="O1222" t="s">
        <v>45</v>
      </c>
      <c r="P1222" t="s">
        <v>256</v>
      </c>
      <c r="Q1222" t="s">
        <v>190</v>
      </c>
      <c r="R1222" t="s">
        <v>191</v>
      </c>
      <c r="S1222" t="s">
        <v>46</v>
      </c>
      <c r="T1222" t="s">
        <v>2783</v>
      </c>
      <c r="U1222" t="s">
        <v>2784</v>
      </c>
      <c r="V1222" s="128">
        <v>2.29E-2</v>
      </c>
      <c r="W1222" s="128">
        <v>5.0180000000000002E-2</v>
      </c>
      <c r="X1222" t="s">
        <v>231</v>
      </c>
      <c r="Z1222" s="124">
        <v>168000.07</v>
      </c>
      <c r="AA1222" s="126">
        <v>1</v>
      </c>
      <c r="AB1222" s="130">
        <v>99.05</v>
      </c>
      <c r="AD1222" s="124">
        <v>166.404</v>
      </c>
      <c r="AG1222" t="s">
        <v>236</v>
      </c>
      <c r="AH1222" s="128">
        <v>1.0139999999999999E-3</v>
      </c>
      <c r="AI1222" s="128">
        <v>5.6756872589617102E-3</v>
      </c>
      <c r="AJ1222" s="128">
        <v>1.3619643570167801E-3</v>
      </c>
    </row>
    <row r="1223" spans="1:36">
      <c r="A1223">
        <v>559</v>
      </c>
      <c r="B1223">
        <v>7207</v>
      </c>
      <c r="C1223" t="s">
        <v>108</v>
      </c>
      <c r="D1223" t="s">
        <v>109</v>
      </c>
      <c r="E1223" t="s">
        <v>35</v>
      </c>
      <c r="F1223" t="s">
        <v>3076</v>
      </c>
      <c r="G1223" t="s">
        <v>3077</v>
      </c>
      <c r="H1223" t="s">
        <v>38</v>
      </c>
      <c r="I1223" t="s">
        <v>223</v>
      </c>
      <c r="J1223" t="s">
        <v>39</v>
      </c>
      <c r="K1223" t="s">
        <v>39</v>
      </c>
      <c r="L1223" t="s">
        <v>40</v>
      </c>
      <c r="M1223" t="s">
        <v>41</v>
      </c>
      <c r="N1223" t="s">
        <v>106</v>
      </c>
      <c r="O1223" t="s">
        <v>45</v>
      </c>
      <c r="P1223" t="s">
        <v>281</v>
      </c>
      <c r="Q1223" t="s">
        <v>281</v>
      </c>
      <c r="R1223" t="s">
        <v>281</v>
      </c>
      <c r="S1223" t="s">
        <v>46</v>
      </c>
      <c r="T1223" t="s">
        <v>3078</v>
      </c>
      <c r="U1223" t="s">
        <v>3079</v>
      </c>
      <c r="V1223" s="128">
        <v>7.4999999999999997E-2</v>
      </c>
      <c r="W1223" s="128">
        <v>5.2789999999999997E-2</v>
      </c>
      <c r="X1223" t="s">
        <v>231</v>
      </c>
      <c r="Z1223" s="124">
        <v>2522.58</v>
      </c>
      <c r="AA1223" s="126">
        <v>1</v>
      </c>
      <c r="AB1223" s="130">
        <v>126.86</v>
      </c>
      <c r="AD1223" s="124">
        <v>3.2</v>
      </c>
      <c r="AG1223" t="s">
        <v>236</v>
      </c>
      <c r="AH1223" s="128">
        <v>9.0000000000000006E-5</v>
      </c>
      <c r="AI1223" s="128">
        <v>1.09150107973961E-4</v>
      </c>
      <c r="AJ1223" s="128">
        <v>2.6192168426888199E-5</v>
      </c>
    </row>
    <row r="1224" spans="1:36">
      <c r="A1224">
        <v>559</v>
      </c>
      <c r="B1224">
        <v>7207</v>
      </c>
      <c r="C1224" t="s">
        <v>108</v>
      </c>
      <c r="D1224" t="s">
        <v>109</v>
      </c>
      <c r="E1224" t="s">
        <v>35</v>
      </c>
      <c r="F1224" t="s">
        <v>2785</v>
      </c>
      <c r="G1224" t="s">
        <v>2786</v>
      </c>
      <c r="H1224" t="s">
        <v>38</v>
      </c>
      <c r="I1224" t="s">
        <v>223</v>
      </c>
      <c r="J1224" t="s">
        <v>39</v>
      </c>
      <c r="K1224" t="s">
        <v>39</v>
      </c>
      <c r="L1224" t="s">
        <v>40</v>
      </c>
      <c r="M1224" t="s">
        <v>41</v>
      </c>
      <c r="N1224" t="s">
        <v>106</v>
      </c>
      <c r="O1224" t="s">
        <v>45</v>
      </c>
      <c r="P1224" t="s">
        <v>281</v>
      </c>
      <c r="Q1224" t="s">
        <v>281</v>
      </c>
      <c r="R1224" t="s">
        <v>281</v>
      </c>
      <c r="S1224" t="s">
        <v>46</v>
      </c>
      <c r="T1224" t="s">
        <v>2787</v>
      </c>
      <c r="U1224" t="s">
        <v>2232</v>
      </c>
      <c r="V1224" s="128">
        <v>0.10539999999999999</v>
      </c>
      <c r="W1224" s="128">
        <v>1E-4</v>
      </c>
      <c r="X1224" t="s">
        <v>231</v>
      </c>
      <c r="Z1224" s="124">
        <v>15000</v>
      </c>
      <c r="AA1224" s="126">
        <v>1</v>
      </c>
      <c r="AB1224" s="130">
        <v>158.97</v>
      </c>
      <c r="AD1224" s="124">
        <v>23.846</v>
      </c>
      <c r="AG1224" t="s">
        <v>236</v>
      </c>
      <c r="AH1224" s="128">
        <v>1E-4</v>
      </c>
      <c r="AI1224" s="128">
        <v>8.1331905568432701E-4</v>
      </c>
      <c r="AJ1224" s="128">
        <v>1.95167829759394E-4</v>
      </c>
    </row>
    <row r="1225" spans="1:36">
      <c r="A1225">
        <v>559</v>
      </c>
      <c r="B1225">
        <v>7207</v>
      </c>
      <c r="C1225" t="s">
        <v>3080</v>
      </c>
      <c r="D1225" t="s">
        <v>3081</v>
      </c>
      <c r="E1225" t="s">
        <v>276</v>
      </c>
      <c r="F1225" t="s">
        <v>3082</v>
      </c>
      <c r="G1225" t="s">
        <v>3083</v>
      </c>
      <c r="H1225" t="s">
        <v>38</v>
      </c>
      <c r="I1225" t="s">
        <v>253</v>
      </c>
      <c r="J1225" t="s">
        <v>39</v>
      </c>
      <c r="K1225" t="s">
        <v>39</v>
      </c>
      <c r="L1225" t="s">
        <v>40</v>
      </c>
      <c r="M1225" t="s">
        <v>41</v>
      </c>
      <c r="N1225" t="s">
        <v>99</v>
      </c>
      <c r="O1225" t="s">
        <v>45</v>
      </c>
      <c r="P1225" t="s">
        <v>281</v>
      </c>
      <c r="Q1225" t="s">
        <v>281</v>
      </c>
      <c r="R1225" t="s">
        <v>281</v>
      </c>
      <c r="S1225" t="s">
        <v>46</v>
      </c>
      <c r="T1225" t="s">
        <v>310</v>
      </c>
      <c r="U1225" t="s">
        <v>3084</v>
      </c>
      <c r="V1225" s="128">
        <v>0.06</v>
      </c>
      <c r="W1225" s="128">
        <v>1E-4</v>
      </c>
      <c r="X1225" t="s">
        <v>231</v>
      </c>
      <c r="Z1225" s="124">
        <v>125639.11</v>
      </c>
      <c r="AA1225" s="126">
        <v>1</v>
      </c>
      <c r="AB1225" s="130">
        <v>7.53</v>
      </c>
      <c r="AD1225" s="124">
        <v>9.4610000000000003</v>
      </c>
      <c r="AG1225" t="s">
        <v>236</v>
      </c>
      <c r="AH1225" s="128">
        <v>1.067E-3</v>
      </c>
      <c r="AI1225" s="128">
        <v>3.2268170419396102E-4</v>
      </c>
      <c r="AJ1225" s="128">
        <v>7.7432205074316401E-5</v>
      </c>
    </row>
    <row r="1226" spans="1:36">
      <c r="A1226">
        <v>559</v>
      </c>
      <c r="B1226">
        <v>7207</v>
      </c>
      <c r="C1226" t="s">
        <v>3080</v>
      </c>
      <c r="D1226" t="s">
        <v>3081</v>
      </c>
      <c r="E1226" t="s">
        <v>276</v>
      </c>
      <c r="F1226" t="s">
        <v>3085</v>
      </c>
      <c r="G1226" t="s">
        <v>3086</v>
      </c>
      <c r="H1226" t="s">
        <v>38</v>
      </c>
      <c r="I1226" t="s">
        <v>253</v>
      </c>
      <c r="J1226" t="s">
        <v>39</v>
      </c>
      <c r="K1226" t="s">
        <v>39</v>
      </c>
      <c r="L1226" t="s">
        <v>40</v>
      </c>
      <c r="M1226" t="s">
        <v>41</v>
      </c>
      <c r="N1226" t="s">
        <v>99</v>
      </c>
      <c r="O1226" t="s">
        <v>45</v>
      </c>
      <c r="P1226" t="s">
        <v>281</v>
      </c>
      <c r="Q1226" t="s">
        <v>281</v>
      </c>
      <c r="R1226" t="s">
        <v>281</v>
      </c>
      <c r="S1226" t="s">
        <v>46</v>
      </c>
      <c r="T1226" t="s">
        <v>310</v>
      </c>
      <c r="U1226" t="s">
        <v>3084</v>
      </c>
      <c r="V1226" s="128">
        <v>6.9000000000000006E-2</v>
      </c>
      <c r="W1226" s="128">
        <v>1E-4</v>
      </c>
      <c r="X1226" t="s">
        <v>231</v>
      </c>
      <c r="Z1226" s="124">
        <v>74169.070000000007</v>
      </c>
      <c r="AA1226" s="126">
        <v>1</v>
      </c>
      <c r="AB1226" s="130">
        <v>7</v>
      </c>
      <c r="AD1226" s="124">
        <v>5.1920000000000002</v>
      </c>
      <c r="AG1226" t="s">
        <v>236</v>
      </c>
      <c r="AH1226" s="128">
        <v>4.2900000000000002E-4</v>
      </c>
      <c r="AI1226" s="128">
        <v>1.7708239534238899E-4</v>
      </c>
      <c r="AJ1226" s="128">
        <v>4.2493516592316397E-5</v>
      </c>
    </row>
    <row r="1227" spans="1:36">
      <c r="A1227">
        <v>559</v>
      </c>
      <c r="B1227">
        <v>7207</v>
      </c>
      <c r="C1227" t="s">
        <v>2788</v>
      </c>
      <c r="D1227" t="s">
        <v>2789</v>
      </c>
      <c r="E1227" t="s">
        <v>35</v>
      </c>
      <c r="F1227" t="s">
        <v>2790</v>
      </c>
      <c r="G1227" t="s">
        <v>2791</v>
      </c>
      <c r="H1227" t="s">
        <v>38</v>
      </c>
      <c r="I1227" t="s">
        <v>223</v>
      </c>
      <c r="J1227" t="s">
        <v>39</v>
      </c>
      <c r="K1227" t="s">
        <v>39</v>
      </c>
      <c r="L1227" t="s">
        <v>40</v>
      </c>
      <c r="M1227" t="s">
        <v>41</v>
      </c>
      <c r="N1227" t="s">
        <v>1068</v>
      </c>
      <c r="O1227" t="s">
        <v>45</v>
      </c>
      <c r="P1227" t="s">
        <v>2084</v>
      </c>
      <c r="Q1227" t="s">
        <v>190</v>
      </c>
      <c r="R1227" t="s">
        <v>191</v>
      </c>
      <c r="S1227" t="s">
        <v>46</v>
      </c>
      <c r="T1227" t="s">
        <v>2792</v>
      </c>
      <c r="U1227" t="s">
        <v>74</v>
      </c>
      <c r="V1227" s="128">
        <v>3.3000000000000002E-2</v>
      </c>
      <c r="W1227" s="128">
        <v>4.8520000000000001E-2</v>
      </c>
      <c r="X1227" t="s">
        <v>231</v>
      </c>
      <c r="Z1227" s="124">
        <v>13000</v>
      </c>
      <c r="AA1227" s="126">
        <v>1</v>
      </c>
      <c r="AB1227" s="130">
        <v>99.69</v>
      </c>
      <c r="AD1227" s="124">
        <v>12.96</v>
      </c>
      <c r="AG1227" t="s">
        <v>236</v>
      </c>
      <c r="AH1227" s="128">
        <v>4.1999999999999998E-5</v>
      </c>
      <c r="AI1227" s="128">
        <v>4.42027676750421E-4</v>
      </c>
      <c r="AJ1227" s="128">
        <v>1.06071020667749E-4</v>
      </c>
    </row>
    <row r="1228" spans="1:36">
      <c r="A1228">
        <v>559</v>
      </c>
      <c r="B1228">
        <v>7207</v>
      </c>
      <c r="C1228" t="s">
        <v>2793</v>
      </c>
      <c r="D1228" t="s">
        <v>2794</v>
      </c>
      <c r="E1228" t="s">
        <v>35</v>
      </c>
      <c r="F1228" t="s">
        <v>2795</v>
      </c>
      <c r="G1228" t="s">
        <v>2796</v>
      </c>
      <c r="H1228" t="s">
        <v>38</v>
      </c>
      <c r="I1228" t="s">
        <v>223</v>
      </c>
      <c r="J1228" t="s">
        <v>39</v>
      </c>
      <c r="K1228" t="s">
        <v>39</v>
      </c>
      <c r="L1228" t="s">
        <v>968</v>
      </c>
      <c r="M1228" t="s">
        <v>41</v>
      </c>
      <c r="N1228" t="s">
        <v>619</v>
      </c>
      <c r="O1228" t="s">
        <v>45</v>
      </c>
      <c r="P1228" t="s">
        <v>281</v>
      </c>
      <c r="Q1228" t="s">
        <v>281</v>
      </c>
      <c r="R1228" t="s">
        <v>281</v>
      </c>
      <c r="S1228" t="s">
        <v>46</v>
      </c>
      <c r="T1228" s="118">
        <v>0.01</v>
      </c>
      <c r="U1228" t="s">
        <v>2068</v>
      </c>
      <c r="V1228" s="128">
        <v>4.9200000000000001E-2</v>
      </c>
      <c r="W1228" s="128">
        <v>1E-4</v>
      </c>
      <c r="X1228" t="s">
        <v>231</v>
      </c>
      <c r="Z1228" s="124">
        <v>65000</v>
      </c>
      <c r="AA1228" s="126">
        <v>1</v>
      </c>
      <c r="AB1228" s="130">
        <v>101.251</v>
      </c>
      <c r="AD1228" s="124">
        <v>65.813000000000002</v>
      </c>
      <c r="AG1228" t="s">
        <v>236</v>
      </c>
      <c r="AH1228" s="128">
        <v>0</v>
      </c>
      <c r="AI1228" s="128">
        <v>2.2447560719069701E-3</v>
      </c>
      <c r="AJ1228" s="128">
        <v>5.3866212506810699E-4</v>
      </c>
    </row>
    <row r="1229" spans="1:36">
      <c r="A1229">
        <v>559</v>
      </c>
      <c r="B1229">
        <v>7207</v>
      </c>
      <c r="C1229" t="s">
        <v>2797</v>
      </c>
      <c r="D1229" t="s">
        <v>2798</v>
      </c>
      <c r="E1229" t="s">
        <v>35</v>
      </c>
      <c r="F1229" t="s">
        <v>2799</v>
      </c>
      <c r="G1229" t="s">
        <v>2800</v>
      </c>
      <c r="H1229" t="s">
        <v>38</v>
      </c>
      <c r="I1229" t="s">
        <v>1534</v>
      </c>
      <c r="J1229" t="s">
        <v>39</v>
      </c>
      <c r="K1229" t="s">
        <v>39</v>
      </c>
      <c r="L1229" t="s">
        <v>40</v>
      </c>
      <c r="M1229" t="s">
        <v>41</v>
      </c>
      <c r="N1229" t="s">
        <v>65</v>
      </c>
      <c r="O1229" t="s">
        <v>45</v>
      </c>
      <c r="P1229" t="s">
        <v>281</v>
      </c>
      <c r="Q1229" t="s">
        <v>281</v>
      </c>
      <c r="R1229" t="s">
        <v>281</v>
      </c>
      <c r="S1229" t="s">
        <v>46</v>
      </c>
      <c r="T1229" t="s">
        <v>2801</v>
      </c>
      <c r="U1229" t="s">
        <v>363</v>
      </c>
      <c r="V1229" s="128">
        <v>0.03</v>
      </c>
      <c r="W1229" s="128">
        <v>0</v>
      </c>
      <c r="X1229" t="s">
        <v>231</v>
      </c>
      <c r="Z1229" s="124">
        <v>9000</v>
      </c>
      <c r="AA1229" s="126">
        <v>1</v>
      </c>
      <c r="AB1229" s="130">
        <v>132.4</v>
      </c>
      <c r="AD1229" s="124">
        <v>11.916</v>
      </c>
      <c r="AG1229" t="s">
        <v>236</v>
      </c>
      <c r="AH1229" s="128">
        <v>5.7600000000000001E-4</v>
      </c>
      <c r="AI1229" s="128">
        <v>4.0642929976450199E-4</v>
      </c>
      <c r="AJ1229" s="128">
        <v>9.7528668277575901E-5</v>
      </c>
    </row>
    <row r="1230" spans="1:36">
      <c r="A1230">
        <v>559</v>
      </c>
      <c r="B1230">
        <v>7207</v>
      </c>
      <c r="C1230" t="s">
        <v>2797</v>
      </c>
      <c r="D1230" t="s">
        <v>2798</v>
      </c>
      <c r="E1230" t="s">
        <v>35</v>
      </c>
      <c r="F1230" t="s">
        <v>3087</v>
      </c>
      <c r="G1230" t="s">
        <v>3088</v>
      </c>
      <c r="H1230" t="s">
        <v>38</v>
      </c>
      <c r="I1230" t="s">
        <v>253</v>
      </c>
      <c r="J1230" t="s">
        <v>39</v>
      </c>
      <c r="K1230" t="s">
        <v>39</v>
      </c>
      <c r="L1230" t="s">
        <v>40</v>
      </c>
      <c r="M1230" t="s">
        <v>41</v>
      </c>
      <c r="N1230" t="s">
        <v>65</v>
      </c>
      <c r="O1230" t="s">
        <v>45</v>
      </c>
      <c r="P1230" t="s">
        <v>281</v>
      </c>
      <c r="Q1230" t="s">
        <v>281</v>
      </c>
      <c r="R1230" t="s">
        <v>281</v>
      </c>
      <c r="S1230" t="s">
        <v>46</v>
      </c>
      <c r="T1230" t="s">
        <v>2834</v>
      </c>
      <c r="U1230" t="s">
        <v>2098</v>
      </c>
      <c r="V1230" s="128">
        <v>0.04</v>
      </c>
      <c r="W1230" s="128">
        <v>3.3020000000000001E-2</v>
      </c>
      <c r="X1230" t="s">
        <v>231</v>
      </c>
      <c r="Z1230" s="124">
        <v>23100</v>
      </c>
      <c r="AA1230" s="126">
        <v>1</v>
      </c>
      <c r="AB1230" s="130">
        <v>117.02</v>
      </c>
      <c r="AD1230" s="124">
        <v>27.032</v>
      </c>
      <c r="AG1230" t="s">
        <v>236</v>
      </c>
      <c r="AH1230" s="128">
        <v>3.5599999999999998E-4</v>
      </c>
      <c r="AI1230" s="128">
        <v>9.2199080128399697E-4</v>
      </c>
      <c r="AJ1230" s="128">
        <v>2.2124520812231299E-4</v>
      </c>
    </row>
    <row r="1231" spans="1:36">
      <c r="A1231">
        <v>559</v>
      </c>
      <c r="B1231">
        <v>7207</v>
      </c>
      <c r="C1231" t="s">
        <v>2797</v>
      </c>
      <c r="D1231" t="s">
        <v>2798</v>
      </c>
      <c r="E1231" t="s">
        <v>35</v>
      </c>
      <c r="F1231" t="s">
        <v>2802</v>
      </c>
      <c r="G1231" t="s">
        <v>2803</v>
      </c>
      <c r="H1231" t="s">
        <v>38</v>
      </c>
      <c r="I1231" t="s">
        <v>223</v>
      </c>
      <c r="J1231" t="s">
        <v>39</v>
      </c>
      <c r="K1231" t="s">
        <v>39</v>
      </c>
      <c r="L1231" t="s">
        <v>40</v>
      </c>
      <c r="M1231" t="s">
        <v>41</v>
      </c>
      <c r="N1231" t="s">
        <v>65</v>
      </c>
      <c r="O1231" t="s">
        <v>45</v>
      </c>
      <c r="P1231" t="s">
        <v>281</v>
      </c>
      <c r="Q1231" t="s">
        <v>281</v>
      </c>
      <c r="R1231" t="s">
        <v>281</v>
      </c>
      <c r="S1231" t="s">
        <v>46</v>
      </c>
      <c r="T1231" t="s">
        <v>2804</v>
      </c>
      <c r="U1231" t="s">
        <v>2128</v>
      </c>
      <c r="V1231" s="128">
        <v>7.3499999999999996E-2</v>
      </c>
      <c r="W1231" s="128">
        <v>6.5769999999999995E-2</v>
      </c>
      <c r="X1231" t="s">
        <v>231</v>
      </c>
      <c r="Z1231" s="124">
        <v>2000</v>
      </c>
      <c r="AA1231" s="126">
        <v>1</v>
      </c>
      <c r="AB1231" s="130">
        <v>104.27</v>
      </c>
      <c r="AD1231" s="124">
        <v>2.085</v>
      </c>
      <c r="AG1231" t="s">
        <v>236</v>
      </c>
      <c r="AH1231" s="128">
        <v>6.9999999999999999E-6</v>
      </c>
      <c r="AI1231" s="128">
        <v>7.1128538245123602E-5</v>
      </c>
      <c r="AJ1231" s="128">
        <v>1.7068335416755399E-5</v>
      </c>
    </row>
    <row r="1232" spans="1:36">
      <c r="A1232">
        <v>559</v>
      </c>
      <c r="B1232">
        <v>7207</v>
      </c>
      <c r="C1232" t="s">
        <v>2797</v>
      </c>
      <c r="D1232" t="s">
        <v>2798</v>
      </c>
      <c r="E1232" t="s">
        <v>35</v>
      </c>
      <c r="F1232" t="s">
        <v>2805</v>
      </c>
      <c r="G1232" t="s">
        <v>2806</v>
      </c>
      <c r="H1232" t="s">
        <v>38</v>
      </c>
      <c r="I1232" t="s">
        <v>223</v>
      </c>
      <c r="J1232" t="s">
        <v>39</v>
      </c>
      <c r="K1232" t="s">
        <v>39</v>
      </c>
      <c r="L1232" t="s">
        <v>40</v>
      </c>
      <c r="M1232" t="s">
        <v>41</v>
      </c>
      <c r="N1232" t="s">
        <v>65</v>
      </c>
      <c r="O1232" t="s">
        <v>45</v>
      </c>
      <c r="P1232" t="s">
        <v>281</v>
      </c>
      <c r="Q1232" t="s">
        <v>281</v>
      </c>
      <c r="R1232" t="s">
        <v>281</v>
      </c>
      <c r="S1232" t="s">
        <v>46</v>
      </c>
      <c r="T1232" t="s">
        <v>2807</v>
      </c>
      <c r="U1232" t="s">
        <v>2142</v>
      </c>
      <c r="V1232" s="128">
        <v>6.3200000000000006E-2</v>
      </c>
      <c r="W1232" s="128">
        <v>6.8309999999999996E-2</v>
      </c>
      <c r="X1232" t="s">
        <v>231</v>
      </c>
      <c r="Z1232" s="124">
        <v>54000</v>
      </c>
      <c r="AA1232" s="126">
        <v>1</v>
      </c>
      <c r="AB1232" s="130">
        <v>99.08</v>
      </c>
      <c r="AD1232" s="124">
        <v>53.503</v>
      </c>
      <c r="AG1232" t="s">
        <v>236</v>
      </c>
      <c r="AH1232" s="128">
        <v>1.56E-4</v>
      </c>
      <c r="AI1232" s="128">
        <v>1.82487983477342E-3</v>
      </c>
      <c r="AJ1232" s="128">
        <v>4.3790666705176198E-4</v>
      </c>
    </row>
    <row r="1233" spans="1:36">
      <c r="A1233">
        <v>559</v>
      </c>
      <c r="B1233">
        <v>7207</v>
      </c>
      <c r="C1233" t="s">
        <v>2808</v>
      </c>
      <c r="D1233" t="s">
        <v>2809</v>
      </c>
      <c r="E1233" t="s">
        <v>35</v>
      </c>
      <c r="F1233" t="s">
        <v>2810</v>
      </c>
      <c r="G1233" t="s">
        <v>2811</v>
      </c>
      <c r="H1233" t="s">
        <v>38</v>
      </c>
      <c r="I1233" t="s">
        <v>253</v>
      </c>
      <c r="J1233" t="s">
        <v>39</v>
      </c>
      <c r="K1233" t="s">
        <v>39</v>
      </c>
      <c r="L1233" t="s">
        <v>40</v>
      </c>
      <c r="M1233" t="s">
        <v>41</v>
      </c>
      <c r="N1233" t="s">
        <v>99</v>
      </c>
      <c r="O1233" t="s">
        <v>45</v>
      </c>
      <c r="P1233" t="s">
        <v>2703</v>
      </c>
      <c r="Q1233" t="s">
        <v>245</v>
      </c>
      <c r="R1233" t="s">
        <v>191</v>
      </c>
      <c r="S1233" t="s">
        <v>46</v>
      </c>
      <c r="T1233" t="s">
        <v>2812</v>
      </c>
      <c r="U1233" t="s">
        <v>2813</v>
      </c>
      <c r="V1233" s="128">
        <v>2.6700000000000002E-2</v>
      </c>
      <c r="W1233" s="128">
        <v>2.8479999999999998E-2</v>
      </c>
      <c r="X1233" t="s">
        <v>231</v>
      </c>
      <c r="Z1233" s="124">
        <v>53000</v>
      </c>
      <c r="AA1233" s="126">
        <v>1</v>
      </c>
      <c r="AB1233" s="130">
        <v>99.11</v>
      </c>
      <c r="AD1233" s="124">
        <v>52.527999999999999</v>
      </c>
      <c r="AG1233" t="s">
        <v>236</v>
      </c>
      <c r="AH1233" s="128">
        <v>1.3200000000000001E-4</v>
      </c>
      <c r="AI1233" s="128">
        <v>1.7916280787864799E-3</v>
      </c>
      <c r="AJ1233" s="128">
        <v>4.29927420769133E-4</v>
      </c>
    </row>
    <row r="1234" spans="1:36">
      <c r="A1234">
        <v>559</v>
      </c>
      <c r="B1234">
        <v>7207</v>
      </c>
      <c r="C1234" t="s">
        <v>2814</v>
      </c>
      <c r="D1234" t="s">
        <v>2815</v>
      </c>
      <c r="E1234" t="s">
        <v>35</v>
      </c>
      <c r="F1234" t="s">
        <v>2816</v>
      </c>
      <c r="G1234" t="s">
        <v>2817</v>
      </c>
      <c r="H1234" t="s">
        <v>38</v>
      </c>
      <c r="I1234" t="s">
        <v>223</v>
      </c>
      <c r="J1234" t="s">
        <v>39</v>
      </c>
      <c r="K1234" t="s">
        <v>39</v>
      </c>
      <c r="L1234" t="s">
        <v>40</v>
      </c>
      <c r="M1234" t="s">
        <v>41</v>
      </c>
      <c r="N1234" t="s">
        <v>224</v>
      </c>
      <c r="O1234" t="s">
        <v>45</v>
      </c>
      <c r="P1234" t="s">
        <v>2042</v>
      </c>
      <c r="Q1234" t="s">
        <v>245</v>
      </c>
      <c r="R1234" t="s">
        <v>191</v>
      </c>
      <c r="S1234" t="s">
        <v>46</v>
      </c>
      <c r="T1234" t="s">
        <v>2152</v>
      </c>
      <c r="U1234" t="s">
        <v>2153</v>
      </c>
      <c r="V1234" s="128">
        <v>4.99E-2</v>
      </c>
      <c r="W1234" s="128">
        <v>4.9110000000000001E-2</v>
      </c>
      <c r="X1234" t="s">
        <v>231</v>
      </c>
      <c r="Z1234" s="124">
        <v>202105.38</v>
      </c>
      <c r="AA1234" s="126">
        <v>1</v>
      </c>
      <c r="AB1234" s="130">
        <v>100.1</v>
      </c>
      <c r="AD1234" s="124">
        <v>202.30699999999999</v>
      </c>
      <c r="AG1234" t="s">
        <v>236</v>
      </c>
      <c r="AH1234" s="128">
        <v>1.1230000000000001E-3</v>
      </c>
      <c r="AI1234" s="128">
        <v>6.9002760674815901E-3</v>
      </c>
      <c r="AJ1234" s="128">
        <v>1.6558223927237801E-3</v>
      </c>
    </row>
    <row r="1235" spans="1:36">
      <c r="A1235">
        <v>559</v>
      </c>
      <c r="B1235">
        <v>7207</v>
      </c>
      <c r="C1235" t="s">
        <v>2818</v>
      </c>
      <c r="D1235" t="s">
        <v>2819</v>
      </c>
      <c r="E1235" t="s">
        <v>35</v>
      </c>
      <c r="F1235" t="s">
        <v>2820</v>
      </c>
      <c r="G1235" t="s">
        <v>2821</v>
      </c>
      <c r="H1235" t="s">
        <v>38</v>
      </c>
      <c r="I1235" t="s">
        <v>223</v>
      </c>
      <c r="J1235" t="s">
        <v>39</v>
      </c>
      <c r="K1235" t="s">
        <v>39</v>
      </c>
      <c r="L1235" t="s">
        <v>40</v>
      </c>
      <c r="M1235" t="s">
        <v>41</v>
      </c>
      <c r="N1235" t="s">
        <v>99</v>
      </c>
      <c r="O1235" t="s">
        <v>45</v>
      </c>
      <c r="P1235" t="s">
        <v>361</v>
      </c>
      <c r="Q1235" t="s">
        <v>190</v>
      </c>
      <c r="R1235" t="s">
        <v>191</v>
      </c>
      <c r="S1235" t="s">
        <v>46</v>
      </c>
      <c r="T1235" t="s">
        <v>2822</v>
      </c>
      <c r="U1235" t="s">
        <v>2142</v>
      </c>
      <c r="V1235" s="128">
        <v>4.99E-2</v>
      </c>
      <c r="W1235" s="128">
        <v>5.3429999999999998E-2</v>
      </c>
      <c r="X1235" t="s">
        <v>231</v>
      </c>
      <c r="Z1235" s="124">
        <v>14000</v>
      </c>
      <c r="AA1235" s="126">
        <v>1</v>
      </c>
      <c r="AB1235" s="130">
        <v>99.71</v>
      </c>
      <c r="AD1235" s="124">
        <v>13.959</v>
      </c>
      <c r="AG1235" t="s">
        <v>236</v>
      </c>
      <c r="AH1235" s="128">
        <v>6.9999999999999994E-5</v>
      </c>
      <c r="AI1235" s="128">
        <v>4.7612530774862301E-4</v>
      </c>
      <c r="AJ1235" s="128">
        <v>1.14253247058912E-4</v>
      </c>
    </row>
    <row r="1236" spans="1:36">
      <c r="A1236">
        <v>559</v>
      </c>
      <c r="B1236">
        <v>7207</v>
      </c>
      <c r="C1236" t="s">
        <v>2823</v>
      </c>
      <c r="D1236" t="s">
        <v>2824</v>
      </c>
      <c r="E1236" t="s">
        <v>276</v>
      </c>
      <c r="F1236" t="s">
        <v>2825</v>
      </c>
      <c r="G1236" t="s">
        <v>2826</v>
      </c>
      <c r="H1236" t="s">
        <v>38</v>
      </c>
      <c r="I1236" t="s">
        <v>223</v>
      </c>
      <c r="J1236" t="s">
        <v>39</v>
      </c>
      <c r="K1236" t="s">
        <v>39</v>
      </c>
      <c r="L1236" t="s">
        <v>40</v>
      </c>
      <c r="M1236" t="s">
        <v>41</v>
      </c>
      <c r="N1236" t="s">
        <v>1066</v>
      </c>
      <c r="O1236" t="s">
        <v>45</v>
      </c>
      <c r="P1236" t="s">
        <v>2703</v>
      </c>
      <c r="Q1236" t="s">
        <v>245</v>
      </c>
      <c r="R1236" t="s">
        <v>191</v>
      </c>
      <c r="S1236" t="s">
        <v>46</v>
      </c>
      <c r="T1236" t="s">
        <v>2827</v>
      </c>
      <c r="U1236" t="s">
        <v>2573</v>
      </c>
      <c r="V1236" s="128">
        <v>5.8500000000000003E-2</v>
      </c>
      <c r="W1236" s="128">
        <v>6.5790000000000001E-2</v>
      </c>
      <c r="X1236" t="s">
        <v>231</v>
      </c>
      <c r="Z1236" s="124">
        <v>154000</v>
      </c>
      <c r="AA1236" s="126">
        <v>1</v>
      </c>
      <c r="AB1236" s="130">
        <v>99.35</v>
      </c>
      <c r="AD1236" s="124">
        <v>152.999</v>
      </c>
      <c r="AG1236" t="s">
        <v>236</v>
      </c>
      <c r="AH1236" s="128">
        <v>5.8100000000000003E-4</v>
      </c>
      <c r="AI1236" s="128">
        <v>5.2184689857896196E-3</v>
      </c>
      <c r="AJ1236" s="128">
        <v>1.25224813006049E-3</v>
      </c>
    </row>
    <row r="1237" spans="1:36">
      <c r="A1237">
        <v>559</v>
      </c>
      <c r="B1237">
        <v>7207</v>
      </c>
      <c r="C1237" t="s">
        <v>2828</v>
      </c>
      <c r="D1237" t="s">
        <v>2829</v>
      </c>
      <c r="E1237" t="s">
        <v>35</v>
      </c>
      <c r="F1237" t="s">
        <v>2830</v>
      </c>
      <c r="G1237" t="s">
        <v>2831</v>
      </c>
      <c r="H1237" t="s">
        <v>38</v>
      </c>
      <c r="I1237" t="s">
        <v>223</v>
      </c>
      <c r="J1237" t="s">
        <v>39</v>
      </c>
      <c r="K1237" t="s">
        <v>39</v>
      </c>
      <c r="L1237" t="s">
        <v>40</v>
      </c>
      <c r="M1237" t="s">
        <v>41</v>
      </c>
      <c r="N1237" t="s">
        <v>92</v>
      </c>
      <c r="O1237" t="s">
        <v>45</v>
      </c>
      <c r="P1237" t="s">
        <v>256</v>
      </c>
      <c r="Q1237" t="s">
        <v>190</v>
      </c>
      <c r="R1237" t="s">
        <v>191</v>
      </c>
      <c r="S1237" t="s">
        <v>46</v>
      </c>
      <c r="T1237" t="s">
        <v>2216</v>
      </c>
      <c r="U1237" t="s">
        <v>2217</v>
      </c>
      <c r="V1237" s="128">
        <v>2.75E-2</v>
      </c>
      <c r="W1237" s="128">
        <v>5.024E-2</v>
      </c>
      <c r="X1237" t="s">
        <v>231</v>
      </c>
      <c r="Z1237" s="124">
        <v>42482.85</v>
      </c>
      <c r="AA1237" s="126">
        <v>1</v>
      </c>
      <c r="AB1237" s="130">
        <v>99.34</v>
      </c>
      <c r="AD1237" s="124">
        <v>42.201999999999998</v>
      </c>
      <c r="AG1237" t="s">
        <v>236</v>
      </c>
      <c r="AH1237" s="128">
        <v>9.2400000000000002E-4</v>
      </c>
      <c r="AI1237" s="128">
        <v>1.4394358478221599E-3</v>
      </c>
      <c r="AJ1237" s="128">
        <v>3.4541373220494499E-4</v>
      </c>
    </row>
    <row r="1238" spans="1:36">
      <c r="A1238">
        <v>559</v>
      </c>
      <c r="B1238">
        <v>7207</v>
      </c>
      <c r="C1238" t="s">
        <v>2828</v>
      </c>
      <c r="D1238" t="s">
        <v>2829</v>
      </c>
      <c r="E1238" t="s">
        <v>35</v>
      </c>
      <c r="F1238" t="s">
        <v>2832</v>
      </c>
      <c r="G1238" t="s">
        <v>2833</v>
      </c>
      <c r="H1238" t="s">
        <v>38</v>
      </c>
      <c r="I1238" t="s">
        <v>223</v>
      </c>
      <c r="J1238" t="s">
        <v>39</v>
      </c>
      <c r="K1238" t="s">
        <v>39</v>
      </c>
      <c r="L1238" t="s">
        <v>40</v>
      </c>
      <c r="M1238" t="s">
        <v>41</v>
      </c>
      <c r="N1238" t="s">
        <v>92</v>
      </c>
      <c r="O1238" t="s">
        <v>45</v>
      </c>
      <c r="P1238" t="s">
        <v>256</v>
      </c>
      <c r="Q1238" t="s">
        <v>190</v>
      </c>
      <c r="R1238" t="s">
        <v>191</v>
      </c>
      <c r="S1238" t="s">
        <v>46</v>
      </c>
      <c r="T1238" t="s">
        <v>2834</v>
      </c>
      <c r="U1238" t="s">
        <v>2835</v>
      </c>
      <c r="V1238" s="128">
        <v>2.1499999999999998E-2</v>
      </c>
      <c r="W1238" s="128">
        <v>4.7739999999999998E-2</v>
      </c>
      <c r="X1238" t="s">
        <v>231</v>
      </c>
      <c r="Z1238" s="124">
        <v>68303.34</v>
      </c>
      <c r="AA1238" s="126">
        <v>1</v>
      </c>
      <c r="AB1238" s="130">
        <v>96.67</v>
      </c>
      <c r="AC1238" s="124">
        <v>7.2140000000000004</v>
      </c>
      <c r="AD1238" s="124">
        <v>73.242000000000004</v>
      </c>
      <c r="AG1238" t="s">
        <v>236</v>
      </c>
      <c r="AH1238" s="128">
        <v>1.26E-4</v>
      </c>
      <c r="AI1238" s="128">
        <v>2.4981434348673999E-3</v>
      </c>
      <c r="AJ1238" s="128">
        <v>5.9946613718587702E-4</v>
      </c>
    </row>
    <row r="1239" spans="1:36">
      <c r="A1239">
        <v>559</v>
      </c>
      <c r="B1239">
        <v>7207</v>
      </c>
      <c r="C1239" t="s">
        <v>2828</v>
      </c>
      <c r="D1239" t="s">
        <v>2829</v>
      </c>
      <c r="E1239" t="s">
        <v>35</v>
      </c>
      <c r="F1239" t="s">
        <v>2836</v>
      </c>
      <c r="G1239" t="s">
        <v>2837</v>
      </c>
      <c r="H1239" t="s">
        <v>38</v>
      </c>
      <c r="I1239" t="s">
        <v>253</v>
      </c>
      <c r="J1239" t="s">
        <v>39</v>
      </c>
      <c r="K1239" t="s">
        <v>39</v>
      </c>
      <c r="L1239" t="s">
        <v>40</v>
      </c>
      <c r="M1239" t="s">
        <v>41</v>
      </c>
      <c r="N1239" t="s">
        <v>92</v>
      </c>
      <c r="O1239" t="s">
        <v>45</v>
      </c>
      <c r="P1239" t="s">
        <v>256</v>
      </c>
      <c r="Q1239" t="s">
        <v>190</v>
      </c>
      <c r="R1239" t="s">
        <v>191</v>
      </c>
      <c r="S1239" t="s">
        <v>46</v>
      </c>
      <c r="T1239" t="s">
        <v>2838</v>
      </c>
      <c r="U1239" t="s">
        <v>2839</v>
      </c>
      <c r="V1239" s="128">
        <v>2.41E-2</v>
      </c>
      <c r="W1239" s="128">
        <v>2.8160000000000001E-2</v>
      </c>
      <c r="X1239" t="s">
        <v>231</v>
      </c>
      <c r="Z1239" s="124">
        <v>54000</v>
      </c>
      <c r="AA1239" s="126">
        <v>1</v>
      </c>
      <c r="AB1239" s="130">
        <v>99.15</v>
      </c>
      <c r="AD1239" s="124">
        <v>53.540999999999997</v>
      </c>
      <c r="AG1239" t="s">
        <v>236</v>
      </c>
      <c r="AH1239" s="128">
        <v>1.08E-4</v>
      </c>
      <c r="AI1239" s="128">
        <v>1.82616911200833E-3</v>
      </c>
      <c r="AJ1239" s="128">
        <v>4.3821604802363998E-4</v>
      </c>
    </row>
    <row r="1240" spans="1:36">
      <c r="A1240">
        <v>559</v>
      </c>
      <c r="B1240">
        <v>7207</v>
      </c>
      <c r="C1240" t="s">
        <v>2840</v>
      </c>
      <c r="D1240" t="s">
        <v>2841</v>
      </c>
      <c r="E1240" t="s">
        <v>35</v>
      </c>
      <c r="F1240" t="s">
        <v>2842</v>
      </c>
      <c r="G1240" t="s">
        <v>2843</v>
      </c>
      <c r="H1240" t="s">
        <v>38</v>
      </c>
      <c r="I1240" t="s">
        <v>223</v>
      </c>
      <c r="J1240" t="s">
        <v>39</v>
      </c>
      <c r="K1240" t="s">
        <v>39</v>
      </c>
      <c r="L1240" t="s">
        <v>40</v>
      </c>
      <c r="M1240" t="s">
        <v>41</v>
      </c>
      <c r="N1240" t="s">
        <v>99</v>
      </c>
      <c r="O1240" t="s">
        <v>45</v>
      </c>
      <c r="P1240" t="s">
        <v>386</v>
      </c>
      <c r="Q1240" t="s">
        <v>190</v>
      </c>
      <c r="R1240" t="s">
        <v>191</v>
      </c>
      <c r="S1240" t="s">
        <v>46</v>
      </c>
      <c r="T1240" t="s">
        <v>2844</v>
      </c>
      <c r="U1240" t="s">
        <v>2142</v>
      </c>
      <c r="V1240" s="128">
        <v>5.74E-2</v>
      </c>
      <c r="W1240" s="128">
        <v>5.1380000000000002E-2</v>
      </c>
      <c r="X1240" t="s">
        <v>231</v>
      </c>
      <c r="Z1240" s="124">
        <v>24000</v>
      </c>
      <c r="AA1240" s="126">
        <v>1</v>
      </c>
      <c r="AB1240" s="130">
        <v>104.48</v>
      </c>
      <c r="AD1240" s="124">
        <v>25.074999999999999</v>
      </c>
      <c r="AG1240" t="s">
        <v>236</v>
      </c>
      <c r="AH1240" s="128">
        <v>3.3000000000000003E-5</v>
      </c>
      <c r="AI1240" s="128">
        <v>8.5526149525468704E-4</v>
      </c>
      <c r="AJ1240" s="128">
        <v>2.0523253296356799E-4</v>
      </c>
    </row>
    <row r="1241" spans="1:36">
      <c r="A1241">
        <v>559</v>
      </c>
      <c r="B1241">
        <v>7207</v>
      </c>
      <c r="C1241" t="s">
        <v>2845</v>
      </c>
      <c r="D1241" t="s">
        <v>2846</v>
      </c>
      <c r="E1241" t="s">
        <v>35</v>
      </c>
      <c r="F1241" t="s">
        <v>2847</v>
      </c>
      <c r="G1241" t="s">
        <v>2848</v>
      </c>
      <c r="H1241" t="s">
        <v>38</v>
      </c>
      <c r="I1241" t="s">
        <v>253</v>
      </c>
      <c r="J1241" t="s">
        <v>39</v>
      </c>
      <c r="K1241" t="s">
        <v>39</v>
      </c>
      <c r="L1241" t="s">
        <v>40</v>
      </c>
      <c r="M1241" t="s">
        <v>41</v>
      </c>
      <c r="N1241" t="s">
        <v>43</v>
      </c>
      <c r="O1241" t="s">
        <v>45</v>
      </c>
      <c r="P1241" t="s">
        <v>2084</v>
      </c>
      <c r="Q1241" t="s">
        <v>190</v>
      </c>
      <c r="R1241" t="s">
        <v>191</v>
      </c>
      <c r="S1241" t="s">
        <v>46</v>
      </c>
      <c r="T1241" t="s">
        <v>2849</v>
      </c>
      <c r="U1241" t="s">
        <v>1983</v>
      </c>
      <c r="V1241" s="128">
        <v>2.1499999999999998E-2</v>
      </c>
      <c r="W1241" s="128">
        <v>1.7250000000000001E-2</v>
      </c>
      <c r="X1241" t="s">
        <v>231</v>
      </c>
      <c r="Z1241" s="124">
        <v>25000</v>
      </c>
      <c r="AA1241" s="126">
        <v>1</v>
      </c>
      <c r="AB1241" s="130">
        <v>120.7</v>
      </c>
      <c r="AD1241" s="124">
        <v>30.175000000000001</v>
      </c>
      <c r="AG1241" t="s">
        <v>236</v>
      </c>
      <c r="AH1241" s="128">
        <v>3.6000000000000001E-5</v>
      </c>
      <c r="AI1241" s="128">
        <v>1.0292047768037801E-3</v>
      </c>
      <c r="AJ1241" s="128">
        <v>2.4697277318528498E-4</v>
      </c>
    </row>
    <row r="1242" spans="1:36">
      <c r="A1242">
        <v>559</v>
      </c>
      <c r="B1242">
        <v>7207</v>
      </c>
      <c r="C1242" t="s">
        <v>2845</v>
      </c>
      <c r="D1242" t="s">
        <v>2846</v>
      </c>
      <c r="E1242" t="s">
        <v>35</v>
      </c>
      <c r="F1242" t="s">
        <v>2850</v>
      </c>
      <c r="G1242" t="s">
        <v>2851</v>
      </c>
      <c r="H1242" t="s">
        <v>38</v>
      </c>
      <c r="I1242" t="s">
        <v>253</v>
      </c>
      <c r="J1242" t="s">
        <v>39</v>
      </c>
      <c r="K1242" t="s">
        <v>39</v>
      </c>
      <c r="L1242" t="s">
        <v>40</v>
      </c>
      <c r="M1242" t="s">
        <v>41</v>
      </c>
      <c r="N1242" t="s">
        <v>43</v>
      </c>
      <c r="O1242" t="s">
        <v>45</v>
      </c>
      <c r="P1242" t="s">
        <v>2084</v>
      </c>
      <c r="Q1242" t="s">
        <v>190</v>
      </c>
      <c r="R1242" t="s">
        <v>191</v>
      </c>
      <c r="S1242" t="s">
        <v>46</v>
      </c>
      <c r="T1242" t="s">
        <v>2852</v>
      </c>
      <c r="U1242" t="s">
        <v>1983</v>
      </c>
      <c r="V1242" s="128">
        <v>1.6E-2</v>
      </c>
      <c r="W1242" s="128">
        <v>2.0709999999999999E-2</v>
      </c>
      <c r="X1242" t="s">
        <v>231</v>
      </c>
      <c r="Z1242" s="124">
        <v>96000.94</v>
      </c>
      <c r="AA1242" s="126">
        <v>1</v>
      </c>
      <c r="AB1242" s="130">
        <v>119.78</v>
      </c>
      <c r="AD1242" s="124">
        <v>114.99</v>
      </c>
      <c r="AG1242" t="s">
        <v>236</v>
      </c>
      <c r="AH1242" s="128">
        <v>6.6200000000000005E-4</v>
      </c>
      <c r="AI1242" s="128">
        <v>3.9220606811442398E-3</v>
      </c>
      <c r="AJ1242" s="128">
        <v>9.4115595346467402E-4</v>
      </c>
    </row>
    <row r="1243" spans="1:36">
      <c r="A1243">
        <v>559</v>
      </c>
      <c r="B1243">
        <v>7207</v>
      </c>
      <c r="C1243" t="s">
        <v>2845</v>
      </c>
      <c r="D1243" t="s">
        <v>2846</v>
      </c>
      <c r="E1243" t="s">
        <v>35</v>
      </c>
      <c r="F1243" t="s">
        <v>2853</v>
      </c>
      <c r="G1243" t="s">
        <v>2854</v>
      </c>
      <c r="H1243" t="s">
        <v>38</v>
      </c>
      <c r="I1243" t="s">
        <v>253</v>
      </c>
      <c r="J1243" t="s">
        <v>39</v>
      </c>
      <c r="K1243" t="s">
        <v>39</v>
      </c>
      <c r="L1243" t="s">
        <v>40</v>
      </c>
      <c r="M1243" t="s">
        <v>41</v>
      </c>
      <c r="N1243" t="s">
        <v>43</v>
      </c>
      <c r="O1243" t="s">
        <v>45</v>
      </c>
      <c r="P1243" t="s">
        <v>2084</v>
      </c>
      <c r="Q1243" t="s">
        <v>190</v>
      </c>
      <c r="R1243" t="s">
        <v>191</v>
      </c>
      <c r="S1243" t="s">
        <v>46</v>
      </c>
      <c r="T1243" t="s">
        <v>2855</v>
      </c>
      <c r="U1243" t="s">
        <v>1911</v>
      </c>
      <c r="V1243" s="128">
        <v>1.4200000000000001E-2</v>
      </c>
      <c r="W1243" s="128">
        <v>2.1999999999999999E-2</v>
      </c>
      <c r="X1243" t="s">
        <v>231</v>
      </c>
      <c r="Z1243" s="124">
        <v>136000.89000000001</v>
      </c>
      <c r="AA1243" s="126">
        <v>1</v>
      </c>
      <c r="AB1243" s="130">
        <v>117</v>
      </c>
      <c r="AD1243" s="124">
        <v>159.12100000000001</v>
      </c>
      <c r="AG1243" t="s">
        <v>236</v>
      </c>
      <c r="AH1243" s="128">
        <v>1.64E-4</v>
      </c>
      <c r="AI1243" s="128">
        <v>5.4272787339172098E-3</v>
      </c>
      <c r="AJ1243" s="128">
        <v>1.30235509004113E-3</v>
      </c>
    </row>
    <row r="1244" spans="1:36">
      <c r="A1244">
        <v>559</v>
      </c>
      <c r="B1244">
        <v>7207</v>
      </c>
      <c r="C1244" t="s">
        <v>2856</v>
      </c>
      <c r="D1244" t="s">
        <v>2857</v>
      </c>
      <c r="E1244" t="s">
        <v>35</v>
      </c>
      <c r="F1244" t="s">
        <v>2858</v>
      </c>
      <c r="G1244" t="s">
        <v>2859</v>
      </c>
      <c r="H1244" t="s">
        <v>38</v>
      </c>
      <c r="I1244" t="s">
        <v>253</v>
      </c>
      <c r="J1244" t="s">
        <v>39</v>
      </c>
      <c r="K1244" t="s">
        <v>39</v>
      </c>
      <c r="L1244" t="s">
        <v>40</v>
      </c>
      <c r="M1244" t="s">
        <v>41</v>
      </c>
      <c r="N1244" t="s">
        <v>43</v>
      </c>
      <c r="O1244" t="s">
        <v>45</v>
      </c>
      <c r="P1244" t="s">
        <v>2084</v>
      </c>
      <c r="Q1244" t="s">
        <v>190</v>
      </c>
      <c r="R1244" t="s">
        <v>191</v>
      </c>
      <c r="S1244" t="s">
        <v>46</v>
      </c>
      <c r="T1244" t="s">
        <v>2860</v>
      </c>
      <c r="U1244" t="s">
        <v>2861</v>
      </c>
      <c r="V1244" s="128">
        <v>3.5000000000000003E-2</v>
      </c>
      <c r="W1244" s="128">
        <v>2.5870000000000001E-2</v>
      </c>
      <c r="X1244" t="s">
        <v>231</v>
      </c>
      <c r="Z1244" s="124">
        <v>176000.13</v>
      </c>
      <c r="AA1244" s="126">
        <v>1</v>
      </c>
      <c r="AB1244" s="130">
        <v>123</v>
      </c>
      <c r="AD1244" s="124">
        <v>216.48</v>
      </c>
      <c r="AG1244" t="s">
        <v>236</v>
      </c>
      <c r="AH1244" s="128">
        <v>2.5999999999999998E-4</v>
      </c>
      <c r="AI1244" s="128">
        <v>7.3836757134159497E-3</v>
      </c>
      <c r="AJ1244" s="128">
        <v>1.77182122386402E-3</v>
      </c>
    </row>
    <row r="1245" spans="1:36">
      <c r="A1245">
        <v>559</v>
      </c>
      <c r="B1245">
        <v>7207</v>
      </c>
      <c r="C1245" t="s">
        <v>2856</v>
      </c>
      <c r="D1245" t="s">
        <v>2857</v>
      </c>
      <c r="E1245" t="s">
        <v>35</v>
      </c>
      <c r="F1245" t="s">
        <v>2862</v>
      </c>
      <c r="G1245" t="s">
        <v>2863</v>
      </c>
      <c r="H1245" t="s">
        <v>38</v>
      </c>
      <c r="I1245" t="s">
        <v>253</v>
      </c>
      <c r="J1245" t="s">
        <v>39</v>
      </c>
      <c r="K1245" t="s">
        <v>39</v>
      </c>
      <c r="L1245" t="s">
        <v>40</v>
      </c>
      <c r="M1245" t="s">
        <v>41</v>
      </c>
      <c r="N1245" t="s">
        <v>43</v>
      </c>
      <c r="O1245" t="s">
        <v>45</v>
      </c>
      <c r="P1245" t="s">
        <v>2084</v>
      </c>
      <c r="Q1245" t="s">
        <v>190</v>
      </c>
      <c r="R1245" t="s">
        <v>191</v>
      </c>
      <c r="S1245" t="s">
        <v>46</v>
      </c>
      <c r="T1245" t="s">
        <v>2864</v>
      </c>
      <c r="U1245" t="s">
        <v>2865</v>
      </c>
      <c r="V1245" s="128">
        <v>0.04</v>
      </c>
      <c r="W1245" s="128">
        <v>1.95E-2</v>
      </c>
      <c r="X1245" t="s">
        <v>231</v>
      </c>
      <c r="Z1245" s="124">
        <v>132189.07999999999</v>
      </c>
      <c r="AA1245" s="126">
        <v>1</v>
      </c>
      <c r="AB1245" s="130">
        <v>122.19</v>
      </c>
      <c r="AD1245" s="124">
        <v>161.52199999999999</v>
      </c>
      <c r="AG1245" t="s">
        <v>236</v>
      </c>
      <c r="AH1245" s="128">
        <v>2.2000000000000001E-4</v>
      </c>
      <c r="AI1245" s="128">
        <v>5.5091647405534202E-3</v>
      </c>
      <c r="AJ1245" s="128">
        <v>1.3220048376907901E-3</v>
      </c>
    </row>
    <row r="1246" spans="1:36">
      <c r="A1246">
        <v>559</v>
      </c>
      <c r="B1246">
        <v>7207</v>
      </c>
      <c r="C1246" t="s">
        <v>2866</v>
      </c>
      <c r="D1246" t="s">
        <v>2867</v>
      </c>
      <c r="E1246" t="s">
        <v>35</v>
      </c>
      <c r="F1246" t="s">
        <v>2868</v>
      </c>
      <c r="G1246" t="s">
        <v>2869</v>
      </c>
      <c r="H1246" t="s">
        <v>38</v>
      </c>
      <c r="I1246" t="s">
        <v>253</v>
      </c>
      <c r="J1246" t="s">
        <v>39</v>
      </c>
      <c r="K1246" t="s">
        <v>39</v>
      </c>
      <c r="L1246" t="s">
        <v>40</v>
      </c>
      <c r="M1246" t="s">
        <v>41</v>
      </c>
      <c r="N1246" t="s">
        <v>43</v>
      </c>
      <c r="O1246" t="s">
        <v>45</v>
      </c>
      <c r="P1246" t="s">
        <v>361</v>
      </c>
      <c r="Q1246" t="s">
        <v>190</v>
      </c>
      <c r="R1246" t="s">
        <v>191</v>
      </c>
      <c r="S1246" t="s">
        <v>46</v>
      </c>
      <c r="T1246" t="s">
        <v>2870</v>
      </c>
      <c r="U1246" t="s">
        <v>2068</v>
      </c>
      <c r="V1246" s="128">
        <v>6.4000000000000003E-3</v>
      </c>
      <c r="W1246" s="128">
        <v>3.1469999999999998E-2</v>
      </c>
      <c r="X1246" t="s">
        <v>231</v>
      </c>
      <c r="Z1246" s="124">
        <v>94212.77</v>
      </c>
      <c r="AA1246" s="126">
        <v>1</v>
      </c>
      <c r="AB1246" s="130">
        <v>105.94</v>
      </c>
      <c r="AD1246" s="124">
        <v>99.808999999999997</v>
      </c>
      <c r="AG1246" t="s">
        <v>236</v>
      </c>
      <c r="AH1246" s="128">
        <v>3.1199999999999999E-4</v>
      </c>
      <c r="AI1246" s="128">
        <v>3.40427202503261E-3</v>
      </c>
      <c r="AJ1246" s="128">
        <v>8.1690497522795798E-4</v>
      </c>
    </row>
    <row r="1247" spans="1:36">
      <c r="A1247">
        <v>559</v>
      </c>
      <c r="B1247">
        <v>7207</v>
      </c>
      <c r="C1247" t="s">
        <v>2866</v>
      </c>
      <c r="D1247" t="s">
        <v>2867</v>
      </c>
      <c r="E1247" t="s">
        <v>35</v>
      </c>
      <c r="F1247" t="s">
        <v>2871</v>
      </c>
      <c r="G1247" t="s">
        <v>2872</v>
      </c>
      <c r="H1247" t="s">
        <v>38</v>
      </c>
      <c r="I1247" t="s">
        <v>253</v>
      </c>
      <c r="J1247" t="s">
        <v>39</v>
      </c>
      <c r="K1247" t="s">
        <v>39</v>
      </c>
      <c r="L1247" t="s">
        <v>40</v>
      </c>
      <c r="M1247" t="s">
        <v>41</v>
      </c>
      <c r="N1247" t="s">
        <v>43</v>
      </c>
      <c r="O1247" t="s">
        <v>45</v>
      </c>
      <c r="P1247" t="s">
        <v>361</v>
      </c>
      <c r="Q1247" t="s">
        <v>190</v>
      </c>
      <c r="R1247" t="s">
        <v>191</v>
      </c>
      <c r="S1247" t="s">
        <v>46</v>
      </c>
      <c r="T1247" t="s">
        <v>2873</v>
      </c>
      <c r="U1247" t="s">
        <v>266</v>
      </c>
      <c r="V1247" s="128">
        <v>2.5899999999999999E-2</v>
      </c>
      <c r="W1247" s="128">
        <v>2.9319999999999999E-2</v>
      </c>
      <c r="X1247" t="s">
        <v>231</v>
      </c>
      <c r="Z1247" s="124">
        <v>83000</v>
      </c>
      <c r="AA1247" s="126">
        <v>1</v>
      </c>
      <c r="AB1247" s="130">
        <v>99.64</v>
      </c>
      <c r="AD1247" s="124">
        <v>82.700999999999993</v>
      </c>
      <c r="AG1247" t="s">
        <v>236</v>
      </c>
      <c r="AH1247" s="128">
        <v>7.2800000000000002E-4</v>
      </c>
      <c r="AI1247" s="128">
        <v>2.8207612290772101E-3</v>
      </c>
      <c r="AJ1247" s="128">
        <v>6.7688300612264696E-4</v>
      </c>
    </row>
    <row r="1248" spans="1:36">
      <c r="A1248">
        <v>559</v>
      </c>
      <c r="B1248">
        <v>7207</v>
      </c>
      <c r="C1248" t="s">
        <v>2874</v>
      </c>
      <c r="D1248" t="s">
        <v>2875</v>
      </c>
      <c r="E1248" t="s">
        <v>35</v>
      </c>
      <c r="F1248" t="s">
        <v>2876</v>
      </c>
      <c r="G1248" t="s">
        <v>2877</v>
      </c>
      <c r="H1248" t="s">
        <v>38</v>
      </c>
      <c r="I1248" t="s">
        <v>253</v>
      </c>
      <c r="J1248" t="s">
        <v>39</v>
      </c>
      <c r="K1248" t="s">
        <v>39</v>
      </c>
      <c r="L1248" t="s">
        <v>40</v>
      </c>
      <c r="M1248" t="s">
        <v>41</v>
      </c>
      <c r="N1248" s="118" t="s">
        <v>1089</v>
      </c>
      <c r="O1248" t="s">
        <v>45</v>
      </c>
      <c r="P1248" t="s">
        <v>189</v>
      </c>
      <c r="Q1248" t="s">
        <v>190</v>
      </c>
      <c r="R1248" t="s">
        <v>191</v>
      </c>
      <c r="S1248" t="s">
        <v>46</v>
      </c>
      <c r="T1248" t="s">
        <v>2878</v>
      </c>
      <c r="U1248" t="s">
        <v>2124</v>
      </c>
      <c r="V1248" s="128">
        <v>7.0000000000000001E-3</v>
      </c>
      <c r="W1248" s="128">
        <v>2.341E-2</v>
      </c>
      <c r="X1248" t="s">
        <v>231</v>
      </c>
      <c r="Z1248" s="124">
        <v>126272.09</v>
      </c>
      <c r="AA1248" s="126">
        <v>1</v>
      </c>
      <c r="AB1248" s="130">
        <v>111.87</v>
      </c>
      <c r="AD1248" s="124">
        <v>141.261</v>
      </c>
      <c r="AG1248" t="s">
        <v>236</v>
      </c>
      <c r="AH1248" s="128">
        <v>2.1050000000000001E-3</v>
      </c>
      <c r="AI1248" s="128">
        <v>4.81809680198608E-3</v>
      </c>
      <c r="AJ1248" s="128">
        <v>1.1561729555483E-3</v>
      </c>
    </row>
    <row r="1249" spans="1:36">
      <c r="A1249">
        <v>559</v>
      </c>
      <c r="B1249">
        <v>7207</v>
      </c>
      <c r="C1249" t="s">
        <v>2879</v>
      </c>
      <c r="D1249" t="s">
        <v>2880</v>
      </c>
      <c r="E1249" t="s">
        <v>35</v>
      </c>
      <c r="F1249" t="s">
        <v>2881</v>
      </c>
      <c r="G1249" t="s">
        <v>2882</v>
      </c>
      <c r="H1249" t="s">
        <v>38</v>
      </c>
      <c r="I1249" t="s">
        <v>253</v>
      </c>
      <c r="J1249" t="s">
        <v>39</v>
      </c>
      <c r="K1249" t="s">
        <v>39</v>
      </c>
      <c r="L1249" t="s">
        <v>40</v>
      </c>
      <c r="M1249" t="s">
        <v>41</v>
      </c>
      <c r="N1249" t="s">
        <v>43</v>
      </c>
      <c r="O1249" t="s">
        <v>45</v>
      </c>
      <c r="P1249" t="s">
        <v>281</v>
      </c>
      <c r="Q1249" t="s">
        <v>281</v>
      </c>
      <c r="R1249" t="s">
        <v>281</v>
      </c>
      <c r="S1249" t="s">
        <v>46</v>
      </c>
      <c r="T1249" t="s">
        <v>2883</v>
      </c>
      <c r="U1249" t="s">
        <v>2884</v>
      </c>
      <c r="V1249" s="128">
        <v>2.5000000000000001E-2</v>
      </c>
      <c r="W1249" s="128">
        <v>2.8070000000000001E-2</v>
      </c>
      <c r="X1249" t="s">
        <v>231</v>
      </c>
      <c r="Z1249" s="124">
        <v>54000</v>
      </c>
      <c r="AA1249" s="126">
        <v>1</v>
      </c>
      <c r="AB1249" s="130">
        <v>99.9</v>
      </c>
      <c r="AD1249" s="124">
        <v>53.945999999999998</v>
      </c>
      <c r="AG1249" t="s">
        <v>236</v>
      </c>
      <c r="AH1249" s="128">
        <v>2.5000000000000001E-4</v>
      </c>
      <c r="AI1249" s="128">
        <v>1.839982796668E-3</v>
      </c>
      <c r="AJ1249" s="128">
        <v>4.4153084415089901E-4</v>
      </c>
    </row>
    <row r="1250" spans="1:36">
      <c r="A1250">
        <v>559</v>
      </c>
      <c r="B1250">
        <v>7207</v>
      </c>
      <c r="C1250" t="s">
        <v>3093</v>
      </c>
      <c r="D1250" t="s">
        <v>3094</v>
      </c>
      <c r="E1250" t="s">
        <v>35</v>
      </c>
      <c r="F1250" t="s">
        <v>3095</v>
      </c>
      <c r="G1250" t="s">
        <v>3096</v>
      </c>
      <c r="H1250" t="s">
        <v>38</v>
      </c>
      <c r="I1250" t="s">
        <v>241</v>
      </c>
      <c r="J1250" t="s">
        <v>39</v>
      </c>
      <c r="K1250" t="s">
        <v>39</v>
      </c>
      <c r="L1250" t="s">
        <v>40</v>
      </c>
      <c r="M1250" t="s">
        <v>41</v>
      </c>
      <c r="N1250" t="s">
        <v>73</v>
      </c>
      <c r="O1250" t="s">
        <v>45</v>
      </c>
      <c r="P1250" t="s">
        <v>281</v>
      </c>
      <c r="Q1250" t="s">
        <v>281</v>
      </c>
      <c r="R1250" t="s">
        <v>281</v>
      </c>
      <c r="S1250" t="s">
        <v>46</v>
      </c>
      <c r="T1250" t="s">
        <v>3097</v>
      </c>
      <c r="U1250" t="s">
        <v>3098</v>
      </c>
      <c r="V1250" s="128">
        <v>5.7000000000000002E-2</v>
      </c>
      <c r="W1250" s="128">
        <v>6.5170000000000006E-2</v>
      </c>
      <c r="X1250" t="s">
        <v>231</v>
      </c>
      <c r="Z1250" s="124">
        <v>4480</v>
      </c>
      <c r="AA1250" s="126">
        <v>1</v>
      </c>
      <c r="AB1250" s="130">
        <v>97.36</v>
      </c>
      <c r="AD1250" s="124">
        <v>4.3620000000000001</v>
      </c>
      <c r="AG1250" t="s">
        <v>236</v>
      </c>
      <c r="AH1250" s="128">
        <v>1.4E-5</v>
      </c>
      <c r="AI1250" s="128">
        <v>1.48769222625312E-4</v>
      </c>
      <c r="AJ1250" s="128">
        <v>3.5699355759400398E-5</v>
      </c>
    </row>
    <row r="1251" spans="1:36">
      <c r="A1251">
        <v>559</v>
      </c>
      <c r="B1251">
        <v>7207</v>
      </c>
      <c r="C1251" t="s">
        <v>2885</v>
      </c>
      <c r="D1251" t="s">
        <v>2886</v>
      </c>
      <c r="E1251" t="s">
        <v>35</v>
      </c>
      <c r="F1251" t="s">
        <v>2887</v>
      </c>
      <c r="G1251" t="s">
        <v>2888</v>
      </c>
      <c r="H1251" t="s">
        <v>38</v>
      </c>
      <c r="I1251" t="s">
        <v>223</v>
      </c>
      <c r="J1251" t="s">
        <v>39</v>
      </c>
      <c r="K1251" t="s">
        <v>39</v>
      </c>
      <c r="L1251" t="s">
        <v>40</v>
      </c>
      <c r="M1251" t="s">
        <v>41</v>
      </c>
      <c r="N1251" t="s">
        <v>1075</v>
      </c>
      <c r="O1251" t="s">
        <v>45</v>
      </c>
      <c r="P1251" t="s">
        <v>1977</v>
      </c>
      <c r="Q1251" t="s">
        <v>190</v>
      </c>
      <c r="R1251" t="s">
        <v>191</v>
      </c>
      <c r="S1251" t="s">
        <v>46</v>
      </c>
      <c r="T1251" t="s">
        <v>2889</v>
      </c>
      <c r="U1251" t="s">
        <v>388</v>
      </c>
      <c r="V1251" s="128">
        <v>2.6100000000000002E-2</v>
      </c>
      <c r="W1251" s="128">
        <v>4.5060000000000003E-2</v>
      </c>
      <c r="X1251" t="s">
        <v>231</v>
      </c>
      <c r="Z1251" s="124">
        <v>220333.69</v>
      </c>
      <c r="AA1251" s="126">
        <v>1</v>
      </c>
      <c r="AB1251" s="130">
        <v>99.35</v>
      </c>
      <c r="AD1251" s="124">
        <v>218.90199999999999</v>
      </c>
      <c r="AG1251" t="s">
        <v>236</v>
      </c>
      <c r="AH1251" s="128">
        <v>9.1299999999999997E-4</v>
      </c>
      <c r="AI1251" s="128">
        <v>7.4662631674648301E-3</v>
      </c>
      <c r="AJ1251" s="128">
        <v>1.7916392941027799E-3</v>
      </c>
    </row>
    <row r="1252" spans="1:36">
      <c r="A1252">
        <v>559</v>
      </c>
      <c r="B1252">
        <v>7207</v>
      </c>
      <c r="C1252" t="s">
        <v>2890</v>
      </c>
      <c r="D1252" t="s">
        <v>2891</v>
      </c>
      <c r="E1252" t="s">
        <v>35</v>
      </c>
      <c r="F1252" t="s">
        <v>2892</v>
      </c>
      <c r="G1252" t="s">
        <v>2893</v>
      </c>
      <c r="H1252" t="s">
        <v>38</v>
      </c>
      <c r="I1252" t="s">
        <v>223</v>
      </c>
      <c r="J1252" t="s">
        <v>39</v>
      </c>
      <c r="K1252" t="s">
        <v>39</v>
      </c>
      <c r="L1252" t="s">
        <v>40</v>
      </c>
      <c r="M1252" t="s">
        <v>41</v>
      </c>
      <c r="N1252" s="118" t="s">
        <v>1089</v>
      </c>
      <c r="O1252" t="s">
        <v>45</v>
      </c>
      <c r="P1252" t="s">
        <v>2084</v>
      </c>
      <c r="Q1252" t="s">
        <v>190</v>
      </c>
      <c r="R1252" t="s">
        <v>191</v>
      </c>
      <c r="S1252" t="s">
        <v>46</v>
      </c>
      <c r="T1252" t="s">
        <v>2894</v>
      </c>
      <c r="U1252" t="s">
        <v>2895</v>
      </c>
      <c r="V1252" s="128">
        <v>2.7E-2</v>
      </c>
      <c r="W1252" s="128">
        <v>3.3480000000000003E-2</v>
      </c>
      <c r="X1252" t="s">
        <v>231</v>
      </c>
      <c r="Z1252" s="124">
        <v>38914.1</v>
      </c>
      <c r="AA1252" s="126">
        <v>1</v>
      </c>
      <c r="AB1252" s="130">
        <v>99.96</v>
      </c>
      <c r="AD1252" s="124">
        <v>38.899000000000001</v>
      </c>
      <c r="AG1252" t="s">
        <v>236</v>
      </c>
      <c r="AH1252" s="128">
        <v>2.4949999999999998E-3</v>
      </c>
      <c r="AI1252" s="128">
        <v>1.32674589474658E-3</v>
      </c>
      <c r="AJ1252" s="128">
        <v>3.18372126055751E-4</v>
      </c>
    </row>
    <row r="1253" spans="1:36">
      <c r="A1253">
        <v>559</v>
      </c>
      <c r="B1253">
        <v>7207</v>
      </c>
      <c r="C1253" t="s">
        <v>2890</v>
      </c>
      <c r="D1253" t="s">
        <v>2891</v>
      </c>
      <c r="E1253" t="s">
        <v>35</v>
      </c>
      <c r="F1253" t="s">
        <v>2896</v>
      </c>
      <c r="G1253" t="s">
        <v>2897</v>
      </c>
      <c r="H1253" t="s">
        <v>38</v>
      </c>
      <c r="I1253" t="s">
        <v>253</v>
      </c>
      <c r="J1253" t="s">
        <v>39</v>
      </c>
      <c r="K1253" t="s">
        <v>39</v>
      </c>
      <c r="L1253" t="s">
        <v>40</v>
      </c>
      <c r="M1253" t="s">
        <v>41</v>
      </c>
      <c r="N1253" s="118" t="s">
        <v>1089</v>
      </c>
      <c r="O1253" t="s">
        <v>45</v>
      </c>
      <c r="P1253" t="s">
        <v>2084</v>
      </c>
      <c r="Q1253" t="s">
        <v>190</v>
      </c>
      <c r="R1253" t="s">
        <v>191</v>
      </c>
      <c r="S1253" t="s">
        <v>46</v>
      </c>
      <c r="T1253" t="s">
        <v>2894</v>
      </c>
      <c r="U1253" t="s">
        <v>2895</v>
      </c>
      <c r="V1253" s="128">
        <v>1.7999999999999999E-2</v>
      </c>
      <c r="W1253" s="128">
        <v>1E-4</v>
      </c>
      <c r="X1253" t="s">
        <v>231</v>
      </c>
      <c r="Z1253" s="124">
        <v>24743.360000000001</v>
      </c>
      <c r="AA1253" s="126">
        <v>1</v>
      </c>
      <c r="AB1253" s="130">
        <v>119.37</v>
      </c>
      <c r="AD1253" s="124">
        <v>29.536000000000001</v>
      </c>
      <c r="AG1253" t="s">
        <v>236</v>
      </c>
      <c r="AH1253" s="128">
        <v>3.0499999999999999E-4</v>
      </c>
      <c r="AI1253" s="128">
        <v>1.0074149284600401E-3</v>
      </c>
      <c r="AJ1253" s="128">
        <v>2.41743979660393E-4</v>
      </c>
    </row>
    <row r="1254" spans="1:36">
      <c r="A1254">
        <v>559</v>
      </c>
      <c r="B1254">
        <v>7207</v>
      </c>
      <c r="C1254" t="s">
        <v>2890</v>
      </c>
      <c r="D1254" t="s">
        <v>2891</v>
      </c>
      <c r="E1254" t="s">
        <v>35</v>
      </c>
      <c r="F1254" t="s">
        <v>2898</v>
      </c>
      <c r="G1254" t="s">
        <v>2899</v>
      </c>
      <c r="H1254" t="s">
        <v>38</v>
      </c>
      <c r="I1254" t="s">
        <v>253</v>
      </c>
      <c r="J1254" t="s">
        <v>39</v>
      </c>
      <c r="K1254" t="s">
        <v>39</v>
      </c>
      <c r="L1254" t="s">
        <v>40</v>
      </c>
      <c r="M1254" t="s">
        <v>41</v>
      </c>
      <c r="N1254" s="118" t="s">
        <v>1089</v>
      </c>
      <c r="O1254" t="s">
        <v>45</v>
      </c>
      <c r="P1254" t="s">
        <v>2084</v>
      </c>
      <c r="Q1254" t="s">
        <v>190</v>
      </c>
      <c r="R1254" t="s">
        <v>191</v>
      </c>
      <c r="S1254" t="s">
        <v>46</v>
      </c>
      <c r="T1254" t="s">
        <v>2900</v>
      </c>
      <c r="U1254" t="s">
        <v>2901</v>
      </c>
      <c r="V1254" s="128">
        <v>2.1999999999999999E-2</v>
      </c>
      <c r="W1254" s="128">
        <v>2.6589999999999999E-2</v>
      </c>
      <c r="X1254" t="s">
        <v>231</v>
      </c>
      <c r="Z1254" s="124">
        <v>72083.789999999994</v>
      </c>
      <c r="AA1254" s="126">
        <v>1</v>
      </c>
      <c r="AB1254" s="130">
        <v>107.75</v>
      </c>
      <c r="AD1254" s="124">
        <v>77.67</v>
      </c>
      <c r="AG1254" t="s">
        <v>236</v>
      </c>
      <c r="AH1254" s="128">
        <v>7.1000000000000005E-5</v>
      </c>
      <c r="AI1254" s="128">
        <v>2.64916742420795E-3</v>
      </c>
      <c r="AJ1254" s="128">
        <v>6.3570655727095799E-4</v>
      </c>
    </row>
    <row r="1255" spans="1:36">
      <c r="A1255">
        <v>559</v>
      </c>
      <c r="B1255">
        <v>7207</v>
      </c>
      <c r="C1255" t="s">
        <v>2902</v>
      </c>
      <c r="D1255" t="s">
        <v>2903</v>
      </c>
      <c r="E1255" t="s">
        <v>276</v>
      </c>
      <c r="F1255" t="s">
        <v>2904</v>
      </c>
      <c r="G1255" t="s">
        <v>2905</v>
      </c>
      <c r="H1255" t="s">
        <v>38</v>
      </c>
      <c r="I1255" t="s">
        <v>241</v>
      </c>
      <c r="J1255" t="s">
        <v>39</v>
      </c>
      <c r="K1255" t="s">
        <v>573</v>
      </c>
      <c r="L1255" t="s">
        <v>40</v>
      </c>
      <c r="M1255" t="s">
        <v>41</v>
      </c>
      <c r="N1255" t="s">
        <v>224</v>
      </c>
      <c r="O1255" t="s">
        <v>45</v>
      </c>
      <c r="P1255" t="s">
        <v>2611</v>
      </c>
      <c r="Q1255" t="s">
        <v>245</v>
      </c>
      <c r="R1255" t="s">
        <v>191</v>
      </c>
      <c r="S1255" t="s">
        <v>46</v>
      </c>
      <c r="T1255" t="s">
        <v>2906</v>
      </c>
      <c r="U1255" t="s">
        <v>2907</v>
      </c>
      <c r="V1255" s="128">
        <v>4.2999999999999997E-2</v>
      </c>
      <c r="W1255" s="128">
        <v>7.7920000000000003E-2</v>
      </c>
      <c r="X1255" t="s">
        <v>231</v>
      </c>
      <c r="Z1255" s="124">
        <v>202280.02</v>
      </c>
      <c r="AA1255" s="126">
        <v>1</v>
      </c>
      <c r="AB1255" s="130">
        <v>83.19</v>
      </c>
      <c r="AD1255" s="124">
        <v>168.27699999999999</v>
      </c>
      <c r="AG1255" t="s">
        <v>236</v>
      </c>
      <c r="AH1255" s="128">
        <v>1.8900000000000001E-4</v>
      </c>
      <c r="AI1255" s="128">
        <v>5.7395603487403E-3</v>
      </c>
      <c r="AJ1255" s="128">
        <v>1.37729164121723E-3</v>
      </c>
    </row>
    <row r="1256" spans="1:36">
      <c r="A1256">
        <v>559</v>
      </c>
      <c r="B1256">
        <v>7207</v>
      </c>
      <c r="C1256" t="s">
        <v>2908</v>
      </c>
      <c r="D1256" t="s">
        <v>2909</v>
      </c>
      <c r="E1256" t="s">
        <v>35</v>
      </c>
      <c r="F1256" t="s">
        <v>2910</v>
      </c>
      <c r="G1256" t="s">
        <v>2911</v>
      </c>
      <c r="H1256" t="s">
        <v>38</v>
      </c>
      <c r="I1256" t="s">
        <v>241</v>
      </c>
      <c r="J1256" t="s">
        <v>39</v>
      </c>
      <c r="K1256" t="s">
        <v>39</v>
      </c>
      <c r="L1256" t="s">
        <v>40</v>
      </c>
      <c r="M1256" t="s">
        <v>41</v>
      </c>
      <c r="N1256" t="s">
        <v>73</v>
      </c>
      <c r="O1256" t="s">
        <v>45</v>
      </c>
      <c r="P1256" t="s">
        <v>2611</v>
      </c>
      <c r="Q1256" t="s">
        <v>245</v>
      </c>
      <c r="R1256" t="s">
        <v>191</v>
      </c>
      <c r="S1256" t="s">
        <v>46</v>
      </c>
      <c r="T1256" t="s">
        <v>2912</v>
      </c>
      <c r="U1256" t="s">
        <v>2913</v>
      </c>
      <c r="V1256" s="128">
        <v>5.4800000000000001E-2</v>
      </c>
      <c r="W1256" s="128">
        <v>4.929E-2</v>
      </c>
      <c r="X1256" t="s">
        <v>231</v>
      </c>
      <c r="Z1256" s="124">
        <v>59714.53</v>
      </c>
      <c r="AA1256" s="126">
        <v>1</v>
      </c>
      <c r="AB1256" s="130">
        <v>89.67</v>
      </c>
      <c r="AD1256" s="124">
        <v>53.545999999999999</v>
      </c>
      <c r="AG1256" t="s">
        <v>236</v>
      </c>
      <c r="AH1256" s="128">
        <v>2.22E-4</v>
      </c>
      <c r="AI1256" s="128">
        <v>1.8263403011140201E-3</v>
      </c>
      <c r="AJ1256" s="128">
        <v>4.3825712735899098E-4</v>
      </c>
    </row>
    <row r="1257" spans="1:36">
      <c r="A1257">
        <v>559</v>
      </c>
      <c r="B1257">
        <v>7207</v>
      </c>
      <c r="C1257" t="s">
        <v>2914</v>
      </c>
      <c r="D1257" t="s">
        <v>2915</v>
      </c>
      <c r="E1257" t="s">
        <v>35</v>
      </c>
      <c r="F1257" t="s">
        <v>2916</v>
      </c>
      <c r="G1257" t="s">
        <v>2917</v>
      </c>
      <c r="H1257" t="s">
        <v>38</v>
      </c>
      <c r="I1257" t="s">
        <v>241</v>
      </c>
      <c r="J1257" t="s">
        <v>39</v>
      </c>
      <c r="K1257" t="s">
        <v>39</v>
      </c>
      <c r="L1257" t="s">
        <v>40</v>
      </c>
      <c r="M1257" t="s">
        <v>41</v>
      </c>
      <c r="N1257" t="s">
        <v>73</v>
      </c>
      <c r="O1257" t="s">
        <v>45</v>
      </c>
      <c r="P1257" t="s">
        <v>2703</v>
      </c>
      <c r="Q1257" t="s">
        <v>245</v>
      </c>
      <c r="R1257" t="s">
        <v>191</v>
      </c>
      <c r="S1257" t="s">
        <v>46</v>
      </c>
      <c r="T1257" t="s">
        <v>2918</v>
      </c>
      <c r="U1257" t="s">
        <v>2913</v>
      </c>
      <c r="V1257" s="128">
        <v>4.6899999999999997E-2</v>
      </c>
      <c r="W1257" s="128">
        <v>5.6849999999999998E-2</v>
      </c>
      <c r="X1257" t="s">
        <v>231</v>
      </c>
      <c r="Z1257" s="124">
        <v>75764.27</v>
      </c>
      <c r="AA1257" s="126">
        <v>1</v>
      </c>
      <c r="AB1257" s="130">
        <v>88.06</v>
      </c>
      <c r="AD1257" s="124">
        <v>66.718000000000004</v>
      </c>
      <c r="AG1257" t="s">
        <v>236</v>
      </c>
      <c r="AH1257" s="128">
        <v>5.5999999999999999E-5</v>
      </c>
      <c r="AI1257" s="128">
        <v>2.2756089787175598E-3</v>
      </c>
      <c r="AJ1257" s="128">
        <v>5.4606573232642204E-4</v>
      </c>
    </row>
    <row r="1258" spans="1:36">
      <c r="A1258">
        <v>559</v>
      </c>
      <c r="B1258">
        <v>7207</v>
      </c>
      <c r="C1258" t="s">
        <v>2919</v>
      </c>
      <c r="D1258" t="s">
        <v>2920</v>
      </c>
      <c r="E1258" t="s">
        <v>35</v>
      </c>
      <c r="F1258" t="s">
        <v>2921</v>
      </c>
      <c r="G1258" t="s">
        <v>2922</v>
      </c>
      <c r="H1258" t="s">
        <v>38</v>
      </c>
      <c r="I1258" t="s">
        <v>223</v>
      </c>
      <c r="J1258" t="s">
        <v>39</v>
      </c>
      <c r="K1258" t="s">
        <v>39</v>
      </c>
      <c r="L1258" t="s">
        <v>40</v>
      </c>
      <c r="M1258" t="s">
        <v>41</v>
      </c>
      <c r="N1258" t="s">
        <v>242</v>
      </c>
      <c r="O1258" t="s">
        <v>45</v>
      </c>
      <c r="P1258" t="s">
        <v>189</v>
      </c>
      <c r="Q1258" t="s">
        <v>190</v>
      </c>
      <c r="R1258" t="s">
        <v>191</v>
      </c>
      <c r="S1258" t="s">
        <v>46</v>
      </c>
      <c r="T1258" t="s">
        <v>2923</v>
      </c>
      <c r="U1258" t="s">
        <v>2784</v>
      </c>
      <c r="V1258" s="128">
        <v>4.9500000000000002E-2</v>
      </c>
      <c r="W1258" s="128">
        <v>4.2410000000000003E-2</v>
      </c>
      <c r="X1258" t="s">
        <v>231</v>
      </c>
      <c r="Z1258" s="124">
        <v>48284.12</v>
      </c>
      <c r="AA1258" s="126">
        <v>1</v>
      </c>
      <c r="AB1258" s="130">
        <v>102.15</v>
      </c>
      <c r="AD1258" s="124">
        <v>49.322000000000003</v>
      </c>
      <c r="AG1258" t="s">
        <v>236</v>
      </c>
      <c r="AH1258" s="128">
        <v>3.1300000000000002E-4</v>
      </c>
      <c r="AI1258" s="128">
        <v>1.68227583287967E-3</v>
      </c>
      <c r="AJ1258" s="128">
        <v>4.0368674638214099E-4</v>
      </c>
    </row>
    <row r="1259" spans="1:36">
      <c r="A1259">
        <v>559</v>
      </c>
      <c r="B1259">
        <v>7207</v>
      </c>
      <c r="C1259" t="s">
        <v>2924</v>
      </c>
      <c r="D1259" t="s">
        <v>2925</v>
      </c>
      <c r="E1259" t="s">
        <v>118</v>
      </c>
      <c r="F1259" t="s">
        <v>2926</v>
      </c>
      <c r="G1259" t="s">
        <v>2927</v>
      </c>
      <c r="H1259" t="s">
        <v>38</v>
      </c>
      <c r="I1259" t="s">
        <v>241</v>
      </c>
      <c r="J1259" t="s">
        <v>122</v>
      </c>
      <c r="K1259" t="s">
        <v>573</v>
      </c>
      <c r="L1259" t="s">
        <v>40</v>
      </c>
      <c r="M1259" t="s">
        <v>307</v>
      </c>
      <c r="N1259" t="s">
        <v>296</v>
      </c>
      <c r="O1259" t="s">
        <v>45</v>
      </c>
      <c r="P1259" t="s">
        <v>2928</v>
      </c>
      <c r="Q1259" t="s">
        <v>1057</v>
      </c>
      <c r="R1259" t="s">
        <v>191</v>
      </c>
      <c r="S1259" t="s">
        <v>131</v>
      </c>
      <c r="T1259" t="s">
        <v>2929</v>
      </c>
      <c r="U1259" t="s">
        <v>2930</v>
      </c>
      <c r="V1259" s="128">
        <v>8.1250000000000003E-2</v>
      </c>
      <c r="W1259" s="128">
        <v>6.7269999999999996E-2</v>
      </c>
      <c r="X1259" t="s">
        <v>231</v>
      </c>
      <c r="Z1259" s="124">
        <v>25000</v>
      </c>
      <c r="AA1259" s="126">
        <v>3.165</v>
      </c>
      <c r="AB1259" s="130">
        <v>105.93899999999999</v>
      </c>
      <c r="AD1259" s="124">
        <v>83.823999999999998</v>
      </c>
      <c r="AG1259" t="s">
        <v>236</v>
      </c>
      <c r="AH1259" s="128">
        <v>3.3000000000000003E-5</v>
      </c>
      <c r="AI1259" s="128">
        <v>2.8590643880733201E-3</v>
      </c>
      <c r="AJ1259" s="128">
        <v>6.8607441060524398E-4</v>
      </c>
    </row>
    <row r="1260" spans="1:36">
      <c r="A1260">
        <v>559</v>
      </c>
      <c r="B1260">
        <v>7207</v>
      </c>
      <c r="C1260" t="s">
        <v>2931</v>
      </c>
      <c r="D1260" t="s">
        <v>2932</v>
      </c>
      <c r="E1260" t="s">
        <v>118</v>
      </c>
      <c r="F1260" t="s">
        <v>2933</v>
      </c>
      <c r="G1260" t="s">
        <v>2934</v>
      </c>
      <c r="H1260" t="s">
        <v>38</v>
      </c>
      <c r="I1260" t="s">
        <v>241</v>
      </c>
      <c r="J1260" t="s">
        <v>122</v>
      </c>
      <c r="K1260" t="s">
        <v>129</v>
      </c>
      <c r="L1260" t="s">
        <v>40</v>
      </c>
      <c r="M1260" t="s">
        <v>307</v>
      </c>
      <c r="N1260" t="s">
        <v>1149</v>
      </c>
      <c r="O1260" t="s">
        <v>45</v>
      </c>
      <c r="P1260" t="s">
        <v>2935</v>
      </c>
      <c r="Q1260" t="s">
        <v>299</v>
      </c>
      <c r="R1260" t="s">
        <v>191</v>
      </c>
      <c r="S1260" t="s">
        <v>131</v>
      </c>
      <c r="T1260" t="s">
        <v>2936</v>
      </c>
      <c r="U1260" t="s">
        <v>2937</v>
      </c>
      <c r="V1260" s="128">
        <v>7.9500000000000001E-2</v>
      </c>
      <c r="W1260" s="128">
        <v>5.3859999999999998E-2</v>
      </c>
      <c r="X1260" t="s">
        <v>231</v>
      </c>
      <c r="Z1260" s="124">
        <v>13000</v>
      </c>
      <c r="AA1260" s="126">
        <v>3.165</v>
      </c>
      <c r="AB1260" s="130">
        <v>104.749</v>
      </c>
      <c r="AD1260" s="124">
        <v>43.098999999999997</v>
      </c>
      <c r="AG1260" t="s">
        <v>236</v>
      </c>
      <c r="AH1260" s="128">
        <v>2.0000000000000002E-5</v>
      </c>
      <c r="AI1260" s="128">
        <v>1.4700128200740401E-3</v>
      </c>
      <c r="AJ1260" s="128">
        <v>3.5275112492100599E-4</v>
      </c>
    </row>
    <row r="1261" spans="1:36">
      <c r="A1261">
        <v>559</v>
      </c>
      <c r="B1261">
        <v>7207</v>
      </c>
      <c r="C1261" t="s">
        <v>2938</v>
      </c>
      <c r="D1261" t="s">
        <v>2939</v>
      </c>
      <c r="E1261" t="s">
        <v>118</v>
      </c>
      <c r="F1261" t="s">
        <v>2940</v>
      </c>
      <c r="G1261" t="s">
        <v>2941</v>
      </c>
      <c r="H1261" t="s">
        <v>38</v>
      </c>
      <c r="I1261" t="s">
        <v>241</v>
      </c>
      <c r="J1261" t="s">
        <v>122</v>
      </c>
      <c r="K1261" t="s">
        <v>129</v>
      </c>
      <c r="L1261" t="s">
        <v>40</v>
      </c>
      <c r="M1261" t="s">
        <v>307</v>
      </c>
      <c r="N1261" t="s">
        <v>1159</v>
      </c>
      <c r="O1261" t="s">
        <v>45</v>
      </c>
      <c r="P1261" t="s">
        <v>256</v>
      </c>
      <c r="Q1261" t="s">
        <v>299</v>
      </c>
      <c r="R1261" t="s">
        <v>191</v>
      </c>
      <c r="S1261" t="s">
        <v>131</v>
      </c>
      <c r="T1261" t="s">
        <v>2942</v>
      </c>
      <c r="U1261" t="s">
        <v>2943</v>
      </c>
      <c r="V1261" s="128">
        <v>4.5999999999999999E-2</v>
      </c>
      <c r="W1261" s="128">
        <v>3.8030000000000001E-2</v>
      </c>
      <c r="X1261" t="s">
        <v>231</v>
      </c>
      <c r="Z1261" s="124">
        <v>9000</v>
      </c>
      <c r="AA1261" s="126">
        <v>3.165</v>
      </c>
      <c r="AB1261" s="130">
        <v>102.69199999999999</v>
      </c>
      <c r="AD1261" s="124">
        <v>29.251999999999999</v>
      </c>
      <c r="AG1261" t="s">
        <v>236</v>
      </c>
      <c r="AH1261" s="128">
        <v>6.0000000000000002E-6</v>
      </c>
      <c r="AI1261" s="128">
        <v>9.9771479087204192E-4</v>
      </c>
      <c r="AJ1261" s="128">
        <v>2.3941628945298101E-4</v>
      </c>
    </row>
    <row r="1262" spans="1:36">
      <c r="A1262">
        <v>559</v>
      </c>
      <c r="B1262">
        <v>7207</v>
      </c>
      <c r="C1262" t="s">
        <v>2944</v>
      </c>
      <c r="D1262" t="s">
        <v>2945</v>
      </c>
      <c r="E1262" t="s">
        <v>118</v>
      </c>
      <c r="F1262" t="s">
        <v>2946</v>
      </c>
      <c r="G1262" t="s">
        <v>2947</v>
      </c>
      <c r="H1262" t="s">
        <v>38</v>
      </c>
      <c r="I1262" t="s">
        <v>241</v>
      </c>
      <c r="J1262" t="s">
        <v>122</v>
      </c>
      <c r="K1262" t="s">
        <v>129</v>
      </c>
      <c r="L1262" t="s">
        <v>40</v>
      </c>
      <c r="M1262" t="s">
        <v>307</v>
      </c>
      <c r="N1262" t="s">
        <v>1125</v>
      </c>
      <c r="O1262" t="s">
        <v>45</v>
      </c>
      <c r="P1262" t="s">
        <v>2703</v>
      </c>
      <c r="Q1262" t="s">
        <v>1057</v>
      </c>
      <c r="R1262" t="s">
        <v>191</v>
      </c>
      <c r="S1262" t="s">
        <v>131</v>
      </c>
      <c r="T1262" t="s">
        <v>2948</v>
      </c>
      <c r="U1262" t="s">
        <v>2949</v>
      </c>
      <c r="V1262" s="128">
        <v>4.5499999999999999E-2</v>
      </c>
      <c r="W1262" s="128">
        <v>3.6200000000000003E-2</v>
      </c>
      <c r="X1262" t="s">
        <v>231</v>
      </c>
      <c r="Z1262" s="124">
        <v>30000</v>
      </c>
      <c r="AA1262" s="126">
        <v>3.165</v>
      </c>
      <c r="AB1262" s="130">
        <v>100.76</v>
      </c>
      <c r="AD1262" s="124">
        <v>95.671999999999997</v>
      </c>
      <c r="AG1262" t="s">
        <v>236</v>
      </c>
      <c r="AH1262" s="128">
        <v>1.5E-5</v>
      </c>
      <c r="AI1262" s="128">
        <v>3.26315454212282E-3</v>
      </c>
      <c r="AJ1262" s="128">
        <v>7.8304176657924599E-4</v>
      </c>
    </row>
    <row r="1263" spans="1:36">
      <c r="A1263">
        <v>559</v>
      </c>
      <c r="B1263">
        <v>7207</v>
      </c>
      <c r="C1263" t="s">
        <v>2950</v>
      </c>
      <c r="D1263" t="s">
        <v>2951</v>
      </c>
      <c r="E1263" t="s">
        <v>118</v>
      </c>
      <c r="F1263" t="s">
        <v>2952</v>
      </c>
      <c r="G1263" t="s">
        <v>2953</v>
      </c>
      <c r="H1263" t="s">
        <v>38</v>
      </c>
      <c r="I1263" t="s">
        <v>241</v>
      </c>
      <c r="J1263" t="s">
        <v>122</v>
      </c>
      <c r="K1263" t="s">
        <v>129</v>
      </c>
      <c r="L1263" t="s">
        <v>40</v>
      </c>
      <c r="M1263" t="s">
        <v>307</v>
      </c>
      <c r="N1263" t="s">
        <v>1147</v>
      </c>
      <c r="O1263" t="s">
        <v>45</v>
      </c>
      <c r="P1263" t="s">
        <v>2935</v>
      </c>
      <c r="Q1263" t="s">
        <v>299</v>
      </c>
      <c r="R1263" t="s">
        <v>191</v>
      </c>
      <c r="S1263" t="s">
        <v>131</v>
      </c>
      <c r="T1263" t="s">
        <v>2954</v>
      </c>
      <c r="U1263" t="s">
        <v>2716</v>
      </c>
      <c r="V1263" s="128">
        <v>6.9000000000000006E-2</v>
      </c>
      <c r="W1263" s="128">
        <v>5.4039999999999998E-2</v>
      </c>
      <c r="X1263" t="s">
        <v>231</v>
      </c>
      <c r="Z1263" s="124">
        <v>20000</v>
      </c>
      <c r="AA1263" s="126">
        <v>3.165</v>
      </c>
      <c r="AB1263" s="130">
        <v>105.307</v>
      </c>
      <c r="AD1263" s="124">
        <v>66.659000000000006</v>
      </c>
      <c r="AG1263" t="s">
        <v>236</v>
      </c>
      <c r="AH1263" s="128">
        <v>2.0000000000000002E-5</v>
      </c>
      <c r="AI1263" s="128">
        <v>2.2736008437622998E-3</v>
      </c>
      <c r="AJ1263" s="128">
        <v>5.4558385090689495E-4</v>
      </c>
    </row>
    <row r="1264" spans="1:36">
      <c r="A1264">
        <v>559</v>
      </c>
      <c r="B1264">
        <v>7207</v>
      </c>
      <c r="C1264" t="s">
        <v>3099</v>
      </c>
      <c r="D1264" t="s">
        <v>3100</v>
      </c>
      <c r="E1264" t="s">
        <v>118</v>
      </c>
      <c r="F1264" t="s">
        <v>3101</v>
      </c>
      <c r="G1264" t="s">
        <v>3102</v>
      </c>
      <c r="H1264" t="s">
        <v>38</v>
      </c>
      <c r="I1264" t="s">
        <v>241</v>
      </c>
      <c r="J1264" t="s">
        <v>122</v>
      </c>
      <c r="K1264" t="s">
        <v>129</v>
      </c>
      <c r="L1264" t="s">
        <v>40</v>
      </c>
      <c r="M1264" t="s">
        <v>984</v>
      </c>
      <c r="N1264" t="s">
        <v>1158</v>
      </c>
      <c r="O1264" t="s">
        <v>45</v>
      </c>
      <c r="P1264" t="s">
        <v>1958</v>
      </c>
      <c r="Q1264" t="s">
        <v>1057</v>
      </c>
      <c r="R1264" t="s">
        <v>191</v>
      </c>
      <c r="S1264" t="s">
        <v>131</v>
      </c>
      <c r="T1264" t="s">
        <v>3103</v>
      </c>
      <c r="U1264" t="s">
        <v>3104</v>
      </c>
      <c r="V1264" s="128">
        <v>2.4500000000000001E-2</v>
      </c>
      <c r="W1264" s="128">
        <v>4.3909999999999998E-2</v>
      </c>
      <c r="X1264" t="s">
        <v>231</v>
      </c>
      <c r="Z1264" s="124">
        <v>4000</v>
      </c>
      <c r="AA1264" s="126">
        <v>3.165</v>
      </c>
      <c r="AB1264" s="130">
        <v>90.989000000000004</v>
      </c>
      <c r="AD1264" s="124">
        <v>11.519</v>
      </c>
      <c r="AG1264" t="s">
        <v>236</v>
      </c>
      <c r="AH1264" s="128">
        <v>9.9999999999999995E-7</v>
      </c>
      <c r="AI1264" s="128">
        <v>3.9289578947560299E-4</v>
      </c>
      <c r="AJ1264" s="128">
        <v>9.4281104097626299E-5</v>
      </c>
    </row>
    <row r="1265" spans="1:36">
      <c r="A1265">
        <v>559</v>
      </c>
      <c r="B1265">
        <v>7207</v>
      </c>
      <c r="C1265" t="s">
        <v>751</v>
      </c>
      <c r="D1265" t="s">
        <v>752</v>
      </c>
      <c r="E1265" t="s">
        <v>35</v>
      </c>
      <c r="F1265" t="s">
        <v>3105</v>
      </c>
      <c r="G1265" t="s">
        <v>3106</v>
      </c>
      <c r="H1265" t="s">
        <v>38</v>
      </c>
      <c r="I1265" t="s">
        <v>241</v>
      </c>
      <c r="J1265" t="s">
        <v>122</v>
      </c>
      <c r="K1265" t="s">
        <v>39</v>
      </c>
      <c r="L1265" t="s">
        <v>40</v>
      </c>
      <c r="M1265" t="s">
        <v>307</v>
      </c>
      <c r="N1265" t="s">
        <v>1146</v>
      </c>
      <c r="O1265" t="s">
        <v>45</v>
      </c>
      <c r="P1265" t="s">
        <v>361</v>
      </c>
      <c r="Q1265" t="s">
        <v>299</v>
      </c>
      <c r="R1265" t="s">
        <v>191</v>
      </c>
      <c r="S1265" t="s">
        <v>131</v>
      </c>
      <c r="T1265" t="s">
        <v>3107</v>
      </c>
      <c r="U1265" t="s">
        <v>107</v>
      </c>
      <c r="V1265" s="128">
        <v>5.1249999999999997E-2</v>
      </c>
      <c r="W1265" s="128">
        <v>4.7149999999999997E-2</v>
      </c>
      <c r="X1265" t="s">
        <v>231</v>
      </c>
      <c r="Z1265" s="124">
        <v>60000</v>
      </c>
      <c r="AA1265" s="126">
        <v>3.165</v>
      </c>
      <c r="AB1265" s="130">
        <v>100.72199999999999</v>
      </c>
      <c r="AD1265" s="124">
        <v>191.27</v>
      </c>
      <c r="AG1265" t="s">
        <v>236</v>
      </c>
      <c r="AH1265" s="128">
        <v>1.2E-4</v>
      </c>
      <c r="AI1265" s="128">
        <v>6.5238211717978997E-3</v>
      </c>
      <c r="AJ1265" s="128">
        <v>1.5654865220966401E-3</v>
      </c>
    </row>
    <row r="1266" spans="1:36">
      <c r="A1266">
        <v>559</v>
      </c>
      <c r="B1266">
        <v>7207</v>
      </c>
      <c r="C1266" t="s">
        <v>2955</v>
      </c>
      <c r="D1266" t="s">
        <v>2956</v>
      </c>
      <c r="E1266" t="s">
        <v>118</v>
      </c>
      <c r="F1266" t="s">
        <v>2957</v>
      </c>
      <c r="G1266" t="s">
        <v>2958</v>
      </c>
      <c r="H1266" t="s">
        <v>38</v>
      </c>
      <c r="I1266" t="s">
        <v>241</v>
      </c>
      <c r="J1266" t="s">
        <v>122</v>
      </c>
      <c r="K1266" t="s">
        <v>123</v>
      </c>
      <c r="L1266" t="s">
        <v>40</v>
      </c>
      <c r="M1266" t="s">
        <v>307</v>
      </c>
      <c r="N1266" t="s">
        <v>1144</v>
      </c>
      <c r="O1266" t="s">
        <v>45</v>
      </c>
      <c r="P1266" t="s">
        <v>2379</v>
      </c>
      <c r="Q1266" t="s">
        <v>299</v>
      </c>
      <c r="R1266" t="s">
        <v>191</v>
      </c>
      <c r="S1266" t="s">
        <v>131</v>
      </c>
      <c r="T1266" t="s">
        <v>2959</v>
      </c>
      <c r="U1266" t="s">
        <v>2960</v>
      </c>
      <c r="V1266" s="128">
        <v>4.3749999999999997E-2</v>
      </c>
      <c r="W1266" s="128">
        <v>4.3150000000000001E-2</v>
      </c>
      <c r="X1266" t="s">
        <v>231</v>
      </c>
      <c r="Z1266" s="124">
        <v>25000</v>
      </c>
      <c r="AA1266" s="126">
        <v>3.165</v>
      </c>
      <c r="AB1266" s="130">
        <v>100.16200000000001</v>
      </c>
      <c r="AD1266" s="124">
        <v>79.253</v>
      </c>
      <c r="AG1266" t="s">
        <v>236</v>
      </c>
      <c r="AH1266" s="128">
        <v>6.9999999999999999E-6</v>
      </c>
      <c r="AI1266" s="128">
        <v>2.70315784202838E-3</v>
      </c>
      <c r="AJ1266" s="128">
        <v>6.4866234946612405E-4</v>
      </c>
    </row>
    <row r="1267" spans="1:36">
      <c r="A1267">
        <v>559</v>
      </c>
      <c r="B1267">
        <v>7207</v>
      </c>
      <c r="C1267" t="s">
        <v>3108</v>
      </c>
      <c r="D1267" t="s">
        <v>3109</v>
      </c>
      <c r="E1267" t="s">
        <v>118</v>
      </c>
      <c r="F1267" t="s">
        <v>3110</v>
      </c>
      <c r="G1267" t="s">
        <v>3111</v>
      </c>
      <c r="H1267" t="s">
        <v>38</v>
      </c>
      <c r="I1267" t="s">
        <v>241</v>
      </c>
      <c r="J1267" t="s">
        <v>122</v>
      </c>
      <c r="K1267" t="s">
        <v>933</v>
      </c>
      <c r="L1267" t="s">
        <v>40</v>
      </c>
      <c r="M1267" t="s">
        <v>999</v>
      </c>
      <c r="N1267" t="s">
        <v>1178</v>
      </c>
      <c r="O1267" t="s">
        <v>45</v>
      </c>
      <c r="P1267" t="s">
        <v>281</v>
      </c>
      <c r="Q1267" t="s">
        <v>281</v>
      </c>
      <c r="R1267" t="s">
        <v>281</v>
      </c>
      <c r="S1267" t="s">
        <v>126</v>
      </c>
      <c r="T1267" t="s">
        <v>3112</v>
      </c>
      <c r="U1267" t="s">
        <v>3113</v>
      </c>
      <c r="V1267" s="128">
        <v>1.6250000000000001E-2</v>
      </c>
      <c r="W1267" s="128">
        <v>4.5490000000000003E-2</v>
      </c>
      <c r="X1267" t="s">
        <v>231</v>
      </c>
      <c r="Z1267" s="124">
        <v>10000</v>
      </c>
      <c r="AA1267" s="126">
        <v>3.6360000000000001</v>
      </c>
      <c r="AB1267" s="130">
        <v>92.686000000000007</v>
      </c>
      <c r="AD1267" s="124">
        <v>33.700000000000003</v>
      </c>
      <c r="AG1267" t="s">
        <v>236</v>
      </c>
      <c r="AH1267" s="128">
        <v>2.9E-5</v>
      </c>
      <c r="AI1267" s="128">
        <v>1.14945137238326E-3</v>
      </c>
      <c r="AJ1267" s="128">
        <v>2.75827706475217E-4</v>
      </c>
    </row>
    <row r="1268" spans="1:36">
      <c r="A1268">
        <v>559</v>
      </c>
      <c r="B1268">
        <v>7207</v>
      </c>
      <c r="C1268" t="s">
        <v>3114</v>
      </c>
      <c r="D1268" t="s">
        <v>3115</v>
      </c>
      <c r="E1268" t="s">
        <v>118</v>
      </c>
      <c r="F1268" t="s">
        <v>3116</v>
      </c>
      <c r="G1268" t="s">
        <v>3117</v>
      </c>
      <c r="H1268" t="s">
        <v>38</v>
      </c>
      <c r="I1268" t="s">
        <v>241</v>
      </c>
      <c r="J1268" t="s">
        <v>122</v>
      </c>
      <c r="K1268" t="s">
        <v>129</v>
      </c>
      <c r="L1268" t="s">
        <v>40</v>
      </c>
      <c r="M1268" t="s">
        <v>982</v>
      </c>
      <c r="N1268" t="s">
        <v>1122</v>
      </c>
      <c r="O1268" t="s">
        <v>45</v>
      </c>
      <c r="P1268" t="s">
        <v>2928</v>
      </c>
      <c r="Q1268" t="s">
        <v>1057</v>
      </c>
      <c r="R1268" t="s">
        <v>191</v>
      </c>
      <c r="S1268" t="s">
        <v>131</v>
      </c>
      <c r="T1268" t="s">
        <v>3118</v>
      </c>
      <c r="U1268" t="s">
        <v>3119</v>
      </c>
      <c r="V1268" s="128">
        <v>4.4999999999999998E-2</v>
      </c>
      <c r="W1268" s="128">
        <v>5.6370000000000003E-2</v>
      </c>
      <c r="X1268" t="s">
        <v>231</v>
      </c>
      <c r="Z1268" s="124">
        <v>5000</v>
      </c>
      <c r="AA1268" s="126">
        <v>3.165</v>
      </c>
      <c r="AB1268" s="130">
        <v>93.441000000000003</v>
      </c>
      <c r="AD1268" s="124">
        <v>14.787000000000001</v>
      </c>
      <c r="AG1268" t="s">
        <v>236</v>
      </c>
      <c r="AH1268" s="128">
        <v>2.5000000000000001E-5</v>
      </c>
      <c r="AI1268" s="128">
        <v>5.0435428008882197E-4</v>
      </c>
      <c r="AJ1268" s="128">
        <v>1.21027202777113E-4</v>
      </c>
    </row>
    <row r="1269" spans="1:36">
      <c r="A1269">
        <v>559</v>
      </c>
      <c r="B1269">
        <v>7207</v>
      </c>
      <c r="C1269" t="s">
        <v>2961</v>
      </c>
      <c r="D1269" t="s">
        <v>2962</v>
      </c>
      <c r="E1269" t="s">
        <v>118</v>
      </c>
      <c r="F1269" t="s">
        <v>2963</v>
      </c>
      <c r="G1269" t="s">
        <v>2964</v>
      </c>
      <c r="H1269" t="s">
        <v>38</v>
      </c>
      <c r="I1269" t="s">
        <v>241</v>
      </c>
      <c r="J1269" t="s">
        <v>122</v>
      </c>
      <c r="K1269" t="s">
        <v>129</v>
      </c>
      <c r="L1269" t="s">
        <v>40</v>
      </c>
      <c r="M1269" t="s">
        <v>982</v>
      </c>
      <c r="N1269" t="s">
        <v>1132</v>
      </c>
      <c r="O1269" t="s">
        <v>45</v>
      </c>
      <c r="P1269" t="s">
        <v>2965</v>
      </c>
      <c r="Q1269" t="s">
        <v>1057</v>
      </c>
      <c r="R1269" t="s">
        <v>191</v>
      </c>
      <c r="S1269" t="s">
        <v>131</v>
      </c>
      <c r="T1269" t="s">
        <v>2966</v>
      </c>
      <c r="U1269" t="s">
        <v>2967</v>
      </c>
      <c r="V1269" s="128">
        <v>5.45E-2</v>
      </c>
      <c r="W1269" s="128">
        <v>4.9270000000000001E-2</v>
      </c>
      <c r="X1269" t="s">
        <v>231</v>
      </c>
      <c r="Z1269" s="124">
        <v>15000</v>
      </c>
      <c r="AA1269" s="126">
        <v>3.165</v>
      </c>
      <c r="AB1269" s="130">
        <v>102.304</v>
      </c>
      <c r="AD1269" s="124">
        <v>48.569000000000003</v>
      </c>
      <c r="AG1269" t="s">
        <v>236</v>
      </c>
      <c r="AH1269" s="128">
        <v>1.5E-5</v>
      </c>
      <c r="AI1269" s="128">
        <v>1.6565756602318199E-3</v>
      </c>
      <c r="AJ1269" s="128">
        <v>3.9751961321949503E-4</v>
      </c>
    </row>
    <row r="1270" spans="1:36">
      <c r="A1270">
        <v>559</v>
      </c>
      <c r="B1270">
        <v>7207</v>
      </c>
      <c r="C1270" t="s">
        <v>3120</v>
      </c>
      <c r="D1270" t="s">
        <v>3121</v>
      </c>
      <c r="E1270" t="s">
        <v>118</v>
      </c>
      <c r="F1270" t="s">
        <v>3122</v>
      </c>
      <c r="G1270" t="s">
        <v>3123</v>
      </c>
      <c r="H1270" t="s">
        <v>38</v>
      </c>
      <c r="I1270" t="s">
        <v>241</v>
      </c>
      <c r="J1270" t="s">
        <v>122</v>
      </c>
      <c r="K1270" t="s">
        <v>129</v>
      </c>
      <c r="L1270" t="s">
        <v>40</v>
      </c>
      <c r="M1270" t="s">
        <v>982</v>
      </c>
      <c r="N1270" t="s">
        <v>1125</v>
      </c>
      <c r="O1270" t="s">
        <v>45</v>
      </c>
      <c r="P1270" t="s">
        <v>2379</v>
      </c>
      <c r="Q1270" t="s">
        <v>299</v>
      </c>
      <c r="R1270" t="s">
        <v>191</v>
      </c>
      <c r="S1270" t="s">
        <v>131</v>
      </c>
      <c r="T1270" t="s">
        <v>3124</v>
      </c>
      <c r="U1270" t="s">
        <v>3125</v>
      </c>
      <c r="V1270" s="128">
        <v>3.15E-2</v>
      </c>
      <c r="W1270" s="128">
        <v>4.7329999999999997E-2</v>
      </c>
      <c r="X1270" t="s">
        <v>231</v>
      </c>
      <c r="Z1270" s="124">
        <v>10000</v>
      </c>
      <c r="AA1270" s="126">
        <v>3.165</v>
      </c>
      <c r="AB1270" s="130">
        <v>91.328000000000003</v>
      </c>
      <c r="AD1270" s="124">
        <v>28.905000000000001</v>
      </c>
      <c r="AG1270" t="s">
        <v>236</v>
      </c>
      <c r="AH1270" s="128">
        <v>1.2999999999999999E-5</v>
      </c>
      <c r="AI1270" s="128">
        <v>9.85901130778181E-4</v>
      </c>
      <c r="AJ1270" s="128">
        <v>2.3658142853841201E-4</v>
      </c>
    </row>
    <row r="1271" spans="1:36">
      <c r="A1271">
        <v>559</v>
      </c>
      <c r="B1271">
        <v>7207</v>
      </c>
      <c r="C1271" t="s">
        <v>2968</v>
      </c>
      <c r="D1271" t="s">
        <v>2969</v>
      </c>
      <c r="E1271" t="s">
        <v>118</v>
      </c>
      <c r="F1271" t="s">
        <v>2970</v>
      </c>
      <c r="G1271" t="s">
        <v>2971</v>
      </c>
      <c r="H1271" t="s">
        <v>38</v>
      </c>
      <c r="I1271" t="s">
        <v>241</v>
      </c>
      <c r="J1271" t="s">
        <v>122</v>
      </c>
      <c r="K1271" t="s">
        <v>129</v>
      </c>
      <c r="L1271" t="s">
        <v>40</v>
      </c>
      <c r="M1271" t="s">
        <v>307</v>
      </c>
      <c r="N1271" t="s">
        <v>1141</v>
      </c>
      <c r="O1271" t="s">
        <v>45</v>
      </c>
      <c r="P1271" t="s">
        <v>298</v>
      </c>
      <c r="Q1271" t="s">
        <v>299</v>
      </c>
      <c r="R1271" t="s">
        <v>191</v>
      </c>
      <c r="S1271" t="s">
        <v>131</v>
      </c>
      <c r="T1271" t="s">
        <v>1883</v>
      </c>
      <c r="U1271" t="s">
        <v>2972</v>
      </c>
      <c r="V1271" s="128">
        <v>6.8750000000000006E-2</v>
      </c>
      <c r="W1271" s="128">
        <v>6.3100000000000003E-2</v>
      </c>
      <c r="X1271" t="s">
        <v>231</v>
      </c>
      <c r="Z1271" s="124">
        <v>15000</v>
      </c>
      <c r="AA1271" s="126">
        <v>3.165</v>
      </c>
      <c r="AB1271" s="130">
        <v>102.554</v>
      </c>
      <c r="AD1271" s="124">
        <v>48.686999999999998</v>
      </c>
      <c r="AG1271" t="s">
        <v>236</v>
      </c>
      <c r="AH1271" s="128">
        <v>1.5E-5</v>
      </c>
      <c r="AI1271" s="128">
        <v>1.66062406396194E-3</v>
      </c>
      <c r="AJ1271" s="128">
        <v>3.9849108703961001E-4</v>
      </c>
    </row>
    <row r="1272" spans="1:36">
      <c r="A1272">
        <v>559</v>
      </c>
      <c r="B1272">
        <v>7207</v>
      </c>
      <c r="C1272" t="s">
        <v>3126</v>
      </c>
      <c r="D1272" t="s">
        <v>3127</v>
      </c>
      <c r="E1272" t="s">
        <v>118</v>
      </c>
      <c r="F1272" t="s">
        <v>3128</v>
      </c>
      <c r="G1272" t="s">
        <v>3129</v>
      </c>
      <c r="H1272" t="s">
        <v>38</v>
      </c>
      <c r="I1272" t="s">
        <v>241</v>
      </c>
      <c r="J1272" t="s">
        <v>122</v>
      </c>
      <c r="K1272" t="s">
        <v>129</v>
      </c>
      <c r="L1272" t="s">
        <v>40</v>
      </c>
      <c r="M1272" t="s">
        <v>982</v>
      </c>
      <c r="N1272" t="s">
        <v>1125</v>
      </c>
      <c r="O1272" t="s">
        <v>45</v>
      </c>
      <c r="P1272" t="s">
        <v>2533</v>
      </c>
      <c r="Q1272" t="s">
        <v>299</v>
      </c>
      <c r="R1272" t="s">
        <v>191</v>
      </c>
      <c r="S1272" t="s">
        <v>131</v>
      </c>
      <c r="T1272" t="s">
        <v>3130</v>
      </c>
      <c r="U1272" t="s">
        <v>3131</v>
      </c>
      <c r="V1272" s="128">
        <v>2.7E-2</v>
      </c>
      <c r="W1272" s="128">
        <v>4.2909999999999997E-2</v>
      </c>
      <c r="X1272" t="s">
        <v>231</v>
      </c>
      <c r="Z1272" s="124">
        <v>10000</v>
      </c>
      <c r="AA1272" s="126">
        <v>3.165</v>
      </c>
      <c r="AB1272" s="130">
        <v>93.11</v>
      </c>
      <c r="AD1272" s="124">
        <v>29.469000000000001</v>
      </c>
      <c r="AG1272" t="s">
        <v>236</v>
      </c>
      <c r="AH1272" s="128">
        <v>1.1E-5</v>
      </c>
      <c r="AI1272" s="128">
        <v>1.00513477551792E-3</v>
      </c>
      <c r="AJ1272" s="128">
        <v>2.41196823537437E-4</v>
      </c>
    </row>
    <row r="1273" spans="1:36">
      <c r="A1273">
        <v>559</v>
      </c>
      <c r="B1273">
        <v>7207</v>
      </c>
      <c r="C1273" t="s">
        <v>2973</v>
      </c>
      <c r="D1273" t="s">
        <v>2974</v>
      </c>
      <c r="E1273" t="s">
        <v>118</v>
      </c>
      <c r="F1273" t="s">
        <v>2975</v>
      </c>
      <c r="G1273" t="s">
        <v>2976</v>
      </c>
      <c r="H1273" t="s">
        <v>38</v>
      </c>
      <c r="I1273" t="s">
        <v>241</v>
      </c>
      <c r="J1273" t="s">
        <v>122</v>
      </c>
      <c r="K1273" t="s">
        <v>937</v>
      </c>
      <c r="L1273" t="s">
        <v>40</v>
      </c>
      <c r="M1273" t="s">
        <v>307</v>
      </c>
      <c r="N1273" t="s">
        <v>1167</v>
      </c>
      <c r="O1273" t="s">
        <v>45</v>
      </c>
      <c r="P1273" t="s">
        <v>2379</v>
      </c>
      <c r="Q1273" t="s">
        <v>299</v>
      </c>
      <c r="R1273" t="s">
        <v>191</v>
      </c>
      <c r="S1273" t="s">
        <v>131</v>
      </c>
      <c r="T1273" t="s">
        <v>2977</v>
      </c>
      <c r="U1273" t="s">
        <v>2978</v>
      </c>
      <c r="V1273" s="128">
        <v>5.7000000000000002E-2</v>
      </c>
      <c r="W1273" s="128">
        <v>4.1840000000000002E-2</v>
      </c>
      <c r="X1273" t="s">
        <v>231</v>
      </c>
      <c r="Z1273" s="124">
        <v>20000</v>
      </c>
      <c r="AA1273" s="126">
        <v>3.165</v>
      </c>
      <c r="AB1273" s="130">
        <v>104.25</v>
      </c>
      <c r="AD1273" s="124">
        <v>65.989999999999995</v>
      </c>
      <c r="AG1273" t="s">
        <v>236</v>
      </c>
      <c r="AH1273" s="128">
        <v>2.0000000000000002E-5</v>
      </c>
      <c r="AI1273" s="128">
        <v>2.2507828351268498E-3</v>
      </c>
      <c r="AJ1273" s="128">
        <v>5.4010833524832799E-4</v>
      </c>
    </row>
    <row r="1274" spans="1:36">
      <c r="A1274">
        <v>559</v>
      </c>
      <c r="B1274">
        <v>7207</v>
      </c>
      <c r="C1274" t="s">
        <v>2973</v>
      </c>
      <c r="D1274" t="s">
        <v>2974</v>
      </c>
      <c r="E1274" t="s">
        <v>118</v>
      </c>
      <c r="F1274" t="s">
        <v>2979</v>
      </c>
      <c r="G1274" t="s">
        <v>2980</v>
      </c>
      <c r="H1274" t="s">
        <v>38</v>
      </c>
      <c r="I1274" t="s">
        <v>241</v>
      </c>
      <c r="J1274" t="s">
        <v>122</v>
      </c>
      <c r="K1274" t="s">
        <v>129</v>
      </c>
      <c r="L1274" t="s">
        <v>40</v>
      </c>
      <c r="M1274" t="s">
        <v>307</v>
      </c>
      <c r="N1274" t="s">
        <v>1167</v>
      </c>
      <c r="O1274" t="s">
        <v>45</v>
      </c>
      <c r="P1274" t="s">
        <v>2379</v>
      </c>
      <c r="Q1274" t="s">
        <v>299</v>
      </c>
      <c r="R1274" t="s">
        <v>191</v>
      </c>
      <c r="S1274" t="s">
        <v>131</v>
      </c>
      <c r="T1274" t="s">
        <v>2977</v>
      </c>
      <c r="U1274" t="s">
        <v>2978</v>
      </c>
      <c r="V1274" s="128">
        <v>5.7000000000000002E-2</v>
      </c>
      <c r="W1274" s="128">
        <v>4.1430000000000002E-2</v>
      </c>
      <c r="X1274" t="s">
        <v>231</v>
      </c>
      <c r="Z1274" s="124">
        <v>15000</v>
      </c>
      <c r="AA1274" s="126">
        <v>3.165</v>
      </c>
      <c r="AB1274" s="130">
        <v>104.268</v>
      </c>
      <c r="AD1274" s="124">
        <v>49.500999999999998</v>
      </c>
      <c r="AG1274" t="s">
        <v>236</v>
      </c>
      <c r="AH1274" s="128">
        <v>1.5E-5</v>
      </c>
      <c r="AI1274" s="128">
        <v>1.68837859239268E-3</v>
      </c>
      <c r="AJ1274" s="128">
        <v>4.0515119298691797E-4</v>
      </c>
    </row>
    <row r="1275" spans="1:36">
      <c r="A1275">
        <v>559</v>
      </c>
      <c r="B1275">
        <v>7207</v>
      </c>
      <c r="C1275" t="s">
        <v>2981</v>
      </c>
      <c r="D1275" t="s">
        <v>2982</v>
      </c>
      <c r="E1275" t="s">
        <v>118</v>
      </c>
      <c r="F1275" t="s">
        <v>2983</v>
      </c>
      <c r="G1275" t="s">
        <v>2984</v>
      </c>
      <c r="H1275" t="s">
        <v>38</v>
      </c>
      <c r="I1275" t="s">
        <v>241</v>
      </c>
      <c r="J1275" t="s">
        <v>122</v>
      </c>
      <c r="K1275" t="s">
        <v>573</v>
      </c>
      <c r="L1275" t="s">
        <v>40</v>
      </c>
      <c r="M1275" t="s">
        <v>999</v>
      </c>
      <c r="N1275" t="s">
        <v>296</v>
      </c>
      <c r="O1275" t="s">
        <v>45</v>
      </c>
      <c r="P1275" t="s">
        <v>2985</v>
      </c>
      <c r="Q1275" t="s">
        <v>299</v>
      </c>
      <c r="R1275" t="s">
        <v>191</v>
      </c>
      <c r="S1275" t="s">
        <v>126</v>
      </c>
      <c r="T1275" t="s">
        <v>2986</v>
      </c>
      <c r="U1275" t="s">
        <v>2987</v>
      </c>
      <c r="V1275" s="128">
        <v>5.6250000000000001E-2</v>
      </c>
      <c r="W1275" s="128">
        <v>5.6390000000000003E-2</v>
      </c>
      <c r="X1275" t="s">
        <v>231</v>
      </c>
      <c r="Z1275" s="124">
        <v>10000</v>
      </c>
      <c r="AA1275" s="126">
        <v>3.6360000000000001</v>
      </c>
      <c r="AB1275" s="130">
        <v>99.424000000000007</v>
      </c>
      <c r="AD1275" s="124">
        <v>36.151000000000003</v>
      </c>
      <c r="AG1275" t="s">
        <v>236</v>
      </c>
      <c r="AH1275" s="128">
        <v>2.5000000000000001E-5</v>
      </c>
      <c r="AI1275" s="128">
        <v>1.23302322966408E-3</v>
      </c>
      <c r="AJ1275" s="128">
        <v>2.9588199869973203E-4</v>
      </c>
    </row>
    <row r="1276" spans="1:36">
      <c r="A1276">
        <v>559</v>
      </c>
      <c r="B1276">
        <v>7207</v>
      </c>
      <c r="C1276" t="s">
        <v>3132</v>
      </c>
      <c r="D1276" t="s">
        <v>3133</v>
      </c>
      <c r="E1276" t="s">
        <v>118</v>
      </c>
      <c r="F1276" t="s">
        <v>3134</v>
      </c>
      <c r="G1276" t="s">
        <v>3135</v>
      </c>
      <c r="H1276" t="s">
        <v>38</v>
      </c>
      <c r="I1276" t="s">
        <v>241</v>
      </c>
      <c r="J1276" t="s">
        <v>122</v>
      </c>
      <c r="K1276" t="s">
        <v>129</v>
      </c>
      <c r="L1276" t="s">
        <v>40</v>
      </c>
      <c r="M1276" t="s">
        <v>982</v>
      </c>
      <c r="N1276" t="s">
        <v>1119</v>
      </c>
      <c r="O1276" t="s">
        <v>45</v>
      </c>
      <c r="P1276" t="s">
        <v>2379</v>
      </c>
      <c r="Q1276" t="s">
        <v>299</v>
      </c>
      <c r="R1276" t="s">
        <v>191</v>
      </c>
      <c r="S1276" t="s">
        <v>131</v>
      </c>
      <c r="T1276" t="s">
        <v>3136</v>
      </c>
      <c r="U1276" t="s">
        <v>3137</v>
      </c>
      <c r="V1276" s="128">
        <v>4.2500000000000003E-2</v>
      </c>
      <c r="W1276" s="128">
        <v>4.1950000000000001E-2</v>
      </c>
      <c r="X1276" t="s">
        <v>231</v>
      </c>
      <c r="Z1276" s="124">
        <v>10000</v>
      </c>
      <c r="AA1276" s="126">
        <v>3.165</v>
      </c>
      <c r="AB1276" s="130">
        <v>100.264</v>
      </c>
      <c r="AD1276" s="124">
        <v>31.733000000000001</v>
      </c>
      <c r="AG1276" t="s">
        <v>236</v>
      </c>
      <c r="AH1276" s="128">
        <v>2.9E-5</v>
      </c>
      <c r="AI1276" s="128">
        <v>1.08235906361557E-3</v>
      </c>
      <c r="AJ1276" s="128">
        <v>2.5972792348818199E-4</v>
      </c>
    </row>
    <row r="1277" spans="1:36">
      <c r="A1277">
        <v>559</v>
      </c>
      <c r="B1277">
        <v>7207</v>
      </c>
      <c r="C1277" t="s">
        <v>2988</v>
      </c>
      <c r="D1277" t="s">
        <v>2989</v>
      </c>
      <c r="E1277" t="s">
        <v>118</v>
      </c>
      <c r="F1277" t="s">
        <v>2990</v>
      </c>
      <c r="G1277" t="s">
        <v>2991</v>
      </c>
      <c r="H1277" t="s">
        <v>38</v>
      </c>
      <c r="I1277" t="s">
        <v>241</v>
      </c>
      <c r="J1277" t="s">
        <v>122</v>
      </c>
      <c r="K1277" t="s">
        <v>129</v>
      </c>
      <c r="L1277" t="s">
        <v>40</v>
      </c>
      <c r="M1277" t="s">
        <v>307</v>
      </c>
      <c r="N1277" t="s">
        <v>1147</v>
      </c>
      <c r="O1277" t="s">
        <v>45</v>
      </c>
      <c r="P1277" t="s">
        <v>2965</v>
      </c>
      <c r="Q1277" t="s">
        <v>1057</v>
      </c>
      <c r="R1277" t="s">
        <v>191</v>
      </c>
      <c r="S1277" t="s">
        <v>131</v>
      </c>
      <c r="T1277" t="s">
        <v>2992</v>
      </c>
      <c r="U1277" t="s">
        <v>2993</v>
      </c>
      <c r="V1277" s="128">
        <v>5.8000000000000003E-2</v>
      </c>
      <c r="W1277" s="128">
        <v>5.3859999999999998E-2</v>
      </c>
      <c r="X1277" t="s">
        <v>231</v>
      </c>
      <c r="Z1277" s="124">
        <v>5000</v>
      </c>
      <c r="AA1277" s="126">
        <v>3.165</v>
      </c>
      <c r="AB1277" s="130">
        <v>98.504000000000005</v>
      </c>
      <c r="AD1277" s="124">
        <v>15.587999999999999</v>
      </c>
      <c r="AG1277" t="s">
        <v>236</v>
      </c>
      <c r="AH1277" s="128">
        <v>1.0000000000000001E-5</v>
      </c>
      <c r="AI1277" s="128">
        <v>5.3168217384091997E-4</v>
      </c>
      <c r="AJ1277" s="128">
        <v>1.2758493147929401E-4</v>
      </c>
    </row>
    <row r="1278" spans="1:36">
      <c r="A1278">
        <v>559</v>
      </c>
      <c r="B1278">
        <v>7207</v>
      </c>
      <c r="C1278" t="s">
        <v>2988</v>
      </c>
      <c r="D1278" t="s">
        <v>2989</v>
      </c>
      <c r="E1278" t="s">
        <v>118</v>
      </c>
      <c r="F1278" t="s">
        <v>2994</v>
      </c>
      <c r="G1278" t="s">
        <v>2995</v>
      </c>
      <c r="H1278" t="s">
        <v>38</v>
      </c>
      <c r="I1278" t="s">
        <v>241</v>
      </c>
      <c r="J1278" t="s">
        <v>122</v>
      </c>
      <c r="K1278" t="s">
        <v>129</v>
      </c>
      <c r="L1278" t="s">
        <v>40</v>
      </c>
      <c r="M1278" t="s">
        <v>307</v>
      </c>
      <c r="N1278" t="s">
        <v>1147</v>
      </c>
      <c r="O1278" t="s">
        <v>45</v>
      </c>
      <c r="P1278" t="s">
        <v>2935</v>
      </c>
      <c r="Q1278" t="s">
        <v>299</v>
      </c>
      <c r="R1278" t="s">
        <v>191</v>
      </c>
      <c r="S1278" t="s">
        <v>131</v>
      </c>
      <c r="T1278" t="s">
        <v>2996</v>
      </c>
      <c r="U1278" t="s">
        <v>2997</v>
      </c>
      <c r="V1278" s="128">
        <v>5.8749999999999997E-2</v>
      </c>
      <c r="W1278" s="128">
        <v>6.5129999999999993E-2</v>
      </c>
      <c r="X1278" t="s">
        <v>231</v>
      </c>
      <c r="Z1278" s="124">
        <v>5000</v>
      </c>
      <c r="AA1278" s="126">
        <v>3.165</v>
      </c>
      <c r="AB1278" s="130">
        <v>101.351</v>
      </c>
      <c r="AD1278" s="124">
        <v>16.039000000000001</v>
      </c>
      <c r="AG1278" t="s">
        <v>236</v>
      </c>
      <c r="AH1278" s="128">
        <v>1.0000000000000001E-5</v>
      </c>
      <c r="AI1278" s="128">
        <v>5.4704688403229499E-4</v>
      </c>
      <c r="AJ1278" s="128">
        <v>1.3127191891918599E-4</v>
      </c>
    </row>
    <row r="1279" spans="1:36">
      <c r="A1279">
        <v>559</v>
      </c>
      <c r="B1279">
        <v>7207</v>
      </c>
      <c r="C1279" t="s">
        <v>2998</v>
      </c>
      <c r="D1279" t="s">
        <v>2999</v>
      </c>
      <c r="E1279" t="s">
        <v>118</v>
      </c>
      <c r="F1279" t="s">
        <v>3000</v>
      </c>
      <c r="G1279" t="s">
        <v>3001</v>
      </c>
      <c r="H1279" t="s">
        <v>38</v>
      </c>
      <c r="I1279" t="s">
        <v>241</v>
      </c>
      <c r="J1279" t="s">
        <v>122</v>
      </c>
      <c r="K1279" t="s">
        <v>572</v>
      </c>
      <c r="L1279" t="s">
        <v>40</v>
      </c>
      <c r="M1279" t="s">
        <v>999</v>
      </c>
      <c r="N1279" t="s">
        <v>1178</v>
      </c>
      <c r="O1279" t="s">
        <v>45</v>
      </c>
      <c r="P1279" t="s">
        <v>2379</v>
      </c>
      <c r="Q1279" t="s">
        <v>299</v>
      </c>
      <c r="R1279" t="s">
        <v>191</v>
      </c>
      <c r="S1279" t="s">
        <v>126</v>
      </c>
      <c r="T1279" t="s">
        <v>3002</v>
      </c>
      <c r="U1279" t="s">
        <v>3003</v>
      </c>
      <c r="V1279" s="128">
        <v>1.25E-3</v>
      </c>
      <c r="W1279" s="128">
        <v>2.7990000000000001E-2</v>
      </c>
      <c r="X1279" t="s">
        <v>231</v>
      </c>
      <c r="Z1279" s="124">
        <v>20000</v>
      </c>
      <c r="AA1279" s="126">
        <v>3.6360000000000001</v>
      </c>
      <c r="AB1279" s="130">
        <v>93.510999999999996</v>
      </c>
      <c r="AD1279" s="124">
        <v>68.001000000000005</v>
      </c>
      <c r="AG1279" t="s">
        <v>236</v>
      </c>
      <c r="AH1279" s="128">
        <v>2.0000000000000002E-5</v>
      </c>
      <c r="AI1279" s="128">
        <v>2.3193769746180501E-3</v>
      </c>
      <c r="AJ1279" s="128">
        <v>5.5656850453262696E-4</v>
      </c>
    </row>
    <row r="1280" spans="1:36">
      <c r="A1280">
        <v>559</v>
      </c>
      <c r="B1280">
        <v>7207</v>
      </c>
      <c r="C1280" t="s">
        <v>765</v>
      </c>
      <c r="D1280" t="s">
        <v>766</v>
      </c>
      <c r="E1280" t="s">
        <v>35</v>
      </c>
      <c r="F1280" t="s">
        <v>3004</v>
      </c>
      <c r="G1280" t="s">
        <v>3005</v>
      </c>
      <c r="H1280" t="s">
        <v>38</v>
      </c>
      <c r="I1280" t="s">
        <v>241</v>
      </c>
      <c r="J1280" t="s">
        <v>122</v>
      </c>
      <c r="K1280" t="s">
        <v>39</v>
      </c>
      <c r="L1280" t="s">
        <v>40</v>
      </c>
      <c r="M1280" t="s">
        <v>307</v>
      </c>
      <c r="N1280" t="s">
        <v>1146</v>
      </c>
      <c r="O1280" t="s">
        <v>45</v>
      </c>
      <c r="P1280" t="s">
        <v>2533</v>
      </c>
      <c r="Q1280" t="s">
        <v>299</v>
      </c>
      <c r="R1280" t="s">
        <v>191</v>
      </c>
      <c r="S1280" t="s">
        <v>131</v>
      </c>
      <c r="T1280" t="s">
        <v>3006</v>
      </c>
      <c r="U1280" t="s">
        <v>3007</v>
      </c>
      <c r="V1280" s="128">
        <v>5.2519999999999997E-2</v>
      </c>
      <c r="W1280" s="128">
        <v>5.3030000000000001E-2</v>
      </c>
      <c r="X1280" t="s">
        <v>231</v>
      </c>
      <c r="Z1280" s="124">
        <v>15000</v>
      </c>
      <c r="AA1280" s="126">
        <v>3.165</v>
      </c>
      <c r="AB1280" s="130">
        <v>98.757000000000005</v>
      </c>
      <c r="AD1280" s="124">
        <v>46.884999999999998</v>
      </c>
      <c r="AG1280" t="s">
        <v>236</v>
      </c>
      <c r="AH1280" s="128">
        <v>1.5E-5</v>
      </c>
      <c r="AI1280" s="128">
        <v>1.5991432766793499E-3</v>
      </c>
      <c r="AJ1280" s="128">
        <v>3.8373787089155699E-4</v>
      </c>
    </row>
    <row r="1281" spans="1:36">
      <c r="A1281">
        <v>559</v>
      </c>
      <c r="B1281">
        <v>7207</v>
      </c>
      <c r="C1281" t="s">
        <v>2924</v>
      </c>
      <c r="D1281" t="s">
        <v>2925</v>
      </c>
      <c r="E1281" t="s">
        <v>118</v>
      </c>
      <c r="F1281" t="s">
        <v>3008</v>
      </c>
      <c r="G1281" t="s">
        <v>3009</v>
      </c>
      <c r="H1281" t="s">
        <v>38</v>
      </c>
      <c r="I1281" t="s">
        <v>241</v>
      </c>
      <c r="J1281" t="s">
        <v>122</v>
      </c>
      <c r="K1281" t="s">
        <v>573</v>
      </c>
      <c r="L1281" t="s">
        <v>40</v>
      </c>
      <c r="M1281" t="s">
        <v>307</v>
      </c>
      <c r="N1281" t="s">
        <v>1097</v>
      </c>
      <c r="O1281" t="s">
        <v>45</v>
      </c>
      <c r="P1281" t="s">
        <v>2928</v>
      </c>
      <c r="Q1281" t="s">
        <v>1057</v>
      </c>
      <c r="R1281" t="s">
        <v>191</v>
      </c>
      <c r="S1281" t="s">
        <v>126</v>
      </c>
      <c r="T1281" t="s">
        <v>3010</v>
      </c>
      <c r="U1281" t="s">
        <v>3011</v>
      </c>
      <c r="V1281" s="128">
        <v>5.5E-2</v>
      </c>
      <c r="W1281" s="128">
        <v>5.3920000000000003E-2</v>
      </c>
      <c r="X1281" t="s">
        <v>231</v>
      </c>
      <c r="Z1281" s="124">
        <v>21000</v>
      </c>
      <c r="AA1281" s="126">
        <v>3.6360000000000001</v>
      </c>
      <c r="AB1281" s="130">
        <v>99.715999999999994</v>
      </c>
      <c r="AC1281" s="124">
        <v>0.60299999999999998</v>
      </c>
      <c r="AD1281" s="124">
        <v>78.331999999999994</v>
      </c>
      <c r="AG1281" t="s">
        <v>236</v>
      </c>
      <c r="AH1281" s="128">
        <v>4.6999999999999997E-5</v>
      </c>
      <c r="AI1281" s="128">
        <v>2.6717465348879499E-3</v>
      </c>
      <c r="AJ1281" s="128">
        <v>6.4112474586313804E-4</v>
      </c>
    </row>
    <row r="1282" spans="1:36">
      <c r="A1282">
        <v>559</v>
      </c>
      <c r="B1282">
        <v>7207</v>
      </c>
      <c r="C1282" t="s">
        <v>3012</v>
      </c>
      <c r="D1282" t="s">
        <v>3013</v>
      </c>
      <c r="E1282" t="s">
        <v>35</v>
      </c>
      <c r="F1282" t="s">
        <v>3014</v>
      </c>
      <c r="G1282" t="s">
        <v>3015</v>
      </c>
      <c r="H1282" t="s">
        <v>38</v>
      </c>
      <c r="I1282" t="s">
        <v>241</v>
      </c>
      <c r="J1282" t="s">
        <v>39</v>
      </c>
      <c r="K1282" t="s">
        <v>39</v>
      </c>
      <c r="L1282" t="s">
        <v>40</v>
      </c>
      <c r="M1282" t="s">
        <v>307</v>
      </c>
      <c r="N1282" t="s">
        <v>1146</v>
      </c>
      <c r="O1282" t="s">
        <v>45</v>
      </c>
      <c r="P1282" t="s">
        <v>1958</v>
      </c>
      <c r="Q1282" t="s">
        <v>1057</v>
      </c>
      <c r="R1282" t="s">
        <v>191</v>
      </c>
      <c r="S1282" t="s">
        <v>131</v>
      </c>
      <c r="T1282" t="s">
        <v>3016</v>
      </c>
      <c r="U1282" t="s">
        <v>3017</v>
      </c>
      <c r="V1282" s="128">
        <v>5.3749999999999999E-2</v>
      </c>
      <c r="W1282" s="128">
        <v>4.8300000000000003E-2</v>
      </c>
      <c r="X1282" t="s">
        <v>231</v>
      </c>
      <c r="Z1282" s="124">
        <v>50000</v>
      </c>
      <c r="AA1282" s="126">
        <v>3.165</v>
      </c>
      <c r="AB1282" s="130">
        <v>101.122</v>
      </c>
      <c r="AD1282" s="124">
        <v>160.02500000000001</v>
      </c>
      <c r="AG1282" t="s">
        <v>236</v>
      </c>
      <c r="AH1282" s="128">
        <v>6.3E-5</v>
      </c>
      <c r="AI1282" s="128">
        <v>5.4581061178818604E-3</v>
      </c>
      <c r="AJ1282" s="128">
        <v>1.3097525727184299E-3</v>
      </c>
    </row>
    <row r="1283" spans="1:36">
      <c r="A1283">
        <v>559</v>
      </c>
      <c r="B1283">
        <v>7207</v>
      </c>
      <c r="C1283" t="s">
        <v>3018</v>
      </c>
      <c r="D1283" t="s">
        <v>3019</v>
      </c>
      <c r="E1283" t="s">
        <v>118</v>
      </c>
      <c r="F1283" t="s">
        <v>3020</v>
      </c>
      <c r="G1283" t="s">
        <v>3021</v>
      </c>
      <c r="H1283" t="s">
        <v>38</v>
      </c>
      <c r="I1283" t="s">
        <v>241</v>
      </c>
      <c r="J1283" t="s">
        <v>122</v>
      </c>
      <c r="K1283" t="s">
        <v>129</v>
      </c>
      <c r="L1283" t="s">
        <v>40</v>
      </c>
      <c r="M1283" t="s">
        <v>307</v>
      </c>
      <c r="N1283" t="s">
        <v>1140</v>
      </c>
      <c r="O1283" t="s">
        <v>45</v>
      </c>
      <c r="P1283" t="s">
        <v>2935</v>
      </c>
      <c r="Q1283" t="s">
        <v>299</v>
      </c>
      <c r="R1283" t="s">
        <v>191</v>
      </c>
      <c r="S1283" t="s">
        <v>131</v>
      </c>
      <c r="T1283" t="s">
        <v>3022</v>
      </c>
      <c r="U1283" t="s">
        <v>2943</v>
      </c>
      <c r="V1283" s="128">
        <v>5.7000000000000002E-2</v>
      </c>
      <c r="W1283" s="128">
        <v>4.2439999999999999E-2</v>
      </c>
      <c r="X1283" t="s">
        <v>231</v>
      </c>
      <c r="Z1283" s="124">
        <v>10000</v>
      </c>
      <c r="AA1283" s="126">
        <v>3.165</v>
      </c>
      <c r="AB1283" s="130">
        <v>104.062</v>
      </c>
      <c r="AD1283" s="124">
        <v>32.935000000000002</v>
      </c>
      <c r="AG1283" t="s">
        <v>236</v>
      </c>
      <c r="AH1283" s="128">
        <v>0.04</v>
      </c>
      <c r="AI1283" s="128">
        <v>1.12335833129917E-3</v>
      </c>
      <c r="AJ1283" s="128">
        <v>2.6956629877228502E-4</v>
      </c>
    </row>
    <row r="1284" spans="1:36">
      <c r="A1284">
        <v>559</v>
      </c>
      <c r="B1284">
        <v>7207</v>
      </c>
      <c r="C1284" t="s">
        <v>3144</v>
      </c>
      <c r="D1284" t="s">
        <v>3145</v>
      </c>
      <c r="E1284" t="s">
        <v>118</v>
      </c>
      <c r="F1284" t="s">
        <v>3146</v>
      </c>
      <c r="G1284" t="s">
        <v>3147</v>
      </c>
      <c r="H1284" t="s">
        <v>38</v>
      </c>
      <c r="I1284" t="s">
        <v>241</v>
      </c>
      <c r="J1284" t="s">
        <v>122</v>
      </c>
      <c r="K1284" t="s">
        <v>129</v>
      </c>
      <c r="L1284" t="s">
        <v>40</v>
      </c>
      <c r="M1284" t="s">
        <v>307</v>
      </c>
      <c r="N1284" t="s">
        <v>1135</v>
      </c>
      <c r="O1284" t="s">
        <v>45</v>
      </c>
      <c r="P1284" t="s">
        <v>2379</v>
      </c>
      <c r="Q1284" t="s">
        <v>299</v>
      </c>
      <c r="R1284" t="s">
        <v>191</v>
      </c>
      <c r="S1284" t="s">
        <v>131</v>
      </c>
      <c r="T1284" t="s">
        <v>2996</v>
      </c>
      <c r="U1284" t="s">
        <v>3148</v>
      </c>
      <c r="V1284" s="128">
        <v>3.7499999999999999E-2</v>
      </c>
      <c r="W1284" s="128">
        <v>4.3729999999999998E-2</v>
      </c>
      <c r="X1284" t="s">
        <v>231</v>
      </c>
      <c r="Z1284" s="124">
        <v>10000</v>
      </c>
      <c r="AA1284" s="126">
        <v>3.165</v>
      </c>
      <c r="AB1284" s="130">
        <v>96.653000000000006</v>
      </c>
      <c r="AC1284" s="124">
        <v>0.187</v>
      </c>
      <c r="AD1284" s="124">
        <v>31.184000000000001</v>
      </c>
      <c r="AG1284" t="s">
        <v>236</v>
      </c>
      <c r="AH1284" s="128">
        <v>1.4E-5</v>
      </c>
      <c r="AI1284" s="128">
        <v>1.0636234310119001E-3</v>
      </c>
      <c r="AJ1284" s="128">
        <v>2.5523203380150802E-4</v>
      </c>
    </row>
    <row r="1285" spans="1:36">
      <c r="A1285">
        <v>559</v>
      </c>
      <c r="B1285">
        <v>7207</v>
      </c>
      <c r="C1285" t="s">
        <v>3149</v>
      </c>
      <c r="D1285" t="s">
        <v>3150</v>
      </c>
      <c r="E1285" t="s">
        <v>118</v>
      </c>
      <c r="F1285" t="s">
        <v>3151</v>
      </c>
      <c r="G1285" t="s">
        <v>3152</v>
      </c>
      <c r="H1285" t="s">
        <v>38</v>
      </c>
      <c r="I1285" t="s">
        <v>241</v>
      </c>
      <c r="J1285" t="s">
        <v>122</v>
      </c>
      <c r="K1285" t="s">
        <v>129</v>
      </c>
      <c r="L1285" t="s">
        <v>40</v>
      </c>
      <c r="M1285" t="s">
        <v>982</v>
      </c>
      <c r="N1285" t="s">
        <v>1127</v>
      </c>
      <c r="O1285" t="s">
        <v>45</v>
      </c>
      <c r="P1285" t="s">
        <v>2533</v>
      </c>
      <c r="Q1285" t="s">
        <v>299</v>
      </c>
      <c r="R1285" t="s">
        <v>191</v>
      </c>
      <c r="S1285" t="s">
        <v>131</v>
      </c>
      <c r="T1285" t="s">
        <v>3153</v>
      </c>
      <c r="U1285" t="s">
        <v>2573</v>
      </c>
      <c r="V1285" s="128">
        <v>3.5999999999999997E-2</v>
      </c>
      <c r="W1285" s="128">
        <v>4.1410000000000002E-2</v>
      </c>
      <c r="X1285" t="s">
        <v>231</v>
      </c>
      <c r="Z1285" s="124">
        <v>10000</v>
      </c>
      <c r="AA1285" s="126">
        <v>3.165</v>
      </c>
      <c r="AB1285" s="130">
        <v>97.94</v>
      </c>
      <c r="AD1285" s="124">
        <v>30.998000000000001</v>
      </c>
      <c r="AG1285" t="s">
        <v>236</v>
      </c>
      <c r="AH1285" s="128">
        <v>1.0000000000000001E-5</v>
      </c>
      <c r="AI1285" s="128">
        <v>1.0572758894254E-3</v>
      </c>
      <c r="AJ1285" s="128">
        <v>2.5370884814996498E-4</v>
      </c>
    </row>
    <row r="1286" spans="1:36">
      <c r="A1286">
        <v>559</v>
      </c>
      <c r="B1286">
        <v>7207</v>
      </c>
      <c r="C1286" t="s">
        <v>3023</v>
      </c>
      <c r="D1286" t="s">
        <v>3024</v>
      </c>
      <c r="E1286" t="s">
        <v>35</v>
      </c>
      <c r="F1286" t="s">
        <v>3025</v>
      </c>
      <c r="G1286" t="s">
        <v>3026</v>
      </c>
      <c r="H1286" t="s">
        <v>38</v>
      </c>
      <c r="I1286" t="s">
        <v>241</v>
      </c>
      <c r="J1286" t="s">
        <v>122</v>
      </c>
      <c r="K1286" t="s">
        <v>39</v>
      </c>
      <c r="L1286" t="s">
        <v>40</v>
      </c>
      <c r="M1286" t="s">
        <v>307</v>
      </c>
      <c r="N1286" t="s">
        <v>1069</v>
      </c>
      <c r="O1286" t="s">
        <v>45</v>
      </c>
      <c r="P1286" t="s">
        <v>189</v>
      </c>
      <c r="Q1286" t="s">
        <v>190</v>
      </c>
      <c r="R1286" t="s">
        <v>191</v>
      </c>
      <c r="S1286" t="s">
        <v>131</v>
      </c>
      <c r="T1286" t="s">
        <v>3027</v>
      </c>
      <c r="U1286" t="s">
        <v>3028</v>
      </c>
      <c r="V1286" s="128">
        <v>5.049E-2</v>
      </c>
      <c r="W1286" s="128">
        <v>5.1360000000000003E-2</v>
      </c>
      <c r="X1286" t="s">
        <v>231</v>
      </c>
      <c r="Z1286" s="124">
        <v>90000</v>
      </c>
      <c r="AA1286" s="126">
        <v>3.165</v>
      </c>
      <c r="AB1286" s="130">
        <v>99.567999999999998</v>
      </c>
      <c r="AD1286" s="124">
        <v>283.61799999999999</v>
      </c>
      <c r="AG1286" t="s">
        <v>236</v>
      </c>
      <c r="AH1286" s="128">
        <v>1.2899999999999999E-4</v>
      </c>
      <c r="AI1286" s="128">
        <v>9.6736096575190892E-3</v>
      </c>
      <c r="AJ1286" s="128">
        <v>2.3213244416226898E-3</v>
      </c>
    </row>
    <row r="1287" spans="1:36">
      <c r="A1287">
        <v>559</v>
      </c>
      <c r="B1287">
        <v>7207</v>
      </c>
      <c r="C1287" t="s">
        <v>3029</v>
      </c>
      <c r="D1287" t="s">
        <v>3030</v>
      </c>
      <c r="E1287" t="s">
        <v>276</v>
      </c>
      <c r="F1287" t="s">
        <v>3031</v>
      </c>
      <c r="G1287" t="s">
        <v>3032</v>
      </c>
      <c r="H1287" t="s">
        <v>38</v>
      </c>
      <c r="I1287" t="s">
        <v>241</v>
      </c>
      <c r="J1287" t="s">
        <v>122</v>
      </c>
      <c r="K1287" t="s">
        <v>129</v>
      </c>
      <c r="L1287" t="s">
        <v>40</v>
      </c>
      <c r="M1287" t="s">
        <v>307</v>
      </c>
      <c r="N1287" t="s">
        <v>1164</v>
      </c>
      <c r="O1287" t="s">
        <v>45</v>
      </c>
      <c r="P1287" t="s">
        <v>256</v>
      </c>
      <c r="Q1287" t="s">
        <v>190</v>
      </c>
      <c r="R1287" t="s">
        <v>191</v>
      </c>
      <c r="S1287" t="s">
        <v>131</v>
      </c>
      <c r="T1287" s="118">
        <v>0.01</v>
      </c>
      <c r="U1287" t="s">
        <v>3033</v>
      </c>
      <c r="V1287" s="128">
        <v>1.4999999999999999E-2</v>
      </c>
      <c r="W1287" s="128">
        <v>1E-4</v>
      </c>
      <c r="X1287" t="s">
        <v>231</v>
      </c>
      <c r="Z1287" s="124">
        <v>25000</v>
      </c>
      <c r="AA1287" s="126">
        <v>3.165</v>
      </c>
      <c r="AB1287" s="130">
        <v>104.57299999999999</v>
      </c>
      <c r="AD1287" s="124">
        <v>82.742999999999995</v>
      </c>
      <c r="AG1287" t="s">
        <v>236</v>
      </c>
      <c r="AH1287" s="128">
        <v>0</v>
      </c>
      <c r="AI1287" s="128">
        <v>2.82220011192776E-3</v>
      </c>
      <c r="AJ1287" s="128">
        <v>6.7722828715505103E-4</v>
      </c>
    </row>
    <row r="1288" spans="1:36">
      <c r="A1288">
        <v>559</v>
      </c>
      <c r="B1288">
        <v>7207</v>
      </c>
      <c r="C1288" t="s">
        <v>3154</v>
      </c>
      <c r="D1288" t="s">
        <v>3155</v>
      </c>
      <c r="E1288" t="s">
        <v>118</v>
      </c>
      <c r="F1288" t="s">
        <v>3156</v>
      </c>
      <c r="G1288" t="s">
        <v>3157</v>
      </c>
      <c r="H1288" t="s">
        <v>38</v>
      </c>
      <c r="I1288" t="s">
        <v>241</v>
      </c>
      <c r="J1288" t="s">
        <v>122</v>
      </c>
      <c r="K1288" t="s">
        <v>129</v>
      </c>
      <c r="L1288" t="s">
        <v>40</v>
      </c>
      <c r="M1288" t="s">
        <v>982</v>
      </c>
      <c r="N1288" t="s">
        <v>1154</v>
      </c>
      <c r="O1288" t="s">
        <v>45</v>
      </c>
      <c r="P1288" t="s">
        <v>2379</v>
      </c>
      <c r="Q1288" t="s">
        <v>299</v>
      </c>
      <c r="R1288" t="s">
        <v>191</v>
      </c>
      <c r="S1288" t="s">
        <v>131</v>
      </c>
      <c r="T1288" t="s">
        <v>3158</v>
      </c>
      <c r="U1288" t="s">
        <v>3159</v>
      </c>
      <c r="V1288" s="128">
        <v>3.2500000000000001E-2</v>
      </c>
      <c r="W1288" s="128">
        <v>4.376E-2</v>
      </c>
      <c r="X1288" t="s">
        <v>231</v>
      </c>
      <c r="Z1288" s="124">
        <v>10000</v>
      </c>
      <c r="AA1288" s="126">
        <v>3.165</v>
      </c>
      <c r="AB1288" s="130">
        <v>98.793999999999997</v>
      </c>
      <c r="AD1288" s="124">
        <v>31.268000000000001</v>
      </c>
      <c r="AG1288" t="s">
        <v>236</v>
      </c>
      <c r="AH1288" s="128">
        <v>3.9999999999999998E-6</v>
      </c>
      <c r="AI1288" s="128">
        <v>1.06649345898607E-3</v>
      </c>
      <c r="AJ1288" s="128">
        <v>2.5592073908531202E-4</v>
      </c>
    </row>
    <row r="1289" spans="1:36">
      <c r="A1289">
        <v>559</v>
      </c>
      <c r="B1289">
        <v>7207</v>
      </c>
      <c r="C1289" t="s">
        <v>316</v>
      </c>
      <c r="D1289" t="s">
        <v>317</v>
      </c>
      <c r="E1289" t="s">
        <v>118</v>
      </c>
      <c r="F1289" t="s">
        <v>3034</v>
      </c>
      <c r="G1289" t="s">
        <v>3035</v>
      </c>
      <c r="H1289" t="s">
        <v>38</v>
      </c>
      <c r="I1289" t="s">
        <v>1535</v>
      </c>
      <c r="J1289" t="s">
        <v>122</v>
      </c>
      <c r="K1289" t="s">
        <v>129</v>
      </c>
      <c r="L1289" t="s">
        <v>40</v>
      </c>
      <c r="M1289" t="s">
        <v>307</v>
      </c>
      <c r="N1289" t="s">
        <v>1164</v>
      </c>
      <c r="O1289" t="s">
        <v>45</v>
      </c>
      <c r="P1289" t="s">
        <v>281</v>
      </c>
      <c r="Q1289" t="s">
        <v>281</v>
      </c>
      <c r="R1289" t="s">
        <v>281</v>
      </c>
      <c r="S1289" t="s">
        <v>131</v>
      </c>
      <c r="T1289" t="s">
        <v>3036</v>
      </c>
      <c r="U1289" t="s">
        <v>3037</v>
      </c>
      <c r="V1289" s="128">
        <v>2.5000000000000001E-2</v>
      </c>
      <c r="W1289" s="128">
        <v>0</v>
      </c>
      <c r="X1289" t="s">
        <v>231</v>
      </c>
      <c r="Z1289" s="124">
        <v>35000</v>
      </c>
      <c r="AA1289" s="126">
        <v>3.165</v>
      </c>
      <c r="AB1289" s="130">
        <v>131.821</v>
      </c>
      <c r="AD1289" s="124">
        <v>146.02500000000001</v>
      </c>
      <c r="AG1289" t="s">
        <v>236</v>
      </c>
      <c r="AH1289" s="128">
        <v>7.2999999999999999E-5</v>
      </c>
      <c r="AI1289" s="128">
        <v>4.9805846556867997E-3</v>
      </c>
      <c r="AJ1289" s="128">
        <v>1.19516429793403E-3</v>
      </c>
    </row>
    <row r="1290" spans="1:36">
      <c r="A1290">
        <v>559</v>
      </c>
      <c r="B1290">
        <v>7207</v>
      </c>
      <c r="C1290" t="s">
        <v>765</v>
      </c>
      <c r="D1290" t="s">
        <v>766</v>
      </c>
      <c r="E1290" t="s">
        <v>35</v>
      </c>
      <c r="F1290" t="s">
        <v>3038</v>
      </c>
      <c r="G1290" t="s">
        <v>3039</v>
      </c>
      <c r="H1290" t="s">
        <v>38</v>
      </c>
      <c r="I1290" t="s">
        <v>241</v>
      </c>
      <c r="J1290" t="s">
        <v>122</v>
      </c>
      <c r="K1290" t="s">
        <v>39</v>
      </c>
      <c r="L1290" t="s">
        <v>40</v>
      </c>
      <c r="M1290" t="s">
        <v>307</v>
      </c>
      <c r="N1290" t="s">
        <v>1146</v>
      </c>
      <c r="O1290" t="s">
        <v>45</v>
      </c>
      <c r="P1290" t="s">
        <v>2533</v>
      </c>
      <c r="Q1290" t="s">
        <v>299</v>
      </c>
      <c r="R1290" t="s">
        <v>191</v>
      </c>
      <c r="S1290" t="s">
        <v>131</v>
      </c>
      <c r="T1290" t="s">
        <v>3040</v>
      </c>
      <c r="U1290" t="s">
        <v>3041</v>
      </c>
      <c r="V1290" s="128">
        <v>4.7219999999999998E-2</v>
      </c>
      <c r="W1290" s="128">
        <v>4.8120000000000003E-2</v>
      </c>
      <c r="X1290" t="s">
        <v>231</v>
      </c>
      <c r="Z1290" s="124">
        <v>15000</v>
      </c>
      <c r="AA1290" s="126">
        <v>3.165</v>
      </c>
      <c r="AB1290" s="130">
        <v>98.667000000000002</v>
      </c>
      <c r="AD1290" s="124">
        <v>46.841999999999999</v>
      </c>
      <c r="AG1290" t="s">
        <v>236</v>
      </c>
      <c r="AH1290" s="128">
        <v>1.5E-5</v>
      </c>
      <c r="AI1290" s="128">
        <v>1.59768593294776E-3</v>
      </c>
      <c r="AJ1290" s="128">
        <v>3.8338815990013097E-4</v>
      </c>
    </row>
    <row r="1291" spans="1:36">
      <c r="A1291">
        <v>559</v>
      </c>
      <c r="B1291">
        <v>7207</v>
      </c>
      <c r="C1291" t="s">
        <v>3042</v>
      </c>
      <c r="D1291" t="s">
        <v>3043</v>
      </c>
      <c r="E1291" t="s">
        <v>118</v>
      </c>
      <c r="F1291" t="s">
        <v>3044</v>
      </c>
      <c r="G1291" t="s">
        <v>3045</v>
      </c>
      <c r="H1291" t="s">
        <v>38</v>
      </c>
      <c r="I1291" t="s">
        <v>241</v>
      </c>
      <c r="J1291" t="s">
        <v>122</v>
      </c>
      <c r="K1291" t="s">
        <v>129</v>
      </c>
      <c r="L1291" t="s">
        <v>40</v>
      </c>
      <c r="M1291" t="s">
        <v>307</v>
      </c>
      <c r="N1291" t="s">
        <v>1149</v>
      </c>
      <c r="O1291" t="s">
        <v>45</v>
      </c>
      <c r="P1291" t="s">
        <v>2935</v>
      </c>
      <c r="Q1291" t="s">
        <v>299</v>
      </c>
      <c r="R1291" t="s">
        <v>191</v>
      </c>
      <c r="S1291" t="s">
        <v>131</v>
      </c>
      <c r="T1291" t="s">
        <v>3046</v>
      </c>
      <c r="U1291" t="s">
        <v>3047</v>
      </c>
      <c r="V1291" s="128">
        <v>5.0259999999999999E-2</v>
      </c>
      <c r="W1291" s="128">
        <v>4.6129999999999997E-2</v>
      </c>
      <c r="X1291" t="s">
        <v>231</v>
      </c>
      <c r="Z1291" s="124">
        <v>5000</v>
      </c>
      <c r="AA1291" s="126">
        <v>3.165</v>
      </c>
      <c r="AB1291" s="130">
        <v>100.532</v>
      </c>
      <c r="AC1291" s="124">
        <v>0.126</v>
      </c>
      <c r="AD1291" s="124">
        <v>16.306999999999999</v>
      </c>
      <c r="AG1291" t="s">
        <v>236</v>
      </c>
      <c r="AH1291" s="128">
        <v>5.0000000000000004E-6</v>
      </c>
      <c r="AI1291" s="128">
        <v>5.5619253637860001E-4</v>
      </c>
      <c r="AJ1291" s="128">
        <v>1.3346655226471901E-4</v>
      </c>
    </row>
    <row r="1292" spans="1:36">
      <c r="A1292">
        <v>559</v>
      </c>
      <c r="B1292">
        <v>7207</v>
      </c>
      <c r="C1292" t="s">
        <v>3048</v>
      </c>
      <c r="D1292" t="s">
        <v>3049</v>
      </c>
      <c r="E1292" t="s">
        <v>35</v>
      </c>
      <c r="F1292" t="s">
        <v>3160</v>
      </c>
      <c r="G1292" t="s">
        <v>3161</v>
      </c>
      <c r="H1292" t="s">
        <v>38</v>
      </c>
      <c r="I1292" t="s">
        <v>241</v>
      </c>
      <c r="J1292" t="s">
        <v>122</v>
      </c>
      <c r="K1292" t="s">
        <v>129</v>
      </c>
      <c r="L1292" t="s">
        <v>40</v>
      </c>
      <c r="M1292" t="s">
        <v>307</v>
      </c>
      <c r="N1292" t="s">
        <v>1144</v>
      </c>
      <c r="O1292" t="s">
        <v>45</v>
      </c>
      <c r="P1292" t="s">
        <v>3052</v>
      </c>
      <c r="Q1292" t="s">
        <v>299</v>
      </c>
      <c r="R1292" t="s">
        <v>191</v>
      </c>
      <c r="S1292" t="s">
        <v>126</v>
      </c>
      <c r="T1292" t="s">
        <v>3162</v>
      </c>
      <c r="U1292" t="s">
        <v>3163</v>
      </c>
      <c r="V1292" s="128">
        <v>3.7499999999999999E-2</v>
      </c>
      <c r="W1292" s="128">
        <v>3.1280000000000002E-2</v>
      </c>
      <c r="X1292" t="s">
        <v>231</v>
      </c>
      <c r="Z1292" s="124">
        <v>10000</v>
      </c>
      <c r="AA1292" s="126">
        <v>3.6360000000000001</v>
      </c>
      <c r="AB1292" s="130">
        <v>100.937</v>
      </c>
      <c r="AD1292" s="124">
        <v>36.701000000000001</v>
      </c>
      <c r="AG1292" t="s">
        <v>236</v>
      </c>
      <c r="AH1292" s="128">
        <v>9.0000000000000002E-6</v>
      </c>
      <c r="AI1292" s="128">
        <v>1.2517791283756701E-3</v>
      </c>
      <c r="AJ1292" s="128">
        <v>3.0038275153608101E-4</v>
      </c>
    </row>
    <row r="1293" spans="1:36">
      <c r="A1293">
        <v>559</v>
      </c>
      <c r="B1293">
        <v>7207</v>
      </c>
      <c r="C1293" t="s">
        <v>3048</v>
      </c>
      <c r="D1293" t="s">
        <v>3049</v>
      </c>
      <c r="E1293" t="s">
        <v>35</v>
      </c>
      <c r="F1293" t="s">
        <v>3164</v>
      </c>
      <c r="G1293" t="s">
        <v>3165</v>
      </c>
      <c r="H1293" t="s">
        <v>38</v>
      </c>
      <c r="I1293" t="s">
        <v>241</v>
      </c>
      <c r="J1293" t="s">
        <v>122</v>
      </c>
      <c r="K1293" t="s">
        <v>129</v>
      </c>
      <c r="L1293" t="s">
        <v>40</v>
      </c>
      <c r="M1293" t="s">
        <v>307</v>
      </c>
      <c r="N1293" t="s">
        <v>1144</v>
      </c>
      <c r="O1293" t="s">
        <v>45</v>
      </c>
      <c r="P1293" t="s">
        <v>3052</v>
      </c>
      <c r="Q1293" t="s">
        <v>299</v>
      </c>
      <c r="R1293" t="s">
        <v>191</v>
      </c>
      <c r="S1293" t="s">
        <v>126</v>
      </c>
      <c r="T1293" t="s">
        <v>3166</v>
      </c>
      <c r="U1293" t="s">
        <v>3167</v>
      </c>
      <c r="V1293" s="128">
        <v>4.3749999999999997E-2</v>
      </c>
      <c r="W1293" s="128">
        <v>3.6679999999999997E-2</v>
      </c>
      <c r="X1293" t="s">
        <v>231</v>
      </c>
      <c r="Z1293" s="124">
        <v>5000</v>
      </c>
      <c r="AA1293" s="126">
        <v>3.6360000000000001</v>
      </c>
      <c r="AB1293" s="130">
        <v>101.611</v>
      </c>
      <c r="AD1293" s="124">
        <v>18.472999999999999</v>
      </c>
      <c r="AG1293" t="s">
        <v>236</v>
      </c>
      <c r="AH1293" s="128">
        <v>3.0000000000000001E-6</v>
      </c>
      <c r="AI1293" s="128">
        <v>6.3007079487626197E-4</v>
      </c>
      <c r="AJ1293" s="128">
        <v>1.5119472336389499E-4</v>
      </c>
    </row>
    <row r="1294" spans="1:36">
      <c r="A1294">
        <v>559</v>
      </c>
      <c r="B1294">
        <v>7207</v>
      </c>
      <c r="C1294" t="s">
        <v>3048</v>
      </c>
      <c r="D1294" t="s">
        <v>3049</v>
      </c>
      <c r="E1294" t="s">
        <v>35</v>
      </c>
      <c r="F1294" t="s">
        <v>3050</v>
      </c>
      <c r="G1294" t="s">
        <v>3051</v>
      </c>
      <c r="H1294" t="s">
        <v>38</v>
      </c>
      <c r="I1294" t="s">
        <v>241</v>
      </c>
      <c r="J1294" t="s">
        <v>122</v>
      </c>
      <c r="K1294" t="s">
        <v>129</v>
      </c>
      <c r="L1294" t="s">
        <v>40</v>
      </c>
      <c r="M1294" t="s">
        <v>307</v>
      </c>
      <c r="N1294" t="s">
        <v>1144</v>
      </c>
      <c r="O1294" t="s">
        <v>45</v>
      </c>
      <c r="P1294" t="s">
        <v>3052</v>
      </c>
      <c r="Q1294" t="s">
        <v>299</v>
      </c>
      <c r="R1294" t="s">
        <v>191</v>
      </c>
      <c r="S1294" t="s">
        <v>126</v>
      </c>
      <c r="T1294" t="s">
        <v>3053</v>
      </c>
      <c r="U1294" t="s">
        <v>3054</v>
      </c>
      <c r="V1294" s="128">
        <v>7.3749999999999996E-2</v>
      </c>
      <c r="W1294" s="128">
        <v>3.6700000000000003E-2</v>
      </c>
      <c r="X1294" t="s">
        <v>231</v>
      </c>
      <c r="Z1294" s="124">
        <v>3000</v>
      </c>
      <c r="AA1294" s="126">
        <v>3.6360000000000001</v>
      </c>
      <c r="AB1294" s="130">
        <v>109.16200000000001</v>
      </c>
      <c r="AD1294" s="124">
        <v>11.907</v>
      </c>
      <c r="AG1294" t="s">
        <v>236</v>
      </c>
      <c r="AH1294" s="128">
        <v>5.0000000000000004E-6</v>
      </c>
      <c r="AI1294" s="128">
        <v>4.06136755147028E-4</v>
      </c>
      <c r="AJ1294" s="128">
        <v>9.7458467908236002E-5</v>
      </c>
    </row>
    <row r="1295" spans="1:36">
      <c r="A1295">
        <v>559</v>
      </c>
      <c r="B1295">
        <v>7207</v>
      </c>
      <c r="C1295" t="s">
        <v>3048</v>
      </c>
      <c r="D1295" t="s">
        <v>3049</v>
      </c>
      <c r="E1295" t="s">
        <v>35</v>
      </c>
      <c r="F1295" t="s">
        <v>3055</v>
      </c>
      <c r="G1295" t="s">
        <v>3056</v>
      </c>
      <c r="H1295" t="s">
        <v>38</v>
      </c>
      <c r="I1295" t="s">
        <v>241</v>
      </c>
      <c r="J1295" t="s">
        <v>122</v>
      </c>
      <c r="K1295" t="s">
        <v>129</v>
      </c>
      <c r="L1295" t="s">
        <v>40</v>
      </c>
      <c r="M1295" t="s">
        <v>307</v>
      </c>
      <c r="N1295" t="s">
        <v>1144</v>
      </c>
      <c r="O1295" t="s">
        <v>45</v>
      </c>
      <c r="P1295" t="s">
        <v>3052</v>
      </c>
      <c r="Q1295" t="s">
        <v>299</v>
      </c>
      <c r="R1295" t="s">
        <v>191</v>
      </c>
      <c r="S1295" t="s">
        <v>126</v>
      </c>
      <c r="T1295" t="s">
        <v>3057</v>
      </c>
      <c r="U1295" t="s">
        <v>3058</v>
      </c>
      <c r="V1295" s="128">
        <v>7.8750000000000001E-2</v>
      </c>
      <c r="W1295" s="128">
        <v>3.925E-2</v>
      </c>
      <c r="X1295" t="s">
        <v>231</v>
      </c>
      <c r="Z1295" s="124">
        <v>3000</v>
      </c>
      <c r="AA1295" s="126">
        <v>3.6360000000000001</v>
      </c>
      <c r="AB1295" s="130">
        <v>116.16200000000001</v>
      </c>
      <c r="AD1295" s="124">
        <v>12.670999999999999</v>
      </c>
      <c r="AG1295" t="s">
        <v>236</v>
      </c>
      <c r="AH1295" s="128">
        <v>6.0000000000000002E-6</v>
      </c>
      <c r="AI1295" s="128">
        <v>4.3217983284996102E-4</v>
      </c>
      <c r="AJ1295" s="128">
        <v>1.0370788616545399E-4</v>
      </c>
    </row>
    <row r="1296" spans="1:36">
      <c r="A1296">
        <v>559</v>
      </c>
      <c r="B1296">
        <v>7207</v>
      </c>
      <c r="C1296" t="s">
        <v>3048</v>
      </c>
      <c r="D1296" t="s">
        <v>3049</v>
      </c>
      <c r="E1296" t="s">
        <v>35</v>
      </c>
      <c r="F1296" t="s">
        <v>3168</v>
      </c>
      <c r="G1296" t="s">
        <v>3169</v>
      </c>
      <c r="H1296" t="s">
        <v>38</v>
      </c>
      <c r="I1296" t="s">
        <v>241</v>
      </c>
      <c r="J1296" t="s">
        <v>122</v>
      </c>
      <c r="K1296" t="s">
        <v>129</v>
      </c>
      <c r="L1296" t="s">
        <v>40</v>
      </c>
      <c r="M1296" t="s">
        <v>307</v>
      </c>
      <c r="N1296" t="s">
        <v>1144</v>
      </c>
      <c r="O1296" t="s">
        <v>45</v>
      </c>
      <c r="P1296" t="s">
        <v>3052</v>
      </c>
      <c r="Q1296" t="s">
        <v>299</v>
      </c>
      <c r="R1296" t="s">
        <v>191</v>
      </c>
      <c r="S1296" t="s">
        <v>131</v>
      </c>
      <c r="T1296" t="s">
        <v>2852</v>
      </c>
      <c r="U1296" t="s">
        <v>3170</v>
      </c>
      <c r="V1296" s="128">
        <v>3.15E-2</v>
      </c>
      <c r="W1296" s="128">
        <v>4.4970000000000003E-2</v>
      </c>
      <c r="X1296" t="s">
        <v>231</v>
      </c>
      <c r="Z1296" s="124">
        <v>20000</v>
      </c>
      <c r="AA1296" s="126">
        <v>3.165</v>
      </c>
      <c r="AB1296" s="130">
        <v>98.671000000000006</v>
      </c>
      <c r="AC1296" s="124">
        <v>0.628</v>
      </c>
      <c r="AD1296" s="124">
        <v>64.447000000000003</v>
      </c>
      <c r="AG1296" t="s">
        <v>236</v>
      </c>
      <c r="AH1296" s="128">
        <v>1.1E-5</v>
      </c>
      <c r="AI1296" s="128">
        <v>2.1981548588244598E-3</v>
      </c>
      <c r="AJ1296" s="128">
        <v>5.2747948086728097E-4</v>
      </c>
    </row>
    <row r="1297" spans="1:36">
      <c r="A1297">
        <v>559</v>
      </c>
      <c r="B1297">
        <v>7207</v>
      </c>
      <c r="C1297" t="s">
        <v>3171</v>
      </c>
      <c r="D1297" t="s">
        <v>3172</v>
      </c>
      <c r="E1297" t="s">
        <v>118</v>
      </c>
      <c r="F1297" t="s">
        <v>3173</v>
      </c>
      <c r="G1297" t="s">
        <v>3174</v>
      </c>
      <c r="H1297" t="s">
        <v>38</v>
      </c>
      <c r="I1297" t="s">
        <v>241</v>
      </c>
      <c r="J1297" t="s">
        <v>122</v>
      </c>
      <c r="K1297" t="s">
        <v>129</v>
      </c>
      <c r="L1297" t="s">
        <v>40</v>
      </c>
      <c r="M1297" t="s">
        <v>984</v>
      </c>
      <c r="N1297" t="s">
        <v>1144</v>
      </c>
      <c r="O1297" t="s">
        <v>45</v>
      </c>
      <c r="P1297" t="s">
        <v>2935</v>
      </c>
      <c r="Q1297" t="s">
        <v>299</v>
      </c>
      <c r="R1297" t="s">
        <v>191</v>
      </c>
      <c r="S1297" t="s">
        <v>131</v>
      </c>
      <c r="T1297" t="s">
        <v>3175</v>
      </c>
      <c r="U1297" t="s">
        <v>3176</v>
      </c>
      <c r="V1297" s="128">
        <v>2.3E-2</v>
      </c>
      <c r="W1297" s="128">
        <v>4.3180000000000003E-2</v>
      </c>
      <c r="X1297" t="s">
        <v>231</v>
      </c>
      <c r="Z1297" s="124">
        <v>10000</v>
      </c>
      <c r="AA1297" s="126">
        <v>3.165</v>
      </c>
      <c r="AB1297" s="130">
        <v>97.4</v>
      </c>
      <c r="AD1297" s="124">
        <v>30.827000000000002</v>
      </c>
      <c r="AG1297" t="s">
        <v>236</v>
      </c>
      <c r="AH1297" s="128">
        <v>1.2999999999999999E-5</v>
      </c>
      <c r="AI1297" s="128">
        <v>1.0514477127594199E-3</v>
      </c>
      <c r="AJ1297" s="128">
        <v>2.5231029172440998E-4</v>
      </c>
    </row>
    <row r="1298" spans="1:36">
      <c r="A1298">
        <v>559</v>
      </c>
      <c r="B1298">
        <v>7207</v>
      </c>
      <c r="C1298" t="s">
        <v>2808</v>
      </c>
      <c r="D1298" t="s">
        <v>2809</v>
      </c>
      <c r="E1298" t="s">
        <v>35</v>
      </c>
      <c r="F1298" t="s">
        <v>3059</v>
      </c>
      <c r="G1298" t="s">
        <v>3060</v>
      </c>
      <c r="H1298" t="s">
        <v>38</v>
      </c>
      <c r="I1298" t="s">
        <v>223</v>
      </c>
      <c r="J1298" t="s">
        <v>39</v>
      </c>
      <c r="K1298" t="s">
        <v>39</v>
      </c>
      <c r="L1298" t="s">
        <v>40</v>
      </c>
      <c r="M1298" t="s">
        <v>41</v>
      </c>
      <c r="N1298" t="s">
        <v>99</v>
      </c>
      <c r="O1298" t="s">
        <v>45</v>
      </c>
      <c r="P1298" t="s">
        <v>2042</v>
      </c>
      <c r="Q1298" t="s">
        <v>245</v>
      </c>
      <c r="R1298" t="s">
        <v>191</v>
      </c>
      <c r="S1298" t="s">
        <v>46</v>
      </c>
      <c r="T1298" t="s">
        <v>3061</v>
      </c>
      <c r="U1298" t="s">
        <v>790</v>
      </c>
      <c r="V1298" s="128">
        <v>0.02</v>
      </c>
      <c r="W1298" s="128">
        <v>5.0169999999999999E-2</v>
      </c>
      <c r="X1298" t="s">
        <v>231</v>
      </c>
      <c r="Z1298" s="124">
        <v>194313.43</v>
      </c>
      <c r="AA1298" s="126">
        <v>1</v>
      </c>
      <c r="AB1298" s="130">
        <v>98.37</v>
      </c>
      <c r="AD1298" s="124">
        <v>191.14599999999999</v>
      </c>
      <c r="AG1298" t="s">
        <v>236</v>
      </c>
      <c r="AH1298" s="128">
        <v>1.6329999999999999E-3</v>
      </c>
      <c r="AI1298" s="128">
        <v>6.5195857794323499E-3</v>
      </c>
      <c r="AJ1298" s="128">
        <v>1.5644701776124099E-3</v>
      </c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8"/>
  <dimension ref="A1:Z778"/>
  <sheetViews>
    <sheetView rightToLeft="1" workbookViewId="0">
      <selection activeCell="A23" sqref="A23"/>
    </sheetView>
  </sheetViews>
  <sheetFormatPr defaultColWidth="0" defaultRowHeight="14.25"/>
  <cols>
    <col min="1" max="24" width="11.625" customWidth="1"/>
    <col min="25" max="26" width="11.625" hidden="1" customWidth="1"/>
    <col min="27" max="27" width="9" hidden="1" customWidth="1"/>
    <col min="28" max="16384" width="9" hidden="1"/>
  </cols>
  <sheetData>
    <row r="1" spans="1:24" s="4" customFormat="1" ht="51">
      <c r="A1" s="10" t="s">
        <v>8</v>
      </c>
      <c r="B1" s="10" t="s">
        <v>9</v>
      </c>
      <c r="C1" s="10" t="s">
        <v>10</v>
      </c>
      <c r="D1" s="10" t="s">
        <v>11</v>
      </c>
      <c r="E1" s="10" t="s">
        <v>12</v>
      </c>
      <c r="F1" s="10" t="s">
        <v>13</v>
      </c>
      <c r="G1" s="10" t="s">
        <v>14</v>
      </c>
      <c r="H1" s="10" t="s">
        <v>15</v>
      </c>
      <c r="I1" s="10" t="s">
        <v>114</v>
      </c>
      <c r="J1" s="10" t="s">
        <v>16</v>
      </c>
      <c r="K1" s="10" t="s">
        <v>17</v>
      </c>
      <c r="L1" s="10" t="s">
        <v>18</v>
      </c>
      <c r="M1" s="10" t="s">
        <v>19</v>
      </c>
      <c r="N1" s="10" t="s">
        <v>21</v>
      </c>
      <c r="O1" s="10" t="s">
        <v>23</v>
      </c>
      <c r="P1" s="10" t="s">
        <v>24</v>
      </c>
      <c r="Q1" s="10" t="s">
        <v>27</v>
      </c>
      <c r="R1" s="125" t="s">
        <v>28</v>
      </c>
      <c r="S1" s="129" t="s">
        <v>29</v>
      </c>
      <c r="T1" s="10" t="s">
        <v>1660</v>
      </c>
      <c r="U1" s="10" t="s">
        <v>30</v>
      </c>
      <c r="V1" s="127" t="s">
        <v>1661</v>
      </c>
      <c r="W1" s="127" t="s">
        <v>31</v>
      </c>
      <c r="X1" s="127" t="s">
        <v>32</v>
      </c>
    </row>
    <row r="2" spans="1:24">
      <c r="A2">
        <v>13710</v>
      </c>
      <c r="B2">
        <v>13711</v>
      </c>
      <c r="C2" t="s">
        <v>3183</v>
      </c>
      <c r="D2" t="s">
        <v>3184</v>
      </c>
      <c r="E2" t="s">
        <v>35</v>
      </c>
      <c r="F2" t="s">
        <v>3185</v>
      </c>
      <c r="G2" t="s">
        <v>3186</v>
      </c>
      <c r="H2" t="s">
        <v>38</v>
      </c>
      <c r="I2" t="s">
        <v>1503</v>
      </c>
      <c r="J2" t="s">
        <v>39</v>
      </c>
      <c r="K2" t="s">
        <v>39</v>
      </c>
      <c r="L2" t="s">
        <v>40</v>
      </c>
      <c r="M2" t="s">
        <v>41</v>
      </c>
      <c r="N2" t="s">
        <v>106</v>
      </c>
      <c r="O2" t="s">
        <v>45</v>
      </c>
      <c r="P2" t="s">
        <v>46</v>
      </c>
      <c r="Q2" s="124">
        <v>5736</v>
      </c>
      <c r="R2" s="126">
        <v>1</v>
      </c>
      <c r="S2" s="130">
        <v>10860</v>
      </c>
      <c r="U2" s="124">
        <v>622.92999999999995</v>
      </c>
      <c r="V2" s="128">
        <v>1.9000000000000001E-5</v>
      </c>
      <c r="W2" s="128">
        <v>3.6306560331327897E-2</v>
      </c>
      <c r="X2" s="128">
        <v>7.2212978802816902E-3</v>
      </c>
    </row>
    <row r="3" spans="1:24">
      <c r="A3">
        <v>13710</v>
      </c>
      <c r="B3">
        <v>13711</v>
      </c>
      <c r="C3" t="s">
        <v>3183</v>
      </c>
      <c r="D3" t="s">
        <v>3184</v>
      </c>
      <c r="E3" t="s">
        <v>35</v>
      </c>
      <c r="F3" t="s">
        <v>3187</v>
      </c>
      <c r="G3" t="s">
        <v>3186</v>
      </c>
      <c r="H3" t="s">
        <v>38</v>
      </c>
      <c r="I3" t="s">
        <v>1503</v>
      </c>
      <c r="J3" t="s">
        <v>39</v>
      </c>
      <c r="K3" t="s">
        <v>39</v>
      </c>
      <c r="L3" t="s">
        <v>968</v>
      </c>
      <c r="M3" s="118" t="s">
        <v>41</v>
      </c>
      <c r="N3" t="s">
        <v>106</v>
      </c>
      <c r="O3" t="s">
        <v>45</v>
      </c>
      <c r="P3" t="s">
        <v>46</v>
      </c>
      <c r="Q3" s="124">
        <v>550</v>
      </c>
      <c r="R3" s="126">
        <v>1</v>
      </c>
      <c r="S3" s="130">
        <v>9948.4879999999994</v>
      </c>
      <c r="U3" s="124">
        <v>54.716999999999999</v>
      </c>
      <c r="V3" s="128">
        <v>0</v>
      </c>
      <c r="W3" s="128">
        <v>3.18908350621883E-3</v>
      </c>
      <c r="X3" s="128">
        <v>6.3430194855523098E-4</v>
      </c>
    </row>
    <row r="4" spans="1:24">
      <c r="A4">
        <v>13710</v>
      </c>
      <c r="B4">
        <v>13711</v>
      </c>
      <c r="C4" t="s">
        <v>3188</v>
      </c>
      <c r="D4" t="s">
        <v>3189</v>
      </c>
      <c r="E4" t="s">
        <v>35</v>
      </c>
      <c r="F4" t="s">
        <v>3190</v>
      </c>
      <c r="G4" t="s">
        <v>3191</v>
      </c>
      <c r="H4" t="s">
        <v>38</v>
      </c>
      <c r="I4" t="s">
        <v>1503</v>
      </c>
      <c r="J4" t="s">
        <v>39</v>
      </c>
      <c r="K4" t="s">
        <v>39</v>
      </c>
      <c r="L4" t="s">
        <v>40</v>
      </c>
      <c r="M4" t="s">
        <v>41</v>
      </c>
      <c r="N4" t="s">
        <v>1089</v>
      </c>
      <c r="O4" t="s">
        <v>45</v>
      </c>
      <c r="P4" t="s">
        <v>46</v>
      </c>
      <c r="Q4" s="124">
        <v>1150</v>
      </c>
      <c r="R4" s="126">
        <v>1</v>
      </c>
      <c r="S4" s="130">
        <v>600</v>
      </c>
      <c r="T4" s="124">
        <v>5.8000000000000003E-2</v>
      </c>
      <c r="U4" s="124">
        <v>6.9580000000000002</v>
      </c>
      <c r="V4" s="128">
        <v>2.0999999999999999E-5</v>
      </c>
      <c r="W4" s="128">
        <v>4.0555514109312301E-4</v>
      </c>
      <c r="X4" s="128">
        <v>8.0664057789745197E-5</v>
      </c>
    </row>
    <row r="5" spans="1:24">
      <c r="A5">
        <v>13710</v>
      </c>
      <c r="B5">
        <v>13711</v>
      </c>
      <c r="C5" t="s">
        <v>47</v>
      </c>
      <c r="D5" t="s">
        <v>48</v>
      </c>
      <c r="E5" t="s">
        <v>35</v>
      </c>
      <c r="F5" t="s">
        <v>3192</v>
      </c>
      <c r="G5" t="s">
        <v>51</v>
      </c>
      <c r="H5" t="s">
        <v>38</v>
      </c>
      <c r="I5" t="s">
        <v>1503</v>
      </c>
      <c r="J5" t="s">
        <v>39</v>
      </c>
      <c r="K5" t="s">
        <v>39</v>
      </c>
      <c r="L5" t="s">
        <v>40</v>
      </c>
      <c r="M5" t="s">
        <v>41</v>
      </c>
      <c r="N5" s="118" t="s">
        <v>1089</v>
      </c>
      <c r="O5" t="s">
        <v>45</v>
      </c>
      <c r="P5" t="s">
        <v>46</v>
      </c>
      <c r="Q5" s="124">
        <v>1269</v>
      </c>
      <c r="R5" s="126">
        <v>1</v>
      </c>
      <c r="S5" s="130">
        <v>2350</v>
      </c>
      <c r="U5" s="124">
        <v>29.821999999999999</v>
      </c>
      <c r="V5" s="128">
        <v>6.9999999999999994E-5</v>
      </c>
      <c r="W5" s="128">
        <v>1.73810345329664E-3</v>
      </c>
      <c r="X5" s="128">
        <v>3.4570509209519098E-4</v>
      </c>
    </row>
    <row r="6" spans="1:24">
      <c r="A6">
        <v>13710</v>
      </c>
      <c r="B6">
        <v>13711</v>
      </c>
      <c r="C6" t="s">
        <v>316</v>
      </c>
      <c r="D6" t="s">
        <v>317</v>
      </c>
      <c r="E6" t="s">
        <v>118</v>
      </c>
      <c r="F6" t="s">
        <v>3193</v>
      </c>
      <c r="G6" t="s">
        <v>3194</v>
      </c>
      <c r="H6" t="s">
        <v>38</v>
      </c>
      <c r="I6" t="s">
        <v>1503</v>
      </c>
      <c r="J6" t="s">
        <v>39</v>
      </c>
      <c r="K6" t="s">
        <v>129</v>
      </c>
      <c r="L6" t="s">
        <v>40</v>
      </c>
      <c r="M6" t="s">
        <v>41</v>
      </c>
      <c r="N6" t="s">
        <v>65</v>
      </c>
      <c r="O6" t="s">
        <v>45</v>
      </c>
      <c r="P6" t="s">
        <v>46</v>
      </c>
      <c r="Q6" s="124">
        <v>452</v>
      </c>
      <c r="R6" s="126">
        <v>1</v>
      </c>
      <c r="S6" s="130">
        <v>35120</v>
      </c>
      <c r="U6" s="124">
        <v>158.74199999999999</v>
      </c>
      <c r="V6" s="128">
        <v>7.9999999999999996E-6</v>
      </c>
      <c r="W6" s="128">
        <v>9.2520736255586392E-3</v>
      </c>
      <c r="X6" s="128">
        <v>1.8402178298010401E-3</v>
      </c>
    </row>
    <row r="7" spans="1:24">
      <c r="A7">
        <v>13710</v>
      </c>
      <c r="B7">
        <v>13711</v>
      </c>
      <c r="C7" t="s">
        <v>595</v>
      </c>
      <c r="D7" t="s">
        <v>596</v>
      </c>
      <c r="E7" t="s">
        <v>35</v>
      </c>
      <c r="F7" t="s">
        <v>3195</v>
      </c>
      <c r="G7" t="s">
        <v>599</v>
      </c>
      <c r="H7" t="s">
        <v>38</v>
      </c>
      <c r="I7" t="s">
        <v>1503</v>
      </c>
      <c r="J7" t="s">
        <v>39</v>
      </c>
      <c r="K7" t="s">
        <v>39</v>
      </c>
      <c r="L7" s="118" t="s">
        <v>968</v>
      </c>
      <c r="M7" t="s">
        <v>41</v>
      </c>
      <c r="N7" t="s">
        <v>99</v>
      </c>
      <c r="O7" t="s">
        <v>45</v>
      </c>
      <c r="P7" t="s">
        <v>46</v>
      </c>
      <c r="Q7" s="124">
        <v>2016</v>
      </c>
      <c r="R7" s="126">
        <v>1</v>
      </c>
      <c r="S7" s="130">
        <v>1880</v>
      </c>
      <c r="U7" s="124">
        <v>37.901000000000003</v>
      </c>
      <c r="V7" s="128">
        <v>0</v>
      </c>
      <c r="W7" s="128">
        <v>2.2089938924167302E-3</v>
      </c>
      <c r="X7" s="128">
        <v>4.3936420215218603E-4</v>
      </c>
    </row>
    <row r="8" spans="1:24">
      <c r="A8">
        <v>13710</v>
      </c>
      <c r="B8">
        <v>13711</v>
      </c>
      <c r="C8" t="s">
        <v>3196</v>
      </c>
      <c r="D8" t="s">
        <v>3197</v>
      </c>
      <c r="E8" t="s">
        <v>35</v>
      </c>
      <c r="F8" t="s">
        <v>3198</v>
      </c>
      <c r="G8" t="s">
        <v>3199</v>
      </c>
      <c r="H8" t="s">
        <v>38</v>
      </c>
      <c r="I8" t="s">
        <v>1503</v>
      </c>
      <c r="J8" t="s">
        <v>39</v>
      </c>
      <c r="K8" t="s">
        <v>39</v>
      </c>
      <c r="L8" t="s">
        <v>40</v>
      </c>
      <c r="M8" t="s">
        <v>41</v>
      </c>
      <c r="N8" s="118" t="s">
        <v>1089</v>
      </c>
      <c r="O8" t="s">
        <v>45</v>
      </c>
      <c r="P8" t="s">
        <v>46</v>
      </c>
      <c r="Q8" s="124">
        <v>881</v>
      </c>
      <c r="R8" s="126">
        <v>1</v>
      </c>
      <c r="S8" s="130">
        <v>2814</v>
      </c>
      <c r="U8" s="124">
        <v>24.791</v>
      </c>
      <c r="V8" s="128">
        <v>3.8999999999999999E-5</v>
      </c>
      <c r="W8" s="128">
        <v>1.4449277757943499E-3</v>
      </c>
      <c r="X8" s="128">
        <v>2.8739307137009201E-4</v>
      </c>
    </row>
    <row r="9" spans="1:24">
      <c r="A9">
        <v>13710</v>
      </c>
      <c r="B9">
        <v>13711</v>
      </c>
      <c r="C9" t="s">
        <v>3200</v>
      </c>
      <c r="D9" t="s">
        <v>3201</v>
      </c>
      <c r="E9" t="s">
        <v>35</v>
      </c>
      <c r="F9" t="s">
        <v>3202</v>
      </c>
      <c r="G9" t="s">
        <v>3203</v>
      </c>
      <c r="H9" t="s">
        <v>38</v>
      </c>
      <c r="I9" t="s">
        <v>1503</v>
      </c>
      <c r="J9" t="s">
        <v>39</v>
      </c>
      <c r="K9" t="s">
        <v>39</v>
      </c>
      <c r="L9" t="s">
        <v>40</v>
      </c>
      <c r="M9" t="s">
        <v>41</v>
      </c>
      <c r="N9" t="s">
        <v>1068</v>
      </c>
      <c r="O9" t="s">
        <v>45</v>
      </c>
      <c r="P9" t="s">
        <v>46</v>
      </c>
      <c r="Q9" s="124">
        <v>671</v>
      </c>
      <c r="R9" s="126">
        <v>1</v>
      </c>
      <c r="S9" s="130">
        <v>20880</v>
      </c>
      <c r="U9" s="124">
        <v>140.10499999999999</v>
      </c>
      <c r="V9" s="128">
        <v>4.5000000000000003E-5</v>
      </c>
      <c r="W9" s="128">
        <v>8.1658077797372806E-3</v>
      </c>
      <c r="X9" s="128">
        <v>1.6241618559421299E-3</v>
      </c>
    </row>
    <row r="10" spans="1:24">
      <c r="A10">
        <v>13710</v>
      </c>
      <c r="B10">
        <v>13711</v>
      </c>
      <c r="C10" t="s">
        <v>2080</v>
      </c>
      <c r="D10" t="s">
        <v>2081</v>
      </c>
      <c r="E10" t="s">
        <v>35</v>
      </c>
      <c r="F10" t="s">
        <v>3204</v>
      </c>
      <c r="G10" t="s">
        <v>3205</v>
      </c>
      <c r="H10" t="s">
        <v>38</v>
      </c>
      <c r="I10" t="s">
        <v>1503</v>
      </c>
      <c r="J10" t="s">
        <v>39</v>
      </c>
      <c r="K10" t="s">
        <v>39</v>
      </c>
      <c r="L10" t="s">
        <v>40</v>
      </c>
      <c r="M10" t="s">
        <v>41</v>
      </c>
      <c r="N10" t="s">
        <v>43</v>
      </c>
      <c r="O10" t="s">
        <v>45</v>
      </c>
      <c r="P10" t="s">
        <v>46</v>
      </c>
      <c r="Q10" s="124">
        <v>1681</v>
      </c>
      <c r="R10" s="126">
        <v>1</v>
      </c>
      <c r="S10" s="130">
        <v>5326</v>
      </c>
      <c r="U10" s="124">
        <v>89.53</v>
      </c>
      <c r="V10" s="128">
        <v>1.2999999999999999E-5</v>
      </c>
      <c r="W10" s="128">
        <v>5.2181314306743599E-3</v>
      </c>
      <c r="X10" s="128">
        <v>1.0378752791639599E-3</v>
      </c>
    </row>
    <row r="11" spans="1:24">
      <c r="A11">
        <v>13710</v>
      </c>
      <c r="B11">
        <v>13711</v>
      </c>
      <c r="C11" t="s">
        <v>2099</v>
      </c>
      <c r="D11" t="s">
        <v>2100</v>
      </c>
      <c r="E11" t="s">
        <v>35</v>
      </c>
      <c r="F11" t="s">
        <v>3206</v>
      </c>
      <c r="G11" t="s">
        <v>3207</v>
      </c>
      <c r="H11" t="s">
        <v>38</v>
      </c>
      <c r="I11" t="s">
        <v>1503</v>
      </c>
      <c r="J11" t="s">
        <v>39</v>
      </c>
      <c r="K11" t="s">
        <v>39</v>
      </c>
      <c r="L11" t="s">
        <v>40</v>
      </c>
      <c r="M11" t="s">
        <v>41</v>
      </c>
      <c r="N11" t="s">
        <v>242</v>
      </c>
      <c r="O11" t="s">
        <v>45</v>
      </c>
      <c r="P11" t="s">
        <v>46</v>
      </c>
      <c r="Q11" s="124">
        <v>149</v>
      </c>
      <c r="R11" s="126">
        <v>1</v>
      </c>
      <c r="S11" s="130">
        <v>263700</v>
      </c>
      <c r="U11" s="124">
        <v>392.91300000000001</v>
      </c>
      <c r="V11" s="128">
        <v>3.0000000000000001E-6</v>
      </c>
      <c r="W11" s="128">
        <v>2.2900371951281601E-2</v>
      </c>
      <c r="X11" s="128">
        <v>4.5548354325033198E-3</v>
      </c>
    </row>
    <row r="12" spans="1:24">
      <c r="A12">
        <v>13710</v>
      </c>
      <c r="B12">
        <v>13711</v>
      </c>
      <c r="C12" t="s">
        <v>2115</v>
      </c>
      <c r="D12" t="s">
        <v>2116</v>
      </c>
      <c r="E12" t="s">
        <v>35</v>
      </c>
      <c r="F12" t="s">
        <v>3208</v>
      </c>
      <c r="G12" t="s">
        <v>3209</v>
      </c>
      <c r="H12" t="s">
        <v>38</v>
      </c>
      <c r="I12" t="s">
        <v>1503</v>
      </c>
      <c r="J12" t="s">
        <v>39</v>
      </c>
      <c r="K12" t="s">
        <v>39</v>
      </c>
      <c r="L12" t="s">
        <v>40</v>
      </c>
      <c r="M12" t="s">
        <v>41</v>
      </c>
      <c r="N12" s="118" t="s">
        <v>1089</v>
      </c>
      <c r="O12" t="s">
        <v>45</v>
      </c>
      <c r="P12" t="s">
        <v>46</v>
      </c>
      <c r="Q12" s="124">
        <v>1483</v>
      </c>
      <c r="R12" s="126">
        <v>1</v>
      </c>
      <c r="S12" s="130">
        <v>695.4</v>
      </c>
      <c r="U12" s="124">
        <v>10.313000000000001</v>
      </c>
      <c r="V12" s="128">
        <v>1.5E-5</v>
      </c>
      <c r="W12" s="128">
        <v>6.0106574140453902E-4</v>
      </c>
      <c r="X12" s="128">
        <v>1.19550701710767E-4</v>
      </c>
    </row>
    <row r="13" spans="1:24">
      <c r="A13">
        <v>13710</v>
      </c>
      <c r="B13">
        <v>13711</v>
      </c>
      <c r="C13" t="s">
        <v>60</v>
      </c>
      <c r="D13" t="s">
        <v>61</v>
      </c>
      <c r="E13" t="s">
        <v>35</v>
      </c>
      <c r="F13" t="s">
        <v>3210</v>
      </c>
      <c r="G13" t="s">
        <v>64</v>
      </c>
      <c r="H13" t="s">
        <v>38</v>
      </c>
      <c r="I13" t="s">
        <v>1503</v>
      </c>
      <c r="J13" t="s">
        <v>39</v>
      </c>
      <c r="K13" t="s">
        <v>39</v>
      </c>
      <c r="L13" t="s">
        <v>40</v>
      </c>
      <c r="M13" t="s">
        <v>41</v>
      </c>
      <c r="N13" t="s">
        <v>65</v>
      </c>
      <c r="O13" t="s">
        <v>45</v>
      </c>
      <c r="P13" t="s">
        <v>46</v>
      </c>
      <c r="Q13" s="124">
        <v>937</v>
      </c>
      <c r="R13" s="126">
        <v>1</v>
      </c>
      <c r="S13" s="130">
        <v>7839</v>
      </c>
      <c r="U13" s="124">
        <v>73.450999999999993</v>
      </c>
      <c r="V13" s="128">
        <v>6.7000000000000002E-5</v>
      </c>
      <c r="W13" s="128">
        <v>4.2810114894480996E-3</v>
      </c>
      <c r="X13" s="128">
        <v>8.5148410954088397E-4</v>
      </c>
    </row>
    <row r="14" spans="1:24">
      <c r="A14">
        <v>13710</v>
      </c>
      <c r="B14">
        <v>13711</v>
      </c>
      <c r="C14" t="s">
        <v>2157</v>
      </c>
      <c r="D14" t="s">
        <v>2158</v>
      </c>
      <c r="E14" t="s">
        <v>35</v>
      </c>
      <c r="F14" t="s">
        <v>3211</v>
      </c>
      <c r="G14" t="s">
        <v>3212</v>
      </c>
      <c r="H14" t="s">
        <v>38</v>
      </c>
      <c r="I14" t="s">
        <v>1503</v>
      </c>
      <c r="J14" t="s">
        <v>39</v>
      </c>
      <c r="K14" t="s">
        <v>39</v>
      </c>
      <c r="L14" t="s">
        <v>40</v>
      </c>
      <c r="M14" t="s">
        <v>41</v>
      </c>
      <c r="N14" t="s">
        <v>43</v>
      </c>
      <c r="O14" t="s">
        <v>45</v>
      </c>
      <c r="P14" t="s">
        <v>46</v>
      </c>
      <c r="Q14" s="124">
        <v>2732</v>
      </c>
      <c r="R14" s="126">
        <v>1</v>
      </c>
      <c r="S14" s="130">
        <v>3375</v>
      </c>
      <c r="T14" s="124">
        <v>0.68300000000000005</v>
      </c>
      <c r="U14" s="124">
        <v>92.888000000000005</v>
      </c>
      <c r="V14" s="128">
        <v>1.2E-5</v>
      </c>
      <c r="W14" s="128">
        <v>5.4138441584031197E-3</v>
      </c>
      <c r="X14" s="128">
        <v>1.0768021257997801E-3</v>
      </c>
    </row>
    <row r="15" spans="1:24">
      <c r="A15">
        <v>13710</v>
      </c>
      <c r="B15">
        <v>13711</v>
      </c>
      <c r="C15" t="s">
        <v>3213</v>
      </c>
      <c r="D15" t="s">
        <v>3214</v>
      </c>
      <c r="E15" t="s">
        <v>35</v>
      </c>
      <c r="F15" t="s">
        <v>3215</v>
      </c>
      <c r="G15" t="s">
        <v>3216</v>
      </c>
      <c r="H15" t="s">
        <v>38</v>
      </c>
      <c r="I15" t="s">
        <v>1503</v>
      </c>
      <c r="J15" t="s">
        <v>39</v>
      </c>
      <c r="K15" t="s">
        <v>39</v>
      </c>
      <c r="L15" t="s">
        <v>40</v>
      </c>
      <c r="M15" t="s">
        <v>41</v>
      </c>
      <c r="N15" t="s">
        <v>1090</v>
      </c>
      <c r="O15" t="s">
        <v>45</v>
      </c>
      <c r="P15" t="s">
        <v>46</v>
      </c>
      <c r="Q15" s="124">
        <v>958</v>
      </c>
      <c r="R15" s="126">
        <v>1</v>
      </c>
      <c r="S15" s="130">
        <v>669.7</v>
      </c>
      <c r="T15" s="124">
        <v>8.2000000000000003E-2</v>
      </c>
      <c r="U15" s="124">
        <v>6.4980000000000002</v>
      </c>
      <c r="V15" s="128">
        <v>5.0000000000000004E-6</v>
      </c>
      <c r="W15" s="128">
        <v>3.78712410250289E-4</v>
      </c>
      <c r="X15" s="128">
        <v>7.5325095531481598E-5</v>
      </c>
    </row>
    <row r="16" spans="1:24">
      <c r="A16">
        <v>13710</v>
      </c>
      <c r="B16">
        <v>13711</v>
      </c>
      <c r="C16" t="s">
        <v>3217</v>
      </c>
      <c r="D16" t="s">
        <v>3218</v>
      </c>
      <c r="E16" t="s">
        <v>35</v>
      </c>
      <c r="F16" t="s">
        <v>3219</v>
      </c>
      <c r="G16" t="s">
        <v>3220</v>
      </c>
      <c r="H16" t="s">
        <v>38</v>
      </c>
      <c r="I16" t="s">
        <v>1503</v>
      </c>
      <c r="J16" t="s">
        <v>39</v>
      </c>
      <c r="K16" t="s">
        <v>39</v>
      </c>
      <c r="L16" t="s">
        <v>40</v>
      </c>
      <c r="M16" t="s">
        <v>41</v>
      </c>
      <c r="N16" t="s">
        <v>58</v>
      </c>
      <c r="O16" t="s">
        <v>45</v>
      </c>
      <c r="P16" t="s">
        <v>46</v>
      </c>
      <c r="Q16" s="124">
        <v>987</v>
      </c>
      <c r="R16" s="126">
        <v>1</v>
      </c>
      <c r="S16" s="130">
        <v>13200</v>
      </c>
      <c r="U16" s="124">
        <v>130.28399999999999</v>
      </c>
      <c r="V16" s="128">
        <v>2.8E-5</v>
      </c>
      <c r="W16" s="128">
        <v>7.59341650518249E-3</v>
      </c>
      <c r="X16" s="128">
        <v>1.51031444489814E-3</v>
      </c>
    </row>
    <row r="17" spans="1:24">
      <c r="A17">
        <v>13710</v>
      </c>
      <c r="B17">
        <v>13711</v>
      </c>
      <c r="C17" t="s">
        <v>2180</v>
      </c>
      <c r="D17" t="s">
        <v>2181</v>
      </c>
      <c r="E17" t="s">
        <v>35</v>
      </c>
      <c r="F17" t="s">
        <v>3221</v>
      </c>
      <c r="G17" t="s">
        <v>3222</v>
      </c>
      <c r="H17" t="s">
        <v>38</v>
      </c>
      <c r="I17" t="s">
        <v>1503</v>
      </c>
      <c r="J17" t="s">
        <v>39</v>
      </c>
      <c r="K17" t="s">
        <v>39</v>
      </c>
      <c r="L17" t="s">
        <v>40</v>
      </c>
      <c r="M17" t="s">
        <v>41</v>
      </c>
      <c r="N17" t="s">
        <v>58</v>
      </c>
      <c r="O17" t="s">
        <v>45</v>
      </c>
      <c r="P17" t="s">
        <v>46</v>
      </c>
      <c r="Q17" s="124">
        <v>55</v>
      </c>
      <c r="R17" s="126">
        <v>1</v>
      </c>
      <c r="S17" s="130">
        <v>8966</v>
      </c>
      <c r="U17" s="124">
        <v>4.931</v>
      </c>
      <c r="V17" s="128">
        <v>9.9999999999999995E-7</v>
      </c>
      <c r="W17" s="128">
        <v>2.8741376386974901E-4</v>
      </c>
      <c r="X17" s="128">
        <v>5.7165988318797297E-5</v>
      </c>
    </row>
    <row r="18" spans="1:24">
      <c r="A18">
        <v>13710</v>
      </c>
      <c r="B18">
        <v>13711</v>
      </c>
      <c r="C18" t="s">
        <v>3223</v>
      </c>
      <c r="D18" t="s">
        <v>3224</v>
      </c>
      <c r="E18" t="s">
        <v>35</v>
      </c>
      <c r="F18" t="s">
        <v>3225</v>
      </c>
      <c r="G18" t="s">
        <v>3226</v>
      </c>
      <c r="H18" t="s">
        <v>38</v>
      </c>
      <c r="I18" t="s">
        <v>1503</v>
      </c>
      <c r="J18" t="s">
        <v>39</v>
      </c>
      <c r="K18" t="s">
        <v>39</v>
      </c>
      <c r="L18" t="s">
        <v>40</v>
      </c>
      <c r="M18" t="s">
        <v>41</v>
      </c>
      <c r="N18" t="s">
        <v>43</v>
      </c>
      <c r="O18" t="s">
        <v>45</v>
      </c>
      <c r="P18" t="s">
        <v>46</v>
      </c>
      <c r="Q18" s="124">
        <v>11189</v>
      </c>
      <c r="R18" s="126">
        <v>1</v>
      </c>
      <c r="S18" s="130">
        <v>1923</v>
      </c>
      <c r="U18" s="124">
        <v>215.16399999999999</v>
      </c>
      <c r="V18" s="128">
        <v>2.3E-5</v>
      </c>
      <c r="W18" s="128">
        <v>1.25405532362135E-2</v>
      </c>
      <c r="X18" s="128">
        <v>2.4942894528096498E-3</v>
      </c>
    </row>
    <row r="19" spans="1:24">
      <c r="A19">
        <v>13710</v>
      </c>
      <c r="B19">
        <v>13711</v>
      </c>
      <c r="C19" t="s">
        <v>2208</v>
      </c>
      <c r="D19" t="s">
        <v>2209</v>
      </c>
      <c r="E19" t="s">
        <v>35</v>
      </c>
      <c r="F19" t="s">
        <v>3227</v>
      </c>
      <c r="G19" t="s">
        <v>3228</v>
      </c>
      <c r="H19" t="s">
        <v>38</v>
      </c>
      <c r="I19" t="s">
        <v>1503</v>
      </c>
      <c r="J19" t="s">
        <v>39</v>
      </c>
      <c r="K19" t="s">
        <v>129</v>
      </c>
      <c r="L19" t="s">
        <v>40</v>
      </c>
      <c r="M19" t="s">
        <v>41</v>
      </c>
      <c r="N19" t="s">
        <v>65</v>
      </c>
      <c r="O19" t="s">
        <v>45</v>
      </c>
      <c r="P19" t="s">
        <v>46</v>
      </c>
      <c r="Q19" s="124">
        <v>3418.2</v>
      </c>
      <c r="R19" s="126">
        <v>1</v>
      </c>
      <c r="S19" s="130">
        <v>20930</v>
      </c>
      <c r="U19" s="124">
        <v>715.42899999999997</v>
      </c>
      <c r="V19" s="128">
        <v>2.5000000000000001E-5</v>
      </c>
      <c r="W19" s="128">
        <v>4.1697770648540897E-2</v>
      </c>
      <c r="X19" s="128">
        <v>8.2935981830523E-3</v>
      </c>
    </row>
    <row r="20" spans="1:24">
      <c r="A20">
        <v>13710</v>
      </c>
      <c r="B20">
        <v>13711</v>
      </c>
      <c r="C20" t="s">
        <v>2208</v>
      </c>
      <c r="D20" t="s">
        <v>2209</v>
      </c>
      <c r="E20" t="s">
        <v>35</v>
      </c>
      <c r="F20" t="s">
        <v>3229</v>
      </c>
      <c r="G20" t="s">
        <v>3228</v>
      </c>
      <c r="H20" t="s">
        <v>38</v>
      </c>
      <c r="I20" t="s">
        <v>1503</v>
      </c>
      <c r="J20" t="s">
        <v>39</v>
      </c>
      <c r="K20" t="s">
        <v>39</v>
      </c>
      <c r="L20" s="118" t="s">
        <v>968</v>
      </c>
      <c r="M20" s="118" t="s">
        <v>41</v>
      </c>
      <c r="N20" t="s">
        <v>65</v>
      </c>
      <c r="O20" t="s">
        <v>45</v>
      </c>
      <c r="P20" t="s">
        <v>46</v>
      </c>
      <c r="Q20" s="124">
        <v>285</v>
      </c>
      <c r="R20" s="126">
        <v>1</v>
      </c>
      <c r="S20" s="130">
        <v>20672.246999999999</v>
      </c>
      <c r="U20" s="124">
        <v>58.915999999999997</v>
      </c>
      <c r="V20" s="128">
        <v>0</v>
      </c>
      <c r="W20" s="128">
        <v>3.43382916209004E-3</v>
      </c>
      <c r="X20" s="128">
        <v>6.8298134064916701E-4</v>
      </c>
    </row>
    <row r="21" spans="1:24">
      <c r="A21">
        <v>13710</v>
      </c>
      <c r="B21">
        <v>13711</v>
      </c>
      <c r="C21" t="s">
        <v>2981</v>
      </c>
      <c r="D21" t="s">
        <v>2982</v>
      </c>
      <c r="E21" t="s">
        <v>118</v>
      </c>
      <c r="F21" t="s">
        <v>3230</v>
      </c>
      <c r="G21" t="s">
        <v>3231</v>
      </c>
      <c r="H21" t="s">
        <v>38</v>
      </c>
      <c r="I21" t="s">
        <v>1503</v>
      </c>
      <c r="J21" t="s">
        <v>39</v>
      </c>
      <c r="K21" t="s">
        <v>573</v>
      </c>
      <c r="L21" t="s">
        <v>40</v>
      </c>
      <c r="M21" t="s">
        <v>41</v>
      </c>
      <c r="N21" t="s">
        <v>73</v>
      </c>
      <c r="O21" t="s">
        <v>45</v>
      </c>
      <c r="P21" t="s">
        <v>46</v>
      </c>
      <c r="Q21" s="124">
        <v>2311</v>
      </c>
      <c r="R21" s="126">
        <v>1</v>
      </c>
      <c r="S21" s="130">
        <v>3665</v>
      </c>
      <c r="U21" s="124">
        <v>84.697999999999993</v>
      </c>
      <c r="V21" s="128">
        <v>1.2999999999999999E-5</v>
      </c>
      <c r="W21" s="128">
        <v>4.9365104707287397E-3</v>
      </c>
      <c r="X21" s="128">
        <v>9.8186146726496901E-4</v>
      </c>
    </row>
    <row r="22" spans="1:24">
      <c r="A22">
        <v>13710</v>
      </c>
      <c r="B22">
        <v>13711</v>
      </c>
      <c r="C22" t="s">
        <v>2233</v>
      </c>
      <c r="D22" t="s">
        <v>2234</v>
      </c>
      <c r="E22" t="s">
        <v>35</v>
      </c>
      <c r="F22" t="s">
        <v>3232</v>
      </c>
      <c r="G22" t="s">
        <v>3233</v>
      </c>
      <c r="H22" t="s">
        <v>38</v>
      </c>
      <c r="I22" t="s">
        <v>1503</v>
      </c>
      <c r="J22" t="s">
        <v>39</v>
      </c>
      <c r="K22" t="s">
        <v>39</v>
      </c>
      <c r="L22" t="s">
        <v>40</v>
      </c>
      <c r="M22" t="s">
        <v>41</v>
      </c>
      <c r="N22" t="s">
        <v>224</v>
      </c>
      <c r="O22" t="s">
        <v>45</v>
      </c>
      <c r="P22" t="s">
        <v>46</v>
      </c>
      <c r="Q22" s="124">
        <v>756</v>
      </c>
      <c r="R22" s="126">
        <v>1</v>
      </c>
      <c r="S22" s="130">
        <v>21770</v>
      </c>
      <c r="U22" s="124">
        <v>164.58099999999999</v>
      </c>
      <c r="V22" s="128">
        <v>1.8E-5</v>
      </c>
      <c r="W22" s="128">
        <v>9.5923797283069406E-3</v>
      </c>
      <c r="X22" s="128">
        <v>1.90790399219144E-3</v>
      </c>
    </row>
    <row r="23" spans="1:24">
      <c r="A23">
        <v>13710</v>
      </c>
      <c r="B23">
        <v>13711</v>
      </c>
      <c r="C23" t="s">
        <v>3234</v>
      </c>
      <c r="D23" t="s">
        <v>3235</v>
      </c>
      <c r="E23" t="s">
        <v>35</v>
      </c>
      <c r="F23" t="s">
        <v>3236</v>
      </c>
      <c r="G23" t="s">
        <v>3237</v>
      </c>
      <c r="H23" t="s">
        <v>38</v>
      </c>
      <c r="I23" t="s">
        <v>1503</v>
      </c>
      <c r="J23" t="s">
        <v>39</v>
      </c>
      <c r="K23" t="s">
        <v>39</v>
      </c>
      <c r="L23" t="s">
        <v>40</v>
      </c>
      <c r="M23" t="s">
        <v>41</v>
      </c>
      <c r="N23" t="s">
        <v>58</v>
      </c>
      <c r="O23" t="s">
        <v>45</v>
      </c>
      <c r="P23" t="s">
        <v>46</v>
      </c>
      <c r="Q23" s="124">
        <v>176</v>
      </c>
      <c r="R23" s="126">
        <v>1</v>
      </c>
      <c r="S23" s="130">
        <v>13320</v>
      </c>
      <c r="U23" s="124">
        <v>23.443000000000001</v>
      </c>
      <c r="V23" s="128">
        <v>5.0000000000000004E-6</v>
      </c>
      <c r="W23" s="128">
        <v>1.36635336506627E-3</v>
      </c>
      <c r="X23" s="128">
        <v>2.71764787653404E-4</v>
      </c>
    </row>
    <row r="24" spans="1:24">
      <c r="A24">
        <v>13710</v>
      </c>
      <c r="B24">
        <v>13711</v>
      </c>
      <c r="C24" t="s">
        <v>3238</v>
      </c>
      <c r="D24" t="s">
        <v>3239</v>
      </c>
      <c r="E24" t="s">
        <v>35</v>
      </c>
      <c r="F24" t="s">
        <v>3240</v>
      </c>
      <c r="G24" t="s">
        <v>3241</v>
      </c>
      <c r="H24" t="s">
        <v>38</v>
      </c>
      <c r="I24" t="s">
        <v>1503</v>
      </c>
      <c r="J24" t="s">
        <v>39</v>
      </c>
      <c r="K24" t="s">
        <v>39</v>
      </c>
      <c r="L24" t="s">
        <v>40</v>
      </c>
      <c r="M24" t="s">
        <v>41</v>
      </c>
      <c r="N24" t="s">
        <v>65</v>
      </c>
      <c r="O24" t="s">
        <v>45</v>
      </c>
      <c r="P24" t="s">
        <v>46</v>
      </c>
      <c r="Q24" s="124">
        <v>2286.1</v>
      </c>
      <c r="R24" s="126">
        <v>1</v>
      </c>
      <c r="S24" s="130">
        <v>6300</v>
      </c>
      <c r="U24" s="124">
        <v>144.024</v>
      </c>
      <c r="V24" s="128">
        <v>3.4E-5</v>
      </c>
      <c r="W24" s="128">
        <v>8.3942502284805095E-3</v>
      </c>
      <c r="X24" s="128">
        <v>1.6695985747009799E-3</v>
      </c>
    </row>
    <row r="25" spans="1:24">
      <c r="A25">
        <v>13710</v>
      </c>
      <c r="B25">
        <v>13711</v>
      </c>
      <c r="C25" t="s">
        <v>3238</v>
      </c>
      <c r="D25" t="s">
        <v>3239</v>
      </c>
      <c r="E25" t="s">
        <v>35</v>
      </c>
      <c r="F25" t="s">
        <v>3242</v>
      </c>
      <c r="G25" t="s">
        <v>3241</v>
      </c>
      <c r="H25" t="s">
        <v>38</v>
      </c>
      <c r="I25" t="s">
        <v>1503</v>
      </c>
      <c r="J25" t="s">
        <v>39</v>
      </c>
      <c r="K25" t="s">
        <v>39</v>
      </c>
      <c r="L25" s="118" t="s">
        <v>968</v>
      </c>
      <c r="M25" s="118" t="s">
        <v>41</v>
      </c>
      <c r="N25" t="s">
        <v>65</v>
      </c>
      <c r="O25" t="s">
        <v>45</v>
      </c>
      <c r="P25" t="s">
        <v>46</v>
      </c>
      <c r="Q25" s="124">
        <v>680</v>
      </c>
      <c r="R25" s="126">
        <v>1</v>
      </c>
      <c r="S25" s="130">
        <v>5634.4369999999999</v>
      </c>
      <c r="U25" s="124">
        <v>38.314</v>
      </c>
      <c r="V25" s="128">
        <v>0</v>
      </c>
      <c r="W25" s="128">
        <v>2.2330864664288699E-3</v>
      </c>
      <c r="X25" s="128">
        <v>4.44156164047135E-4</v>
      </c>
    </row>
    <row r="26" spans="1:24">
      <c r="A26">
        <v>13710</v>
      </c>
      <c r="B26">
        <v>13711</v>
      </c>
      <c r="C26" t="s">
        <v>3243</v>
      </c>
      <c r="D26" t="s">
        <v>3244</v>
      </c>
      <c r="E26" t="s">
        <v>35</v>
      </c>
      <c r="F26" t="s">
        <v>3245</v>
      </c>
      <c r="G26" t="s">
        <v>3246</v>
      </c>
      <c r="H26" t="s">
        <v>38</v>
      </c>
      <c r="I26" t="s">
        <v>1503</v>
      </c>
      <c r="J26" t="s">
        <v>39</v>
      </c>
      <c r="K26" t="s">
        <v>536</v>
      </c>
      <c r="L26" t="s">
        <v>40</v>
      </c>
      <c r="M26" t="s">
        <v>41</v>
      </c>
      <c r="N26" t="s">
        <v>1064</v>
      </c>
      <c r="O26" t="s">
        <v>45</v>
      </c>
      <c r="P26" t="s">
        <v>46</v>
      </c>
      <c r="Q26" s="124">
        <v>2006</v>
      </c>
      <c r="R26" s="126">
        <v>1</v>
      </c>
      <c r="S26" s="130">
        <v>4499</v>
      </c>
      <c r="U26" s="124">
        <v>90.25</v>
      </c>
      <c r="V26" s="128">
        <v>8.1000000000000004E-5</v>
      </c>
      <c r="W26" s="128">
        <v>5.26008860633485E-3</v>
      </c>
      <c r="X26" s="128">
        <v>1.0462204724539499E-3</v>
      </c>
    </row>
    <row r="27" spans="1:24">
      <c r="A27">
        <v>13710</v>
      </c>
      <c r="B27">
        <v>13711</v>
      </c>
      <c r="C27" t="s">
        <v>2247</v>
      </c>
      <c r="D27" t="s">
        <v>2248</v>
      </c>
      <c r="E27" t="s">
        <v>35</v>
      </c>
      <c r="F27" t="s">
        <v>3247</v>
      </c>
      <c r="G27" t="s">
        <v>3248</v>
      </c>
      <c r="H27" t="s">
        <v>38</v>
      </c>
      <c r="I27" t="s">
        <v>1503</v>
      </c>
      <c r="J27" t="s">
        <v>39</v>
      </c>
      <c r="K27" t="s">
        <v>39</v>
      </c>
      <c r="L27" t="s">
        <v>40</v>
      </c>
      <c r="M27" t="s">
        <v>41</v>
      </c>
      <c r="N27" t="s">
        <v>43</v>
      </c>
      <c r="O27" t="s">
        <v>45</v>
      </c>
      <c r="P27" t="s">
        <v>46</v>
      </c>
      <c r="Q27" s="124">
        <v>23891</v>
      </c>
      <c r="R27" s="126">
        <v>1</v>
      </c>
      <c r="S27" s="130">
        <v>506</v>
      </c>
      <c r="T27" s="124">
        <v>1.0640000000000001</v>
      </c>
      <c r="U27" s="124">
        <v>121.953</v>
      </c>
      <c r="V27" s="128">
        <v>6.4999999999999994E-5</v>
      </c>
      <c r="W27" s="128">
        <v>7.1078508462208397E-3</v>
      </c>
      <c r="X27" s="128">
        <v>1.4137364647259999E-3</v>
      </c>
    </row>
    <row r="28" spans="1:24">
      <c r="A28">
        <v>13710</v>
      </c>
      <c r="B28">
        <v>13711</v>
      </c>
      <c r="C28" t="s">
        <v>2247</v>
      </c>
      <c r="D28" t="s">
        <v>2248</v>
      </c>
      <c r="E28" t="s">
        <v>35</v>
      </c>
      <c r="F28" t="s">
        <v>3249</v>
      </c>
      <c r="G28" t="s">
        <v>3248</v>
      </c>
      <c r="H28" t="s">
        <v>38</v>
      </c>
      <c r="I28" t="s">
        <v>1503</v>
      </c>
      <c r="J28" t="s">
        <v>39</v>
      </c>
      <c r="K28" t="s">
        <v>39</v>
      </c>
      <c r="L28" t="s">
        <v>968</v>
      </c>
      <c r="M28" t="s">
        <v>41</v>
      </c>
      <c r="N28" t="s">
        <v>43</v>
      </c>
      <c r="O28" t="s">
        <v>45</v>
      </c>
      <c r="P28" t="s">
        <v>46</v>
      </c>
      <c r="Q28" s="124">
        <v>7040</v>
      </c>
      <c r="R28" s="126">
        <v>1</v>
      </c>
      <c r="S28" s="130">
        <v>481.84500000000003</v>
      </c>
      <c r="U28" s="124">
        <v>33.921999999999997</v>
      </c>
      <c r="V28" s="128">
        <v>0</v>
      </c>
      <c r="W28" s="128">
        <v>1.9770869441174698E-3</v>
      </c>
      <c r="X28" s="128">
        <v>3.9323840177635201E-4</v>
      </c>
    </row>
    <row r="29" spans="1:24">
      <c r="A29">
        <v>13710</v>
      </c>
      <c r="B29">
        <v>13711</v>
      </c>
      <c r="C29" t="s">
        <v>3250</v>
      </c>
      <c r="D29" t="s">
        <v>3251</v>
      </c>
      <c r="E29" t="s">
        <v>35</v>
      </c>
      <c r="F29" t="s">
        <v>3252</v>
      </c>
      <c r="G29" t="s">
        <v>3253</v>
      </c>
      <c r="H29" t="s">
        <v>38</v>
      </c>
      <c r="I29" t="s">
        <v>1503</v>
      </c>
      <c r="J29" t="s">
        <v>39</v>
      </c>
      <c r="K29" t="s">
        <v>39</v>
      </c>
      <c r="L29" t="s">
        <v>40</v>
      </c>
      <c r="M29" t="s">
        <v>41</v>
      </c>
      <c r="N29" t="s">
        <v>106</v>
      </c>
      <c r="O29" t="s">
        <v>45</v>
      </c>
      <c r="P29" t="s">
        <v>46</v>
      </c>
      <c r="Q29" s="124">
        <v>88362</v>
      </c>
      <c r="R29" s="126">
        <v>1</v>
      </c>
      <c r="S29" s="130">
        <v>135.5</v>
      </c>
      <c r="U29" s="124">
        <v>119.73099999999999</v>
      </c>
      <c r="V29" s="128">
        <v>2.6999999999999999E-5</v>
      </c>
      <c r="W29" s="128">
        <v>6.9783214424481701E-3</v>
      </c>
      <c r="X29" s="128">
        <v>1.3879733409169299E-3</v>
      </c>
    </row>
    <row r="30" spans="1:24">
      <c r="A30">
        <v>13710</v>
      </c>
      <c r="B30">
        <v>13711</v>
      </c>
      <c r="C30" t="s">
        <v>3254</v>
      </c>
      <c r="D30" t="s">
        <v>3255</v>
      </c>
      <c r="E30" t="s">
        <v>35</v>
      </c>
      <c r="F30" t="s">
        <v>3256</v>
      </c>
      <c r="G30" t="s">
        <v>3257</v>
      </c>
      <c r="H30" t="s">
        <v>38</v>
      </c>
      <c r="I30" t="s">
        <v>1503</v>
      </c>
      <c r="J30" t="s">
        <v>39</v>
      </c>
      <c r="K30" t="s">
        <v>39</v>
      </c>
      <c r="L30" t="s">
        <v>40</v>
      </c>
      <c r="M30" t="s">
        <v>41</v>
      </c>
      <c r="N30" t="s">
        <v>1095</v>
      </c>
      <c r="O30" t="s">
        <v>45</v>
      </c>
      <c r="P30" t="s">
        <v>46</v>
      </c>
      <c r="Q30" s="124">
        <v>71136</v>
      </c>
      <c r="R30" s="126">
        <v>1</v>
      </c>
      <c r="S30" s="130">
        <v>749</v>
      </c>
      <c r="U30" s="124">
        <v>532.80899999999997</v>
      </c>
      <c r="V30" s="128">
        <v>2.5999999999999998E-5</v>
      </c>
      <c r="W30" s="128">
        <v>3.1053989139724299E-2</v>
      </c>
      <c r="X30" s="128">
        <v>6.1765726056809099E-3</v>
      </c>
    </row>
    <row r="31" spans="1:24">
      <c r="A31">
        <v>13710</v>
      </c>
      <c r="B31">
        <v>13711</v>
      </c>
      <c r="C31" t="s">
        <v>2262</v>
      </c>
      <c r="D31" t="s">
        <v>2263</v>
      </c>
      <c r="E31" t="s">
        <v>35</v>
      </c>
      <c r="F31" t="s">
        <v>3258</v>
      </c>
      <c r="G31" t="s">
        <v>3259</v>
      </c>
      <c r="H31" t="s">
        <v>38</v>
      </c>
      <c r="I31" t="s">
        <v>1503</v>
      </c>
      <c r="J31" t="s">
        <v>39</v>
      </c>
      <c r="K31" t="s">
        <v>39</v>
      </c>
      <c r="L31" t="s">
        <v>40</v>
      </c>
      <c r="M31" t="s">
        <v>41</v>
      </c>
      <c r="N31" t="s">
        <v>43</v>
      </c>
      <c r="O31" t="s">
        <v>45</v>
      </c>
      <c r="P31" t="s">
        <v>46</v>
      </c>
      <c r="Q31" s="124">
        <v>622</v>
      </c>
      <c r="R31" s="126">
        <v>1</v>
      </c>
      <c r="S31" s="130">
        <v>71680</v>
      </c>
      <c r="U31" s="124">
        <v>445.85</v>
      </c>
      <c r="V31" s="128">
        <v>2.5000000000000001E-5</v>
      </c>
      <c r="W31" s="128">
        <v>2.5985705930651599E-2</v>
      </c>
      <c r="X31" s="128">
        <v>5.1685018201164902E-3</v>
      </c>
    </row>
    <row r="32" spans="1:24">
      <c r="A32">
        <v>13710</v>
      </c>
      <c r="B32">
        <v>13711</v>
      </c>
      <c r="C32" t="s">
        <v>3260</v>
      </c>
      <c r="D32" t="s">
        <v>3261</v>
      </c>
      <c r="E32" t="s">
        <v>35</v>
      </c>
      <c r="F32" t="s">
        <v>3262</v>
      </c>
      <c r="G32" t="s">
        <v>3263</v>
      </c>
      <c r="H32" t="s">
        <v>38</v>
      </c>
      <c r="I32" t="s">
        <v>1503</v>
      </c>
      <c r="J32" t="s">
        <v>39</v>
      </c>
      <c r="K32" t="s">
        <v>39</v>
      </c>
      <c r="L32" t="s">
        <v>40</v>
      </c>
      <c r="M32" t="s">
        <v>41</v>
      </c>
      <c r="N32" t="s">
        <v>43</v>
      </c>
      <c r="O32" t="s">
        <v>45</v>
      </c>
      <c r="P32" t="s">
        <v>46</v>
      </c>
      <c r="Q32" s="124">
        <v>214</v>
      </c>
      <c r="R32" s="126">
        <v>1</v>
      </c>
      <c r="S32" s="130">
        <v>3584</v>
      </c>
      <c r="U32" s="124">
        <v>7.67</v>
      </c>
      <c r="V32" s="128">
        <v>9.9999999999999995E-7</v>
      </c>
      <c r="W32" s="128">
        <v>4.4702098626683601E-4</v>
      </c>
      <c r="X32" s="128">
        <v>8.8911526487534494E-5</v>
      </c>
    </row>
    <row r="33" spans="1:24">
      <c r="A33">
        <v>13710</v>
      </c>
      <c r="B33">
        <v>13711</v>
      </c>
      <c r="C33" t="s">
        <v>3264</v>
      </c>
      <c r="D33" t="s">
        <v>3265</v>
      </c>
      <c r="E33" t="s">
        <v>35</v>
      </c>
      <c r="F33" t="s">
        <v>3266</v>
      </c>
      <c r="G33" t="s">
        <v>3267</v>
      </c>
      <c r="H33" t="s">
        <v>38</v>
      </c>
      <c r="I33" t="s">
        <v>1503</v>
      </c>
      <c r="J33" t="s">
        <v>39</v>
      </c>
      <c r="K33" t="s">
        <v>129</v>
      </c>
      <c r="L33" t="s">
        <v>40</v>
      </c>
      <c r="M33" t="s">
        <v>41</v>
      </c>
      <c r="N33" t="s">
        <v>1081</v>
      </c>
      <c r="O33" t="s">
        <v>45</v>
      </c>
      <c r="P33" t="s">
        <v>46</v>
      </c>
      <c r="Q33" s="124">
        <v>2514</v>
      </c>
      <c r="R33" s="126">
        <v>1</v>
      </c>
      <c r="S33" s="130">
        <v>4670</v>
      </c>
      <c r="U33" s="124">
        <v>117.404</v>
      </c>
      <c r="V33" s="128">
        <v>3.4E-5</v>
      </c>
      <c r="W33" s="128">
        <v>6.8427124795918497E-3</v>
      </c>
      <c r="X33" s="128">
        <v>1.36100100569473E-3</v>
      </c>
    </row>
    <row r="34" spans="1:24">
      <c r="A34">
        <v>13710</v>
      </c>
      <c r="B34">
        <v>13711</v>
      </c>
      <c r="C34" t="s">
        <v>3268</v>
      </c>
      <c r="D34" t="s">
        <v>3269</v>
      </c>
      <c r="E34" t="s">
        <v>35</v>
      </c>
      <c r="F34" t="s">
        <v>3270</v>
      </c>
      <c r="G34" t="s">
        <v>3271</v>
      </c>
      <c r="H34" t="s">
        <v>38</v>
      </c>
      <c r="I34" t="s">
        <v>1503</v>
      </c>
      <c r="J34" t="s">
        <v>39</v>
      </c>
      <c r="K34" t="s">
        <v>39</v>
      </c>
      <c r="L34" t="s">
        <v>40</v>
      </c>
      <c r="M34" t="s">
        <v>41</v>
      </c>
      <c r="N34" t="s">
        <v>92</v>
      </c>
      <c r="O34" t="s">
        <v>45</v>
      </c>
      <c r="P34" t="s">
        <v>46</v>
      </c>
      <c r="Q34" s="124">
        <v>68</v>
      </c>
      <c r="R34" s="126">
        <v>1</v>
      </c>
      <c r="S34" s="130">
        <v>28340</v>
      </c>
      <c r="U34" s="124">
        <v>19.271000000000001</v>
      </c>
      <c r="V34" s="128">
        <v>5.5000000000000002E-5</v>
      </c>
      <c r="W34" s="128">
        <v>1.1231943151474701E-3</v>
      </c>
      <c r="X34" s="128">
        <v>2.2340096811980799E-4</v>
      </c>
    </row>
    <row r="35" spans="1:24">
      <c r="A35">
        <v>13710</v>
      </c>
      <c r="B35">
        <v>13711</v>
      </c>
      <c r="C35" t="s">
        <v>3272</v>
      </c>
      <c r="D35" t="s">
        <v>3273</v>
      </c>
      <c r="E35" t="s">
        <v>35</v>
      </c>
      <c r="F35" t="s">
        <v>3274</v>
      </c>
      <c r="G35" t="s">
        <v>3275</v>
      </c>
      <c r="H35" t="s">
        <v>38</v>
      </c>
      <c r="I35" t="s">
        <v>1503</v>
      </c>
      <c r="J35" t="s">
        <v>39</v>
      </c>
      <c r="K35" t="s">
        <v>39</v>
      </c>
      <c r="L35" t="s">
        <v>40</v>
      </c>
      <c r="M35" t="s">
        <v>41</v>
      </c>
      <c r="N35" t="s">
        <v>1073</v>
      </c>
      <c r="O35" t="s">
        <v>45</v>
      </c>
      <c r="P35" t="s">
        <v>46</v>
      </c>
      <c r="Q35" s="124">
        <v>252</v>
      </c>
      <c r="R35" s="126">
        <v>1</v>
      </c>
      <c r="S35" s="130">
        <v>738.7</v>
      </c>
      <c r="U35" s="124">
        <v>1.8620000000000001</v>
      </c>
      <c r="V35" s="128">
        <v>1.7E-5</v>
      </c>
      <c r="W35" s="128">
        <v>1.0849626252182399E-4</v>
      </c>
      <c r="X35" s="128">
        <v>2.1579676604376301E-5</v>
      </c>
    </row>
    <row r="36" spans="1:24">
      <c r="A36">
        <v>13710</v>
      </c>
      <c r="B36">
        <v>13711</v>
      </c>
      <c r="C36" t="s">
        <v>3276</v>
      </c>
      <c r="D36" t="s">
        <v>3277</v>
      </c>
      <c r="E36" t="s">
        <v>35</v>
      </c>
      <c r="F36" t="s">
        <v>3278</v>
      </c>
      <c r="G36" t="s">
        <v>3279</v>
      </c>
      <c r="H36" t="s">
        <v>38</v>
      </c>
      <c r="I36" t="s">
        <v>1503</v>
      </c>
      <c r="J36" t="s">
        <v>39</v>
      </c>
      <c r="K36" t="s">
        <v>39</v>
      </c>
      <c r="L36" t="s">
        <v>40</v>
      </c>
      <c r="M36" t="s">
        <v>41</v>
      </c>
      <c r="N36" t="s">
        <v>99</v>
      </c>
      <c r="O36" t="s">
        <v>45</v>
      </c>
      <c r="P36" t="s">
        <v>46</v>
      </c>
      <c r="Q36" s="124">
        <v>207</v>
      </c>
      <c r="R36" s="126">
        <v>1</v>
      </c>
      <c r="S36" s="130">
        <v>22000</v>
      </c>
      <c r="U36" s="124">
        <v>45.54</v>
      </c>
      <c r="V36" s="128">
        <v>2.3E-5</v>
      </c>
      <c r="W36" s="128">
        <v>2.6542337328145501E-3</v>
      </c>
      <c r="X36" s="128">
        <v>5.2792146250238902E-4</v>
      </c>
    </row>
    <row r="37" spans="1:24">
      <c r="A37">
        <v>13710</v>
      </c>
      <c r="B37">
        <v>13711</v>
      </c>
      <c r="C37" t="s">
        <v>2353</v>
      </c>
      <c r="D37" t="s">
        <v>2354</v>
      </c>
      <c r="E37" t="s">
        <v>35</v>
      </c>
      <c r="F37" t="s">
        <v>3280</v>
      </c>
      <c r="G37" t="s">
        <v>3281</v>
      </c>
      <c r="H37" t="s">
        <v>38</v>
      </c>
      <c r="I37" t="s">
        <v>1503</v>
      </c>
      <c r="J37" t="s">
        <v>39</v>
      </c>
      <c r="K37" t="s">
        <v>39</v>
      </c>
      <c r="L37" t="s">
        <v>40</v>
      </c>
      <c r="M37" t="s">
        <v>41</v>
      </c>
      <c r="N37" t="s">
        <v>65</v>
      </c>
      <c r="O37" t="s">
        <v>45</v>
      </c>
      <c r="P37" t="s">
        <v>46</v>
      </c>
      <c r="Q37" s="124">
        <v>1860</v>
      </c>
      <c r="R37" s="126">
        <v>1</v>
      </c>
      <c r="S37" s="130">
        <v>5891</v>
      </c>
      <c r="U37" s="124">
        <v>109.57299999999999</v>
      </c>
      <c r="V37" s="128">
        <v>9.0000000000000002E-6</v>
      </c>
      <c r="W37" s="128">
        <v>6.3862821939436902E-3</v>
      </c>
      <c r="X37" s="128">
        <v>1.27021798950789E-3</v>
      </c>
    </row>
    <row r="38" spans="1:24">
      <c r="A38">
        <v>13710</v>
      </c>
      <c r="B38">
        <v>13711</v>
      </c>
      <c r="C38" t="s">
        <v>3012</v>
      </c>
      <c r="D38" t="s">
        <v>3013</v>
      </c>
      <c r="E38" t="s">
        <v>35</v>
      </c>
      <c r="F38" t="s">
        <v>3282</v>
      </c>
      <c r="G38" t="s">
        <v>3283</v>
      </c>
      <c r="H38" t="s">
        <v>38</v>
      </c>
      <c r="I38" t="s">
        <v>1503</v>
      </c>
      <c r="J38" t="s">
        <v>39</v>
      </c>
      <c r="K38" t="s">
        <v>39</v>
      </c>
      <c r="L38" t="s">
        <v>40</v>
      </c>
      <c r="M38" t="s">
        <v>41</v>
      </c>
      <c r="N38" t="s">
        <v>1069</v>
      </c>
      <c r="O38" t="s">
        <v>45</v>
      </c>
      <c r="P38" t="s">
        <v>46</v>
      </c>
      <c r="Q38" s="124">
        <v>18306</v>
      </c>
      <c r="R38" s="126">
        <v>1</v>
      </c>
      <c r="S38" s="130">
        <v>3148</v>
      </c>
      <c r="T38" s="124">
        <v>5.9880000000000004</v>
      </c>
      <c r="U38" s="124">
        <v>582.26</v>
      </c>
      <c r="V38" s="128">
        <v>1.5E-5</v>
      </c>
      <c r="W38" s="128">
        <v>3.3936215372129298E-2</v>
      </c>
      <c r="X38" s="128">
        <v>6.7498412930095597E-3</v>
      </c>
    </row>
    <row r="39" spans="1:24">
      <c r="A39">
        <v>13710</v>
      </c>
      <c r="B39">
        <v>13711</v>
      </c>
      <c r="C39" t="s">
        <v>3284</v>
      </c>
      <c r="D39" t="s">
        <v>3285</v>
      </c>
      <c r="E39" t="s">
        <v>35</v>
      </c>
      <c r="F39" t="s">
        <v>3286</v>
      </c>
      <c r="G39" t="s">
        <v>3287</v>
      </c>
      <c r="H39" t="s">
        <v>38</v>
      </c>
      <c r="I39" t="s">
        <v>1503</v>
      </c>
      <c r="J39" t="s">
        <v>39</v>
      </c>
      <c r="K39" t="s">
        <v>39</v>
      </c>
      <c r="L39" t="s">
        <v>40</v>
      </c>
      <c r="M39" t="s">
        <v>41</v>
      </c>
      <c r="N39" t="s">
        <v>92</v>
      </c>
      <c r="O39" t="s">
        <v>45</v>
      </c>
      <c r="P39" t="s">
        <v>46</v>
      </c>
      <c r="Q39" s="124">
        <v>2074</v>
      </c>
      <c r="R39" s="126">
        <v>1</v>
      </c>
      <c r="S39" s="130">
        <v>4913</v>
      </c>
      <c r="U39" s="124">
        <v>101.896</v>
      </c>
      <c r="V39" s="128">
        <v>6.9999999999999994E-5</v>
      </c>
      <c r="W39" s="128">
        <v>5.9388404003085796E-3</v>
      </c>
      <c r="X39" s="128">
        <v>1.1812227653269099E-3</v>
      </c>
    </row>
    <row r="40" spans="1:24">
      <c r="A40">
        <v>13710</v>
      </c>
      <c r="B40">
        <v>13711</v>
      </c>
      <c r="C40" t="s">
        <v>3288</v>
      </c>
      <c r="D40" t="s">
        <v>3289</v>
      </c>
      <c r="E40" t="s">
        <v>35</v>
      </c>
      <c r="F40" t="s">
        <v>3290</v>
      </c>
      <c r="G40" t="s">
        <v>3291</v>
      </c>
      <c r="H40" t="s">
        <v>38</v>
      </c>
      <c r="I40" t="s">
        <v>1503</v>
      </c>
      <c r="J40" t="s">
        <v>39</v>
      </c>
      <c r="K40" t="s">
        <v>39</v>
      </c>
      <c r="L40" t="s">
        <v>40</v>
      </c>
      <c r="M40" t="s">
        <v>41</v>
      </c>
      <c r="N40" t="s">
        <v>99</v>
      </c>
      <c r="O40" t="s">
        <v>45</v>
      </c>
      <c r="P40" t="s">
        <v>46</v>
      </c>
      <c r="Q40" s="124">
        <v>422</v>
      </c>
      <c r="R40" s="126">
        <v>1</v>
      </c>
      <c r="S40" s="130">
        <v>42240</v>
      </c>
      <c r="U40" s="124">
        <v>178.25299999999999</v>
      </c>
      <c r="V40" s="128">
        <v>1.9000000000000001E-5</v>
      </c>
      <c r="W40" s="128">
        <v>1.03892093704138E-2</v>
      </c>
      <c r="X40" s="128">
        <v>2.0663917187339902E-3</v>
      </c>
    </row>
    <row r="41" spans="1:24">
      <c r="A41">
        <v>13710</v>
      </c>
      <c r="B41">
        <v>13711</v>
      </c>
      <c r="C41" t="s">
        <v>3292</v>
      </c>
      <c r="D41" t="s">
        <v>3293</v>
      </c>
      <c r="E41" t="s">
        <v>35</v>
      </c>
      <c r="F41" t="s">
        <v>3294</v>
      </c>
      <c r="G41" t="s">
        <v>3295</v>
      </c>
      <c r="H41" t="s">
        <v>38</v>
      </c>
      <c r="I41" t="s">
        <v>1503</v>
      </c>
      <c r="J41" t="s">
        <v>39</v>
      </c>
      <c r="K41" t="s">
        <v>39</v>
      </c>
      <c r="L41" t="s">
        <v>40</v>
      </c>
      <c r="M41" t="s">
        <v>41</v>
      </c>
      <c r="N41" t="s">
        <v>1068</v>
      </c>
      <c r="O41" t="s">
        <v>45</v>
      </c>
      <c r="P41" t="s">
        <v>46</v>
      </c>
      <c r="Q41" s="124">
        <v>1318</v>
      </c>
      <c r="R41" s="126">
        <v>1</v>
      </c>
      <c r="S41" s="130">
        <v>17410</v>
      </c>
      <c r="U41" s="124">
        <v>229.464</v>
      </c>
      <c r="V41" s="128">
        <v>6.0000000000000002E-6</v>
      </c>
      <c r="W41" s="128">
        <v>1.33739692230964E-2</v>
      </c>
      <c r="X41" s="128">
        <v>2.6600541257653901E-3</v>
      </c>
    </row>
    <row r="42" spans="1:24">
      <c r="A42">
        <v>13710</v>
      </c>
      <c r="B42">
        <v>13711</v>
      </c>
      <c r="C42" t="s">
        <v>3296</v>
      </c>
      <c r="D42" t="s">
        <v>3297</v>
      </c>
      <c r="E42" t="s">
        <v>35</v>
      </c>
      <c r="F42" t="s">
        <v>3298</v>
      </c>
      <c r="G42" t="s">
        <v>3299</v>
      </c>
      <c r="H42" t="s">
        <v>38</v>
      </c>
      <c r="I42" t="s">
        <v>1503</v>
      </c>
      <c r="J42" t="s">
        <v>39</v>
      </c>
      <c r="K42" t="s">
        <v>39</v>
      </c>
      <c r="L42" t="s">
        <v>40</v>
      </c>
      <c r="M42" t="s">
        <v>41</v>
      </c>
      <c r="N42" t="s">
        <v>1088</v>
      </c>
      <c r="O42" t="s">
        <v>45</v>
      </c>
      <c r="P42" t="s">
        <v>46</v>
      </c>
      <c r="Q42" s="124">
        <v>1107</v>
      </c>
      <c r="R42" s="126">
        <v>1</v>
      </c>
      <c r="S42" s="130">
        <v>5900</v>
      </c>
      <c r="T42" s="124">
        <v>0.91700000000000004</v>
      </c>
      <c r="U42" s="124">
        <v>66.23</v>
      </c>
      <c r="V42" s="128">
        <v>1.5E-5</v>
      </c>
      <c r="W42" s="128">
        <v>3.86013534656875E-3</v>
      </c>
      <c r="X42" s="128">
        <v>7.67772736976259E-4</v>
      </c>
    </row>
    <row r="43" spans="1:24">
      <c r="A43">
        <v>13710</v>
      </c>
      <c r="B43">
        <v>13711</v>
      </c>
      <c r="C43" t="s">
        <v>3296</v>
      </c>
      <c r="D43" t="s">
        <v>3297</v>
      </c>
      <c r="E43" t="s">
        <v>35</v>
      </c>
      <c r="F43" t="s">
        <v>3300</v>
      </c>
      <c r="G43" t="s">
        <v>3299</v>
      </c>
      <c r="H43" t="s">
        <v>38</v>
      </c>
      <c r="I43" t="s">
        <v>1503</v>
      </c>
      <c r="J43" t="s">
        <v>39</v>
      </c>
      <c r="K43" t="s">
        <v>39</v>
      </c>
      <c r="L43" t="s">
        <v>968</v>
      </c>
      <c r="M43" t="s">
        <v>41</v>
      </c>
      <c r="N43" t="s">
        <v>1088</v>
      </c>
      <c r="O43" t="s">
        <v>45</v>
      </c>
      <c r="P43" t="s">
        <v>46</v>
      </c>
      <c r="Q43" s="124">
        <v>490</v>
      </c>
      <c r="R43" s="126">
        <v>1</v>
      </c>
      <c r="S43" s="130">
        <v>5900</v>
      </c>
      <c r="U43" s="124">
        <v>28.91</v>
      </c>
      <c r="V43" s="128">
        <v>0</v>
      </c>
      <c r="W43" s="128">
        <v>1.6849779801420401E-3</v>
      </c>
      <c r="X43" s="128">
        <v>3.3513854811032201E-4</v>
      </c>
    </row>
    <row r="44" spans="1:24">
      <c r="A44">
        <v>13710</v>
      </c>
      <c r="B44">
        <v>13711</v>
      </c>
      <c r="C44" t="s">
        <v>3301</v>
      </c>
      <c r="D44" t="s">
        <v>3302</v>
      </c>
      <c r="E44" t="s">
        <v>35</v>
      </c>
      <c r="F44" t="s">
        <v>3303</v>
      </c>
      <c r="G44" t="s">
        <v>3304</v>
      </c>
      <c r="H44" t="s">
        <v>38</v>
      </c>
      <c r="I44" t="s">
        <v>1503</v>
      </c>
      <c r="J44" t="s">
        <v>39</v>
      </c>
      <c r="K44" t="s">
        <v>39</v>
      </c>
      <c r="L44" t="s">
        <v>40</v>
      </c>
      <c r="M44" t="s">
        <v>41</v>
      </c>
      <c r="N44" t="s">
        <v>43</v>
      </c>
      <c r="O44" t="s">
        <v>45</v>
      </c>
      <c r="P44" t="s">
        <v>46</v>
      </c>
      <c r="Q44" s="124">
        <v>295</v>
      </c>
      <c r="R44" s="126">
        <v>1</v>
      </c>
      <c r="S44" s="130">
        <v>17550</v>
      </c>
      <c r="T44" s="124">
        <v>0.159</v>
      </c>
      <c r="U44" s="124">
        <v>51.930999999999997</v>
      </c>
      <c r="V44" s="128">
        <v>1.7E-5</v>
      </c>
      <c r="W44" s="128">
        <v>3.0267438387848399E-3</v>
      </c>
      <c r="X44" s="128">
        <v>6.0201293286141395E-4</v>
      </c>
    </row>
    <row r="45" spans="1:24">
      <c r="A45">
        <v>13710</v>
      </c>
      <c r="B45">
        <v>13711</v>
      </c>
      <c r="C45" t="s">
        <v>3305</v>
      </c>
      <c r="D45" t="s">
        <v>3306</v>
      </c>
      <c r="E45" t="s">
        <v>35</v>
      </c>
      <c r="F45" t="s">
        <v>3307</v>
      </c>
      <c r="G45" t="s">
        <v>3308</v>
      </c>
      <c r="H45" t="s">
        <v>38</v>
      </c>
      <c r="I45" t="s">
        <v>1503</v>
      </c>
      <c r="J45" t="s">
        <v>39</v>
      </c>
      <c r="K45" t="s">
        <v>39</v>
      </c>
      <c r="L45" t="s">
        <v>40</v>
      </c>
      <c r="M45" t="s">
        <v>41</v>
      </c>
      <c r="N45" t="s">
        <v>92</v>
      </c>
      <c r="O45" t="s">
        <v>45</v>
      </c>
      <c r="P45" t="s">
        <v>46</v>
      </c>
      <c r="Q45" s="124">
        <v>316</v>
      </c>
      <c r="R45" s="126">
        <v>1</v>
      </c>
      <c r="S45" s="130">
        <v>8063</v>
      </c>
      <c r="U45" s="124">
        <v>25.478999999999999</v>
      </c>
      <c r="V45" s="128">
        <v>2.3E-5</v>
      </c>
      <c r="W45" s="128">
        <v>1.4850117175467801E-3</v>
      </c>
      <c r="X45" s="128">
        <v>2.9536568240701302E-4</v>
      </c>
    </row>
    <row r="46" spans="1:24">
      <c r="A46">
        <v>13710</v>
      </c>
      <c r="B46">
        <v>13711</v>
      </c>
      <c r="C46" t="s">
        <v>2390</v>
      </c>
      <c r="D46" t="s">
        <v>2391</v>
      </c>
      <c r="E46" t="s">
        <v>35</v>
      </c>
      <c r="F46" t="s">
        <v>3309</v>
      </c>
      <c r="G46" t="s">
        <v>3310</v>
      </c>
      <c r="H46" t="s">
        <v>38</v>
      </c>
      <c r="I46" t="s">
        <v>1503</v>
      </c>
      <c r="J46" t="s">
        <v>39</v>
      </c>
      <c r="K46" t="s">
        <v>39</v>
      </c>
      <c r="L46" t="s">
        <v>40</v>
      </c>
      <c r="M46" t="s">
        <v>41</v>
      </c>
      <c r="N46" t="s">
        <v>1073</v>
      </c>
      <c r="O46" t="s">
        <v>45</v>
      </c>
      <c r="P46" t="s">
        <v>46</v>
      </c>
      <c r="Q46" s="124">
        <v>445</v>
      </c>
      <c r="R46" s="126">
        <v>1</v>
      </c>
      <c r="S46" s="130">
        <v>87870</v>
      </c>
      <c r="U46" s="124">
        <v>391.02199999999999</v>
      </c>
      <c r="V46" s="128">
        <v>5.8E-5</v>
      </c>
      <c r="W46" s="128">
        <v>2.2790128580494999E-2</v>
      </c>
      <c r="X46" s="128">
        <v>4.5329082597689498E-3</v>
      </c>
    </row>
    <row r="47" spans="1:24">
      <c r="A47">
        <v>13710</v>
      </c>
      <c r="B47">
        <v>13711</v>
      </c>
      <c r="C47" t="s">
        <v>3311</v>
      </c>
      <c r="D47" t="s">
        <v>3312</v>
      </c>
      <c r="E47" t="s">
        <v>35</v>
      </c>
      <c r="F47" t="s">
        <v>3313</v>
      </c>
      <c r="G47" t="s">
        <v>3314</v>
      </c>
      <c r="H47" t="s">
        <v>38</v>
      </c>
      <c r="I47" t="s">
        <v>1503</v>
      </c>
      <c r="J47" t="s">
        <v>39</v>
      </c>
      <c r="K47" t="s">
        <v>536</v>
      </c>
      <c r="L47" t="s">
        <v>40</v>
      </c>
      <c r="M47" t="s">
        <v>41</v>
      </c>
      <c r="N47" t="s">
        <v>619</v>
      </c>
      <c r="O47" t="s">
        <v>45</v>
      </c>
      <c r="P47" t="s">
        <v>46</v>
      </c>
      <c r="Q47" s="124">
        <v>133</v>
      </c>
      <c r="R47" s="126">
        <v>1</v>
      </c>
      <c r="S47" s="130">
        <v>53870</v>
      </c>
      <c r="U47" s="124">
        <v>71.647000000000006</v>
      </c>
      <c r="V47" s="128">
        <v>9.9999999999999995E-7</v>
      </c>
      <c r="W47" s="128">
        <v>4.1758486973723597E-3</v>
      </c>
      <c r="X47" s="128">
        <v>8.3056745314130198E-4</v>
      </c>
    </row>
    <row r="48" spans="1:24">
      <c r="A48">
        <v>13710</v>
      </c>
      <c r="B48">
        <v>13711</v>
      </c>
      <c r="C48" t="s">
        <v>3048</v>
      </c>
      <c r="D48" t="s">
        <v>3049</v>
      </c>
      <c r="E48" t="s">
        <v>35</v>
      </c>
      <c r="F48" t="s">
        <v>3315</v>
      </c>
      <c r="G48" t="s">
        <v>3316</v>
      </c>
      <c r="H48" t="s">
        <v>38</v>
      </c>
      <c r="I48" t="s">
        <v>1503</v>
      </c>
      <c r="J48" t="s">
        <v>39</v>
      </c>
      <c r="K48" t="s">
        <v>129</v>
      </c>
      <c r="L48" t="s">
        <v>40</v>
      </c>
      <c r="M48" t="s">
        <v>41</v>
      </c>
      <c r="N48" t="s">
        <v>1079</v>
      </c>
      <c r="O48" t="s">
        <v>45</v>
      </c>
      <c r="P48" t="s">
        <v>46</v>
      </c>
      <c r="Q48" s="124">
        <v>3963</v>
      </c>
      <c r="R48" s="126">
        <v>1</v>
      </c>
      <c r="S48" s="130">
        <v>9239</v>
      </c>
      <c r="U48" s="124">
        <v>366.142</v>
      </c>
      <c r="V48" s="128">
        <v>3.0000000000000001E-6</v>
      </c>
      <c r="W48" s="128">
        <v>2.1340037463321901E-2</v>
      </c>
      <c r="X48" s="128">
        <v>4.2444882107448602E-3</v>
      </c>
    </row>
    <row r="49" spans="1:24">
      <c r="A49">
        <v>13710</v>
      </c>
      <c r="B49">
        <v>13711</v>
      </c>
      <c r="C49" t="s">
        <v>601</v>
      </c>
      <c r="D49" t="s">
        <v>602</v>
      </c>
      <c r="E49" t="s">
        <v>35</v>
      </c>
      <c r="F49" t="s">
        <v>3317</v>
      </c>
      <c r="G49" t="s">
        <v>605</v>
      </c>
      <c r="H49" t="s">
        <v>38</v>
      </c>
      <c r="I49" t="s">
        <v>1503</v>
      </c>
      <c r="J49" t="s">
        <v>39</v>
      </c>
      <c r="K49" t="s">
        <v>39</v>
      </c>
      <c r="L49" t="s">
        <v>40</v>
      </c>
      <c r="M49" t="s">
        <v>41</v>
      </c>
      <c r="N49" t="s">
        <v>65</v>
      </c>
      <c r="O49" t="s">
        <v>45</v>
      </c>
      <c r="P49" t="s">
        <v>46</v>
      </c>
      <c r="Q49" s="124">
        <v>1943</v>
      </c>
      <c r="R49" s="126">
        <v>1</v>
      </c>
      <c r="S49" s="130">
        <v>1730</v>
      </c>
      <c r="U49" s="124">
        <v>33.613999999999997</v>
      </c>
      <c r="V49" s="128">
        <v>2.5000000000000001E-5</v>
      </c>
      <c r="W49" s="128">
        <v>1.9591380604184199E-3</v>
      </c>
      <c r="X49" s="128">
        <v>3.89668406860102E-4</v>
      </c>
    </row>
    <row r="50" spans="1:24">
      <c r="A50">
        <v>13710</v>
      </c>
      <c r="B50">
        <v>13711</v>
      </c>
      <c r="C50" t="s">
        <v>2400</v>
      </c>
      <c r="D50" t="s">
        <v>2401</v>
      </c>
      <c r="E50" t="s">
        <v>35</v>
      </c>
      <c r="F50" t="s">
        <v>3318</v>
      </c>
      <c r="G50" t="s">
        <v>3319</v>
      </c>
      <c r="H50" t="s">
        <v>38</v>
      </c>
      <c r="I50" t="s">
        <v>1503</v>
      </c>
      <c r="J50" t="s">
        <v>39</v>
      </c>
      <c r="K50" t="s">
        <v>39</v>
      </c>
      <c r="L50" t="s">
        <v>40</v>
      </c>
      <c r="M50" t="s">
        <v>41</v>
      </c>
      <c r="N50" t="s">
        <v>92</v>
      </c>
      <c r="O50" t="s">
        <v>45</v>
      </c>
      <c r="P50" t="s">
        <v>46</v>
      </c>
      <c r="Q50" s="124">
        <v>801</v>
      </c>
      <c r="R50" s="126">
        <v>1</v>
      </c>
      <c r="S50" s="130">
        <v>2770</v>
      </c>
      <c r="U50" s="124">
        <v>22.187999999999999</v>
      </c>
      <c r="V50" s="128">
        <v>6.0000000000000002E-6</v>
      </c>
      <c r="W50" s="128">
        <v>1.29317834417148E-3</v>
      </c>
      <c r="X50" s="128">
        <v>2.57210431127893E-4</v>
      </c>
    </row>
    <row r="51" spans="1:24">
      <c r="A51">
        <v>13710</v>
      </c>
      <c r="B51">
        <v>13711</v>
      </c>
      <c r="C51" t="s">
        <v>3320</v>
      </c>
      <c r="D51" t="s">
        <v>3321</v>
      </c>
      <c r="E51" t="s">
        <v>35</v>
      </c>
      <c r="F51" t="s">
        <v>3322</v>
      </c>
      <c r="G51" t="s">
        <v>3323</v>
      </c>
      <c r="H51" t="s">
        <v>38</v>
      </c>
      <c r="I51" t="s">
        <v>1503</v>
      </c>
      <c r="J51" t="s">
        <v>39</v>
      </c>
      <c r="K51" t="s">
        <v>39</v>
      </c>
      <c r="L51" t="s">
        <v>40</v>
      </c>
      <c r="M51" t="s">
        <v>41</v>
      </c>
      <c r="N51" s="118" t="s">
        <v>1090</v>
      </c>
      <c r="O51" t="s">
        <v>45</v>
      </c>
      <c r="P51" t="s">
        <v>46</v>
      </c>
      <c r="Q51" s="124">
        <v>6430</v>
      </c>
      <c r="R51" s="126">
        <v>1</v>
      </c>
      <c r="S51" s="130">
        <v>1391</v>
      </c>
      <c r="U51" s="124">
        <v>89.441000000000003</v>
      </c>
      <c r="V51" s="128">
        <v>2.0000000000000002E-5</v>
      </c>
      <c r="W51" s="128">
        <v>5.2129581810888403E-3</v>
      </c>
      <c r="X51" s="128">
        <v>1.0368463307886501E-3</v>
      </c>
    </row>
    <row r="52" spans="1:24">
      <c r="A52">
        <v>13710</v>
      </c>
      <c r="B52">
        <v>13711</v>
      </c>
      <c r="C52" t="s">
        <v>2432</v>
      </c>
      <c r="D52" t="s">
        <v>2433</v>
      </c>
      <c r="E52" t="s">
        <v>69</v>
      </c>
      <c r="F52" t="s">
        <v>3324</v>
      </c>
      <c r="G52" t="s">
        <v>3325</v>
      </c>
      <c r="H52" t="s">
        <v>38</v>
      </c>
      <c r="I52" t="s">
        <v>1503</v>
      </c>
      <c r="J52" t="s">
        <v>39</v>
      </c>
      <c r="K52" t="s">
        <v>39</v>
      </c>
      <c r="L52" t="s">
        <v>40</v>
      </c>
      <c r="M52" t="s">
        <v>41</v>
      </c>
      <c r="N52" t="s">
        <v>73</v>
      </c>
      <c r="O52" t="s">
        <v>45</v>
      </c>
      <c r="P52" t="s">
        <v>46</v>
      </c>
      <c r="Q52" s="124">
        <v>169205</v>
      </c>
      <c r="R52" s="126">
        <v>1</v>
      </c>
      <c r="S52" s="130">
        <v>212</v>
      </c>
      <c r="U52" s="124">
        <v>358.71499999999997</v>
      </c>
      <c r="V52" s="128">
        <v>6.4999999999999994E-5</v>
      </c>
      <c r="W52" s="128">
        <v>2.0907167144775501E-2</v>
      </c>
      <c r="X52" s="128">
        <v>4.1583912220676204E-3</v>
      </c>
    </row>
    <row r="53" spans="1:24">
      <c r="A53">
        <v>13710</v>
      </c>
      <c r="B53">
        <v>13711</v>
      </c>
      <c r="C53" t="s">
        <v>3326</v>
      </c>
      <c r="D53" t="s">
        <v>3327</v>
      </c>
      <c r="E53" t="s">
        <v>35</v>
      </c>
      <c r="F53" t="s">
        <v>3328</v>
      </c>
      <c r="G53" t="s">
        <v>3329</v>
      </c>
      <c r="H53" t="s">
        <v>38</v>
      </c>
      <c r="I53" t="s">
        <v>1503</v>
      </c>
      <c r="J53" t="s">
        <v>39</v>
      </c>
      <c r="K53" t="s">
        <v>39</v>
      </c>
      <c r="L53" t="s">
        <v>40</v>
      </c>
      <c r="M53" t="s">
        <v>41</v>
      </c>
      <c r="N53" t="s">
        <v>43</v>
      </c>
      <c r="O53" t="s">
        <v>45</v>
      </c>
      <c r="P53" t="s">
        <v>46</v>
      </c>
      <c r="Q53" s="124">
        <v>63</v>
      </c>
      <c r="R53" s="126">
        <v>1</v>
      </c>
      <c r="S53" s="130">
        <v>30590</v>
      </c>
      <c r="U53" s="124">
        <v>19.271999999999998</v>
      </c>
      <c r="V53" s="128">
        <v>1.0000000000000001E-5</v>
      </c>
      <c r="W53" s="128">
        <v>1.1232234569319799E-3</v>
      </c>
      <c r="X53" s="128">
        <v>2.2340676435896601E-4</v>
      </c>
    </row>
    <row r="54" spans="1:24">
      <c r="A54">
        <v>13710</v>
      </c>
      <c r="B54">
        <v>13711</v>
      </c>
      <c r="C54" t="s">
        <v>608</v>
      </c>
      <c r="D54" t="s">
        <v>609</v>
      </c>
      <c r="E54" t="s">
        <v>35</v>
      </c>
      <c r="F54" t="s">
        <v>3330</v>
      </c>
      <c r="G54" t="s">
        <v>612</v>
      </c>
      <c r="H54" t="s">
        <v>38</v>
      </c>
      <c r="I54" t="s">
        <v>1503</v>
      </c>
      <c r="J54" t="s">
        <v>39</v>
      </c>
      <c r="K54" t="s">
        <v>39</v>
      </c>
      <c r="L54" t="s">
        <v>968</v>
      </c>
      <c r="M54" t="s">
        <v>41</v>
      </c>
      <c r="N54" t="s">
        <v>73</v>
      </c>
      <c r="O54" t="s">
        <v>45</v>
      </c>
      <c r="P54" t="s">
        <v>46</v>
      </c>
      <c r="Q54" s="124">
        <v>100</v>
      </c>
      <c r="R54" s="126">
        <v>1</v>
      </c>
      <c r="S54" s="130">
        <v>17894.025000000001</v>
      </c>
      <c r="U54" s="124">
        <v>17.893999999999998</v>
      </c>
      <c r="V54" s="128">
        <v>0</v>
      </c>
      <c r="W54" s="128">
        <v>1.04292762642223E-3</v>
      </c>
      <c r="X54" s="128">
        <v>2.074360938971E-4</v>
      </c>
    </row>
    <row r="55" spans="1:24">
      <c r="A55">
        <v>13710</v>
      </c>
      <c r="B55">
        <v>13711</v>
      </c>
      <c r="C55" t="s">
        <v>3331</v>
      </c>
      <c r="D55" t="s">
        <v>3332</v>
      </c>
      <c r="E55" t="s">
        <v>35</v>
      </c>
      <c r="F55" t="s">
        <v>3333</v>
      </c>
      <c r="G55" t="s">
        <v>3334</v>
      </c>
      <c r="H55" t="s">
        <v>38</v>
      </c>
      <c r="I55" t="s">
        <v>1503</v>
      </c>
      <c r="J55" t="s">
        <v>39</v>
      </c>
      <c r="K55" t="s">
        <v>39</v>
      </c>
      <c r="L55" t="s">
        <v>40</v>
      </c>
      <c r="M55" t="s">
        <v>41</v>
      </c>
      <c r="N55" t="s">
        <v>1073</v>
      </c>
      <c r="O55" t="s">
        <v>45</v>
      </c>
      <c r="P55" t="s">
        <v>46</v>
      </c>
      <c r="Q55" s="124">
        <v>173</v>
      </c>
      <c r="R55" s="126">
        <v>1</v>
      </c>
      <c r="S55" s="130">
        <v>2899</v>
      </c>
      <c r="U55" s="124">
        <v>5.0149999999999997</v>
      </c>
      <c r="V55" s="128">
        <v>6.9999999999999999E-6</v>
      </c>
      <c r="W55" s="128">
        <v>2.9230783515970198E-4</v>
      </c>
      <c r="X55" s="128">
        <v>5.81394087229766E-5</v>
      </c>
    </row>
    <row r="56" spans="1:24">
      <c r="A56">
        <v>13710</v>
      </c>
      <c r="B56">
        <v>13711</v>
      </c>
      <c r="C56" t="s">
        <v>751</v>
      </c>
      <c r="D56" t="s">
        <v>752</v>
      </c>
      <c r="E56" t="s">
        <v>35</v>
      </c>
      <c r="F56" t="s">
        <v>3335</v>
      </c>
      <c r="G56" t="s">
        <v>3336</v>
      </c>
      <c r="H56" t="s">
        <v>38</v>
      </c>
      <c r="I56" t="s">
        <v>1503</v>
      </c>
      <c r="J56" t="s">
        <v>39</v>
      </c>
      <c r="K56" t="s">
        <v>39</v>
      </c>
      <c r="L56" t="s">
        <v>40</v>
      </c>
      <c r="M56" t="s">
        <v>41</v>
      </c>
      <c r="N56" t="s">
        <v>1069</v>
      </c>
      <c r="O56" t="s">
        <v>45</v>
      </c>
      <c r="P56" t="s">
        <v>46</v>
      </c>
      <c r="Q56" s="124">
        <v>15184</v>
      </c>
      <c r="R56" s="126">
        <v>1</v>
      </c>
      <c r="S56" s="130">
        <v>6979</v>
      </c>
      <c r="U56" s="124">
        <v>1059.691</v>
      </c>
      <c r="V56" s="128">
        <v>9.0000000000000002E-6</v>
      </c>
      <c r="W56" s="128">
        <v>6.1762594512167902E-2</v>
      </c>
      <c r="X56" s="128">
        <v>1.2284449112260599E-2</v>
      </c>
    </row>
    <row r="57" spans="1:24">
      <c r="A57">
        <v>13710</v>
      </c>
      <c r="B57">
        <v>13711</v>
      </c>
      <c r="C57" t="s">
        <v>3337</v>
      </c>
      <c r="D57" t="s">
        <v>3338</v>
      </c>
      <c r="E57" t="s">
        <v>35</v>
      </c>
      <c r="F57" t="s">
        <v>3339</v>
      </c>
      <c r="G57" t="s">
        <v>3340</v>
      </c>
      <c r="H57" t="s">
        <v>38</v>
      </c>
      <c r="I57" t="s">
        <v>1503</v>
      </c>
      <c r="J57" t="s">
        <v>39</v>
      </c>
      <c r="K57" t="s">
        <v>39</v>
      </c>
      <c r="L57" t="s">
        <v>40</v>
      </c>
      <c r="M57" t="s">
        <v>41</v>
      </c>
      <c r="N57" t="s">
        <v>58</v>
      </c>
      <c r="O57" t="s">
        <v>45</v>
      </c>
      <c r="P57" t="s">
        <v>46</v>
      </c>
      <c r="Q57" s="124">
        <v>10616</v>
      </c>
      <c r="R57" s="126">
        <v>1</v>
      </c>
      <c r="S57" s="130">
        <v>1081</v>
      </c>
      <c r="U57" s="124">
        <v>114.759</v>
      </c>
      <c r="V57" s="128">
        <v>3.6000000000000001E-5</v>
      </c>
      <c r="W57" s="128">
        <v>6.6885617649256801E-3</v>
      </c>
      <c r="X57" s="128">
        <v>1.3303407553459201E-3</v>
      </c>
    </row>
    <row r="58" spans="1:24">
      <c r="A58">
        <v>13710</v>
      </c>
      <c r="B58">
        <v>13711</v>
      </c>
      <c r="C58" t="s">
        <v>3341</v>
      </c>
      <c r="D58" t="s">
        <v>3342</v>
      </c>
      <c r="E58" t="s">
        <v>35</v>
      </c>
      <c r="F58" t="s">
        <v>3343</v>
      </c>
      <c r="G58" t="s">
        <v>3344</v>
      </c>
      <c r="H58" t="s">
        <v>38</v>
      </c>
      <c r="I58" t="s">
        <v>1503</v>
      </c>
      <c r="J58" t="s">
        <v>39</v>
      </c>
      <c r="K58" t="s">
        <v>39</v>
      </c>
      <c r="L58" t="s">
        <v>40</v>
      </c>
      <c r="M58" t="s">
        <v>41</v>
      </c>
      <c r="N58" t="s">
        <v>58</v>
      </c>
      <c r="O58" t="s">
        <v>45</v>
      </c>
      <c r="P58" t="s">
        <v>46</v>
      </c>
      <c r="Q58" s="124">
        <v>1207</v>
      </c>
      <c r="R58" s="126">
        <v>1</v>
      </c>
      <c r="S58" s="130">
        <v>8898</v>
      </c>
      <c r="U58" s="124">
        <v>107.399</v>
      </c>
      <c r="V58" s="128">
        <v>1.9000000000000001E-5</v>
      </c>
      <c r="W58" s="128">
        <v>6.2595888686391597E-3</v>
      </c>
      <c r="X58" s="128">
        <v>1.2450189556936599E-3</v>
      </c>
    </row>
    <row r="59" spans="1:24">
      <c r="A59">
        <v>13710</v>
      </c>
      <c r="B59">
        <v>13711</v>
      </c>
      <c r="C59" t="s">
        <v>3345</v>
      </c>
      <c r="D59" t="s">
        <v>3346</v>
      </c>
      <c r="E59" t="s">
        <v>35</v>
      </c>
      <c r="F59" t="s">
        <v>3347</v>
      </c>
      <c r="G59" t="s">
        <v>3348</v>
      </c>
      <c r="H59" t="s">
        <v>38</v>
      </c>
      <c r="I59" t="s">
        <v>1503</v>
      </c>
      <c r="J59" t="s">
        <v>39</v>
      </c>
      <c r="K59" t="s">
        <v>39</v>
      </c>
      <c r="L59" t="s">
        <v>40</v>
      </c>
      <c r="M59" t="s">
        <v>41</v>
      </c>
      <c r="N59" t="s">
        <v>1087</v>
      </c>
      <c r="O59" t="s">
        <v>45</v>
      </c>
      <c r="P59" t="s">
        <v>46</v>
      </c>
      <c r="Q59" s="124">
        <v>107</v>
      </c>
      <c r="R59" s="126">
        <v>1</v>
      </c>
      <c r="S59" s="130">
        <v>36200</v>
      </c>
      <c r="U59" s="124">
        <v>38.734000000000002</v>
      </c>
      <c r="V59" s="128">
        <v>6.9999999999999999E-6</v>
      </c>
      <c r="W59" s="128">
        <v>2.2575557621176698E-3</v>
      </c>
      <c r="X59" s="128">
        <v>4.4902305508492599E-4</v>
      </c>
    </row>
    <row r="60" spans="1:24">
      <c r="A60">
        <v>13710</v>
      </c>
      <c r="B60">
        <v>13711</v>
      </c>
      <c r="C60" t="s">
        <v>3349</v>
      </c>
      <c r="D60" t="s">
        <v>3350</v>
      </c>
      <c r="E60" t="s">
        <v>35</v>
      </c>
      <c r="F60" t="s">
        <v>3351</v>
      </c>
      <c r="G60" t="s">
        <v>3352</v>
      </c>
      <c r="H60" t="s">
        <v>38</v>
      </c>
      <c r="I60" t="s">
        <v>1503</v>
      </c>
      <c r="J60" t="s">
        <v>39</v>
      </c>
      <c r="K60" t="s">
        <v>39</v>
      </c>
      <c r="L60" t="s">
        <v>40</v>
      </c>
      <c r="M60" t="s">
        <v>41</v>
      </c>
      <c r="N60" t="s">
        <v>58</v>
      </c>
      <c r="O60" t="s">
        <v>45</v>
      </c>
      <c r="P60" t="s">
        <v>46</v>
      </c>
      <c r="Q60" s="124">
        <v>55</v>
      </c>
      <c r="R60" s="126">
        <v>1</v>
      </c>
      <c r="S60" s="130">
        <v>37350</v>
      </c>
      <c r="U60" s="124">
        <v>20.542999999999999</v>
      </c>
      <c r="V60" s="128">
        <v>5.0000000000000004E-6</v>
      </c>
      <c r="W60" s="128">
        <v>1.19729021643265E-3</v>
      </c>
      <c r="X60" s="128">
        <v>2.38138485802708E-4</v>
      </c>
    </row>
    <row r="61" spans="1:24">
      <c r="A61">
        <v>13710</v>
      </c>
      <c r="B61">
        <v>13711</v>
      </c>
      <c r="C61" t="s">
        <v>2505</v>
      </c>
      <c r="D61" t="s">
        <v>2506</v>
      </c>
      <c r="E61" t="s">
        <v>35</v>
      </c>
      <c r="F61" t="s">
        <v>3353</v>
      </c>
      <c r="G61" t="s">
        <v>3354</v>
      </c>
      <c r="H61" t="s">
        <v>38</v>
      </c>
      <c r="I61" t="s">
        <v>1503</v>
      </c>
      <c r="J61" t="s">
        <v>39</v>
      </c>
      <c r="K61" t="s">
        <v>39</v>
      </c>
      <c r="L61" t="s">
        <v>40</v>
      </c>
      <c r="M61" t="s">
        <v>41</v>
      </c>
      <c r="N61" t="s">
        <v>43</v>
      </c>
      <c r="O61" t="s">
        <v>45</v>
      </c>
      <c r="P61" t="s">
        <v>46</v>
      </c>
      <c r="Q61" s="124">
        <v>6372</v>
      </c>
      <c r="R61" s="126">
        <v>1</v>
      </c>
      <c r="S61" s="130">
        <v>1303</v>
      </c>
      <c r="U61" s="124">
        <v>83.027000000000001</v>
      </c>
      <c r="V61" s="128">
        <v>9.0000000000000002E-6</v>
      </c>
      <c r="W61" s="128">
        <v>4.83911920974508E-3</v>
      </c>
      <c r="X61" s="128">
        <v>9.6249055192402003E-4</v>
      </c>
    </row>
    <row r="62" spans="1:24">
      <c r="A62">
        <v>13710</v>
      </c>
      <c r="B62">
        <v>13711</v>
      </c>
      <c r="C62" t="s">
        <v>3355</v>
      </c>
      <c r="D62" t="s">
        <v>3356</v>
      </c>
      <c r="E62" t="s">
        <v>35</v>
      </c>
      <c r="F62" t="s">
        <v>3357</v>
      </c>
      <c r="G62" t="s">
        <v>3358</v>
      </c>
      <c r="H62" t="s">
        <v>38</v>
      </c>
      <c r="I62" t="s">
        <v>1503</v>
      </c>
      <c r="J62" t="s">
        <v>39</v>
      </c>
      <c r="K62" t="s">
        <v>39</v>
      </c>
      <c r="L62" t="s">
        <v>40</v>
      </c>
      <c r="M62" t="s">
        <v>41</v>
      </c>
      <c r="N62" t="s">
        <v>1068</v>
      </c>
      <c r="O62" t="s">
        <v>45</v>
      </c>
      <c r="P62" t="s">
        <v>46</v>
      </c>
      <c r="Q62" s="124">
        <v>16979</v>
      </c>
      <c r="R62" s="126">
        <v>1</v>
      </c>
      <c r="S62" s="130">
        <v>1650</v>
      </c>
      <c r="U62" s="124">
        <v>280.154</v>
      </c>
      <c r="V62" s="128">
        <v>1.5999999999999999E-5</v>
      </c>
      <c r="W62" s="128">
        <v>1.6328345851253E-2</v>
      </c>
      <c r="X62" s="128">
        <v>3.2476733738507498E-3</v>
      </c>
    </row>
    <row r="63" spans="1:24">
      <c r="A63">
        <v>13710</v>
      </c>
      <c r="B63">
        <v>13711</v>
      </c>
      <c r="C63" t="s">
        <v>2512</v>
      </c>
      <c r="D63" t="s">
        <v>2513</v>
      </c>
      <c r="E63" t="s">
        <v>35</v>
      </c>
      <c r="F63" t="s">
        <v>3359</v>
      </c>
      <c r="G63" t="s">
        <v>3360</v>
      </c>
      <c r="H63" t="s">
        <v>38</v>
      </c>
      <c r="I63" t="s">
        <v>1503</v>
      </c>
      <c r="J63" t="s">
        <v>39</v>
      </c>
      <c r="K63" t="s">
        <v>39</v>
      </c>
      <c r="L63" t="s">
        <v>40</v>
      </c>
      <c r="M63" t="s">
        <v>41</v>
      </c>
      <c r="N63" t="s">
        <v>43</v>
      </c>
      <c r="O63" t="s">
        <v>45</v>
      </c>
      <c r="P63" t="s">
        <v>46</v>
      </c>
      <c r="Q63" s="124">
        <v>740</v>
      </c>
      <c r="R63" s="126">
        <v>1</v>
      </c>
      <c r="S63" s="130">
        <v>50060</v>
      </c>
      <c r="U63" s="124">
        <v>370.44400000000002</v>
      </c>
      <c r="V63" s="128">
        <v>1.9000000000000001E-5</v>
      </c>
      <c r="W63" s="128">
        <v>2.1590798439147001E-2</v>
      </c>
      <c r="X63" s="128">
        <v>4.2943640372251901E-3</v>
      </c>
    </row>
    <row r="64" spans="1:24">
      <c r="A64">
        <v>13710</v>
      </c>
      <c r="B64">
        <v>13711</v>
      </c>
      <c r="C64" t="s">
        <v>3361</v>
      </c>
      <c r="D64" t="s">
        <v>3362</v>
      </c>
      <c r="E64" t="s">
        <v>35</v>
      </c>
      <c r="F64" t="s">
        <v>3363</v>
      </c>
      <c r="G64" t="s">
        <v>3364</v>
      </c>
      <c r="H64" t="s">
        <v>38</v>
      </c>
      <c r="I64" t="s">
        <v>1503</v>
      </c>
      <c r="J64" t="s">
        <v>39</v>
      </c>
      <c r="K64" t="s">
        <v>39</v>
      </c>
      <c r="L64" t="s">
        <v>40</v>
      </c>
      <c r="M64" t="s">
        <v>41</v>
      </c>
      <c r="N64" s="118" t="s">
        <v>1090</v>
      </c>
      <c r="O64" t="s">
        <v>45</v>
      </c>
      <c r="P64" t="s">
        <v>46</v>
      </c>
      <c r="Q64" s="124">
        <v>708</v>
      </c>
      <c r="R64" s="126">
        <v>1</v>
      </c>
      <c r="S64" s="130">
        <v>3525</v>
      </c>
      <c r="U64" s="124">
        <v>24.957000000000001</v>
      </c>
      <c r="V64" s="128">
        <v>1.0000000000000001E-5</v>
      </c>
      <c r="W64" s="128">
        <v>1.45458303183691E-3</v>
      </c>
      <c r="X64" s="128">
        <v>2.8931348132789001E-4</v>
      </c>
    </row>
    <row r="65" spans="1:24">
      <c r="A65">
        <v>13710</v>
      </c>
      <c r="B65">
        <v>13711</v>
      </c>
      <c r="C65" t="s">
        <v>3023</v>
      </c>
      <c r="D65" t="s">
        <v>3024</v>
      </c>
      <c r="E65" t="s">
        <v>35</v>
      </c>
      <c r="F65" t="s">
        <v>3365</v>
      </c>
      <c r="G65" t="s">
        <v>3366</v>
      </c>
      <c r="H65" t="s">
        <v>38</v>
      </c>
      <c r="I65" t="s">
        <v>1503</v>
      </c>
      <c r="J65" t="s">
        <v>39</v>
      </c>
      <c r="K65" t="s">
        <v>39</v>
      </c>
      <c r="L65" t="s">
        <v>40</v>
      </c>
      <c r="M65" t="s">
        <v>41</v>
      </c>
      <c r="N65" t="s">
        <v>1069</v>
      </c>
      <c r="O65" t="s">
        <v>45</v>
      </c>
      <c r="P65" t="s">
        <v>46</v>
      </c>
      <c r="Q65" s="124">
        <v>2463</v>
      </c>
      <c r="R65" s="126">
        <v>1</v>
      </c>
      <c r="S65" s="130">
        <v>22780</v>
      </c>
      <c r="U65" s="124">
        <v>561.07100000000003</v>
      </c>
      <c r="V65" s="128">
        <v>9.0000000000000002E-6</v>
      </c>
      <c r="W65" s="128">
        <v>3.2701243662658898E-2</v>
      </c>
      <c r="X65" s="128">
        <v>6.5042080381261099E-3</v>
      </c>
    </row>
    <row r="66" spans="1:24">
      <c r="A66">
        <v>13710</v>
      </c>
      <c r="B66">
        <v>13711</v>
      </c>
      <c r="C66" t="s">
        <v>3367</v>
      </c>
      <c r="D66" t="s">
        <v>3368</v>
      </c>
      <c r="E66" t="s">
        <v>35</v>
      </c>
      <c r="F66" t="s">
        <v>3369</v>
      </c>
      <c r="G66" t="s">
        <v>3370</v>
      </c>
      <c r="H66" t="s">
        <v>38</v>
      </c>
      <c r="I66" t="s">
        <v>1503</v>
      </c>
      <c r="J66" t="s">
        <v>39</v>
      </c>
      <c r="K66" t="s">
        <v>39</v>
      </c>
      <c r="L66" t="s">
        <v>40</v>
      </c>
      <c r="M66" t="s">
        <v>41</v>
      </c>
      <c r="N66" t="s">
        <v>1075</v>
      </c>
      <c r="O66" t="s">
        <v>45</v>
      </c>
      <c r="P66" t="s">
        <v>46</v>
      </c>
      <c r="Q66" s="124">
        <v>794</v>
      </c>
      <c r="R66" s="126">
        <v>1</v>
      </c>
      <c r="S66" s="130">
        <v>1310</v>
      </c>
      <c r="U66" s="124">
        <v>10.401</v>
      </c>
      <c r="V66" s="128">
        <v>7.9999999999999996E-6</v>
      </c>
      <c r="W66" s="128">
        <v>6.0623071472325999E-4</v>
      </c>
      <c r="X66" s="128">
        <v>1.20578003954158E-4</v>
      </c>
    </row>
    <row r="67" spans="1:24">
      <c r="A67">
        <v>13710</v>
      </c>
      <c r="B67">
        <v>13711</v>
      </c>
      <c r="C67" t="s">
        <v>3371</v>
      </c>
      <c r="D67" t="s">
        <v>3372</v>
      </c>
      <c r="E67" t="s">
        <v>35</v>
      </c>
      <c r="F67" t="s">
        <v>3373</v>
      </c>
      <c r="G67" t="s">
        <v>3374</v>
      </c>
      <c r="H67" t="s">
        <v>38</v>
      </c>
      <c r="I67" t="s">
        <v>1503</v>
      </c>
      <c r="J67" t="s">
        <v>39</v>
      </c>
      <c r="K67" t="s">
        <v>39</v>
      </c>
      <c r="L67" t="s">
        <v>40</v>
      </c>
      <c r="M67" t="s">
        <v>41</v>
      </c>
      <c r="N67" t="s">
        <v>1088</v>
      </c>
      <c r="O67" t="s">
        <v>45</v>
      </c>
      <c r="P67" t="s">
        <v>46</v>
      </c>
      <c r="Q67" s="124">
        <v>61</v>
      </c>
      <c r="R67" s="126">
        <v>1</v>
      </c>
      <c r="S67" s="130">
        <v>31200</v>
      </c>
      <c r="U67" s="124">
        <v>19.032</v>
      </c>
      <c r="V67" s="128">
        <v>1.2999999999999999E-5</v>
      </c>
      <c r="W67" s="128">
        <v>1.1092528854397599E-3</v>
      </c>
      <c r="X67" s="128">
        <v>2.2062804730666399E-4</v>
      </c>
    </row>
    <row r="68" spans="1:24">
      <c r="A68">
        <v>13710</v>
      </c>
      <c r="B68">
        <v>13711</v>
      </c>
      <c r="C68" t="s">
        <v>2585</v>
      </c>
      <c r="D68" t="s">
        <v>2586</v>
      </c>
      <c r="E68" t="s">
        <v>35</v>
      </c>
      <c r="F68" t="s">
        <v>3375</v>
      </c>
      <c r="G68" t="s">
        <v>3376</v>
      </c>
      <c r="H68" t="s">
        <v>38</v>
      </c>
      <c r="I68" t="s">
        <v>1503</v>
      </c>
      <c r="J68" t="s">
        <v>39</v>
      </c>
      <c r="K68" t="s">
        <v>39</v>
      </c>
      <c r="L68" t="s">
        <v>40</v>
      </c>
      <c r="M68" t="s">
        <v>41</v>
      </c>
      <c r="N68" t="s">
        <v>1088</v>
      </c>
      <c r="O68" t="s">
        <v>45</v>
      </c>
      <c r="P68" t="s">
        <v>46</v>
      </c>
      <c r="Q68" s="124">
        <v>527.53</v>
      </c>
      <c r="R68" s="126">
        <v>1</v>
      </c>
      <c r="S68" s="130">
        <v>8714</v>
      </c>
      <c r="U68" s="124">
        <v>45.969000000000001</v>
      </c>
      <c r="V68" s="128">
        <v>6.0000000000000002E-6</v>
      </c>
      <c r="W68" s="128">
        <v>2.6792352973689999E-3</v>
      </c>
      <c r="X68" s="128">
        <v>5.3289422068915099E-4</v>
      </c>
    </row>
    <row r="69" spans="1:24">
      <c r="A69">
        <v>13710</v>
      </c>
      <c r="B69">
        <v>13711</v>
      </c>
      <c r="C69" t="s">
        <v>2591</v>
      </c>
      <c r="D69" t="s">
        <v>2592</v>
      </c>
      <c r="E69" t="s">
        <v>35</v>
      </c>
      <c r="F69" t="s">
        <v>3377</v>
      </c>
      <c r="G69" t="s">
        <v>3378</v>
      </c>
      <c r="H69" t="s">
        <v>38</v>
      </c>
      <c r="I69" t="s">
        <v>1503</v>
      </c>
      <c r="J69" t="s">
        <v>39</v>
      </c>
      <c r="K69" t="s">
        <v>39</v>
      </c>
      <c r="L69" t="s">
        <v>40</v>
      </c>
      <c r="M69" t="s">
        <v>41</v>
      </c>
      <c r="N69" t="s">
        <v>43</v>
      </c>
      <c r="O69" t="s">
        <v>45</v>
      </c>
      <c r="P69" t="s">
        <v>46</v>
      </c>
      <c r="Q69" s="124">
        <v>677</v>
      </c>
      <c r="R69" s="126">
        <v>1</v>
      </c>
      <c r="S69" s="130">
        <v>40600</v>
      </c>
      <c r="T69" s="124">
        <v>1.278</v>
      </c>
      <c r="U69" s="124">
        <v>276.14</v>
      </c>
      <c r="V69" s="128">
        <v>1.4E-5</v>
      </c>
      <c r="W69" s="128">
        <v>1.6094399685087898E-2</v>
      </c>
      <c r="X69" s="128">
        <v>3.2011419773645298E-3</v>
      </c>
    </row>
    <row r="70" spans="1:24">
      <c r="A70">
        <v>13710</v>
      </c>
      <c r="B70">
        <v>13711</v>
      </c>
      <c r="C70" t="s">
        <v>3379</v>
      </c>
      <c r="D70" t="s">
        <v>3380</v>
      </c>
      <c r="E70" t="s">
        <v>35</v>
      </c>
      <c r="F70" t="s">
        <v>3381</v>
      </c>
      <c r="G70" t="s">
        <v>3382</v>
      </c>
      <c r="H70" t="s">
        <v>38</v>
      </c>
      <c r="I70" t="s">
        <v>1503</v>
      </c>
      <c r="J70" t="s">
        <v>39</v>
      </c>
      <c r="K70" t="s">
        <v>39</v>
      </c>
      <c r="L70" t="s">
        <v>40</v>
      </c>
      <c r="M70" t="s">
        <v>41</v>
      </c>
      <c r="N70" t="s">
        <v>1088</v>
      </c>
      <c r="O70" t="s">
        <v>45</v>
      </c>
      <c r="P70" t="s">
        <v>46</v>
      </c>
      <c r="Q70" s="124">
        <v>473</v>
      </c>
      <c r="R70" s="126">
        <v>1</v>
      </c>
      <c r="S70" s="130">
        <v>8180</v>
      </c>
      <c r="U70" s="124">
        <v>38.691000000000003</v>
      </c>
      <c r="V70" s="128">
        <v>1.8E-5</v>
      </c>
      <c r="W70" s="128">
        <v>2.2550728820777501E-3</v>
      </c>
      <c r="X70" s="128">
        <v>4.4852921550867203E-4</v>
      </c>
    </row>
    <row r="71" spans="1:24">
      <c r="A71">
        <v>13710</v>
      </c>
      <c r="B71">
        <v>13711</v>
      </c>
      <c r="C71" t="s">
        <v>3383</v>
      </c>
      <c r="D71" t="s">
        <v>3384</v>
      </c>
      <c r="E71" t="s">
        <v>35</v>
      </c>
      <c r="F71" t="s">
        <v>3385</v>
      </c>
      <c r="G71" t="s">
        <v>3386</v>
      </c>
      <c r="H71" t="s">
        <v>38</v>
      </c>
      <c r="I71" t="s">
        <v>1503</v>
      </c>
      <c r="J71" t="s">
        <v>39</v>
      </c>
      <c r="K71" t="s">
        <v>39</v>
      </c>
      <c r="L71" t="s">
        <v>40</v>
      </c>
      <c r="M71" t="s">
        <v>41</v>
      </c>
      <c r="N71" t="s">
        <v>58</v>
      </c>
      <c r="O71" t="s">
        <v>45</v>
      </c>
      <c r="P71" t="s">
        <v>46</v>
      </c>
      <c r="Q71" s="124">
        <v>131</v>
      </c>
      <c r="R71" s="126">
        <v>1</v>
      </c>
      <c r="S71" s="130">
        <v>14960</v>
      </c>
      <c r="U71" s="124">
        <v>19.597999999999999</v>
      </c>
      <c r="V71" s="128">
        <v>1.7E-5</v>
      </c>
      <c r="W71" s="128">
        <v>1.14221807207304E-3</v>
      </c>
      <c r="X71" s="128">
        <v>2.2718475304209099E-4</v>
      </c>
    </row>
    <row r="72" spans="1:24">
      <c r="A72">
        <v>13710</v>
      </c>
      <c r="B72">
        <v>13711</v>
      </c>
      <c r="C72" t="s">
        <v>2607</v>
      </c>
      <c r="D72" t="s">
        <v>2608</v>
      </c>
      <c r="E72" t="s">
        <v>35</v>
      </c>
      <c r="F72" t="s">
        <v>3387</v>
      </c>
      <c r="G72" t="s">
        <v>3388</v>
      </c>
      <c r="H72" t="s">
        <v>38</v>
      </c>
      <c r="I72" t="s">
        <v>1503</v>
      </c>
      <c r="J72" t="s">
        <v>39</v>
      </c>
      <c r="K72" t="s">
        <v>39</v>
      </c>
      <c r="L72" t="s">
        <v>40</v>
      </c>
      <c r="M72" t="s">
        <v>41</v>
      </c>
      <c r="N72" t="s">
        <v>43</v>
      </c>
      <c r="O72" t="s">
        <v>45</v>
      </c>
      <c r="P72" t="s">
        <v>46</v>
      </c>
      <c r="Q72" s="124">
        <v>24900</v>
      </c>
      <c r="R72" s="126">
        <v>1</v>
      </c>
      <c r="S72" s="130">
        <v>210</v>
      </c>
      <c r="T72" s="124">
        <v>0.81399999999999995</v>
      </c>
      <c r="U72" s="124">
        <v>53.103999999999999</v>
      </c>
      <c r="V72" s="128">
        <v>2.9E-5</v>
      </c>
      <c r="W72" s="128">
        <v>3.0951040540435301E-3</v>
      </c>
      <c r="X72" s="128">
        <v>6.1560963475325498E-4</v>
      </c>
    </row>
    <row r="73" spans="1:24">
      <c r="A73">
        <v>13710</v>
      </c>
      <c r="B73">
        <v>13711</v>
      </c>
      <c r="C73" t="s">
        <v>3389</v>
      </c>
      <c r="D73" t="s">
        <v>3390</v>
      </c>
      <c r="E73" t="s">
        <v>35</v>
      </c>
      <c r="F73" t="s">
        <v>3391</v>
      </c>
      <c r="G73" t="s">
        <v>3392</v>
      </c>
      <c r="H73" t="s">
        <v>38</v>
      </c>
      <c r="I73" t="s">
        <v>1503</v>
      </c>
      <c r="J73" t="s">
        <v>39</v>
      </c>
      <c r="K73" t="s">
        <v>39</v>
      </c>
      <c r="L73" t="s">
        <v>40</v>
      </c>
      <c r="M73" t="s">
        <v>41</v>
      </c>
      <c r="N73" t="s">
        <v>1072</v>
      </c>
      <c r="O73" t="s">
        <v>45</v>
      </c>
      <c r="P73" t="s">
        <v>46</v>
      </c>
      <c r="Q73" s="124">
        <v>250</v>
      </c>
      <c r="R73" s="126">
        <v>1</v>
      </c>
      <c r="S73" s="130">
        <v>4300</v>
      </c>
      <c r="U73" s="124">
        <v>10.75</v>
      </c>
      <c r="V73" s="128">
        <v>1.8E-5</v>
      </c>
      <c r="W73" s="128">
        <v>6.2654836688090499E-4</v>
      </c>
      <c r="X73" s="128">
        <v>1.2461914189505199E-4</v>
      </c>
    </row>
    <row r="74" spans="1:24">
      <c r="A74">
        <v>13710</v>
      </c>
      <c r="B74">
        <v>13711</v>
      </c>
      <c r="C74" t="s">
        <v>67</v>
      </c>
      <c r="D74" t="s">
        <v>68</v>
      </c>
      <c r="E74" t="s">
        <v>69</v>
      </c>
      <c r="F74" t="s">
        <v>3393</v>
      </c>
      <c r="G74" t="s">
        <v>72</v>
      </c>
      <c r="H74" t="s">
        <v>38</v>
      </c>
      <c r="I74" t="s">
        <v>1503</v>
      </c>
      <c r="J74" t="s">
        <v>39</v>
      </c>
      <c r="K74" t="s">
        <v>129</v>
      </c>
      <c r="L74" t="s">
        <v>40</v>
      </c>
      <c r="M74" t="s">
        <v>41</v>
      </c>
      <c r="N74" t="s">
        <v>73</v>
      </c>
      <c r="O74" t="s">
        <v>45</v>
      </c>
      <c r="P74" t="s">
        <v>46</v>
      </c>
      <c r="Q74" s="124">
        <v>788</v>
      </c>
      <c r="R74" s="126">
        <v>1</v>
      </c>
      <c r="S74" s="130">
        <v>12900</v>
      </c>
      <c r="U74" s="124">
        <v>101.652</v>
      </c>
      <c r="V74" s="128">
        <v>6.9999999999999999E-6</v>
      </c>
      <c r="W74" s="128">
        <v>5.9246413572258396E-3</v>
      </c>
      <c r="X74" s="128">
        <v>1.17839860575961E-3</v>
      </c>
    </row>
    <row r="75" spans="1:24">
      <c r="A75">
        <v>13710</v>
      </c>
      <c r="B75">
        <v>13711</v>
      </c>
      <c r="C75" t="s">
        <v>3394</v>
      </c>
      <c r="D75" t="s">
        <v>3395</v>
      </c>
      <c r="E75" t="s">
        <v>35</v>
      </c>
      <c r="F75" t="s">
        <v>3396</v>
      </c>
      <c r="G75" t="s">
        <v>3397</v>
      </c>
      <c r="H75" t="s">
        <v>38</v>
      </c>
      <c r="I75" t="s">
        <v>1503</v>
      </c>
      <c r="J75" t="s">
        <v>39</v>
      </c>
      <c r="K75" t="s">
        <v>536</v>
      </c>
      <c r="L75" t="s">
        <v>40</v>
      </c>
      <c r="M75" t="s">
        <v>41</v>
      </c>
      <c r="N75" t="s">
        <v>619</v>
      </c>
      <c r="O75" t="s">
        <v>45</v>
      </c>
      <c r="P75" t="s">
        <v>46</v>
      </c>
      <c r="Q75" s="124">
        <v>255</v>
      </c>
      <c r="R75" s="126">
        <v>1</v>
      </c>
      <c r="S75" s="130">
        <v>135650</v>
      </c>
      <c r="U75" s="124">
        <v>345.90800000000002</v>
      </c>
      <c r="V75" s="128">
        <v>7.9999999999999996E-6</v>
      </c>
      <c r="W75" s="128">
        <v>2.0160723648079699E-2</v>
      </c>
      <c r="X75" s="128">
        <v>4.0099251930290998E-3</v>
      </c>
    </row>
    <row r="76" spans="1:24">
      <c r="A76">
        <v>13710</v>
      </c>
      <c r="B76">
        <v>13711</v>
      </c>
      <c r="C76" t="s">
        <v>3398</v>
      </c>
      <c r="D76" t="s">
        <v>3399</v>
      </c>
      <c r="E76" t="s">
        <v>35</v>
      </c>
      <c r="F76" t="s">
        <v>3400</v>
      </c>
      <c r="G76" t="s">
        <v>3401</v>
      </c>
      <c r="H76" t="s">
        <v>38</v>
      </c>
      <c r="I76" t="s">
        <v>1503</v>
      </c>
      <c r="J76" t="s">
        <v>39</v>
      </c>
      <c r="K76" t="s">
        <v>39</v>
      </c>
      <c r="L76" t="s">
        <v>40</v>
      </c>
      <c r="M76" t="s">
        <v>41</v>
      </c>
      <c r="N76" s="118" t="s">
        <v>1089</v>
      </c>
      <c r="O76" t="s">
        <v>45</v>
      </c>
      <c r="P76" t="s">
        <v>46</v>
      </c>
      <c r="Q76" s="124">
        <v>19949</v>
      </c>
      <c r="R76" s="126">
        <v>1</v>
      </c>
      <c r="S76" s="130">
        <v>100</v>
      </c>
      <c r="U76" s="124">
        <v>19.949000000000002</v>
      </c>
      <c r="V76" s="128">
        <v>3.8999999999999999E-5</v>
      </c>
      <c r="W76" s="128">
        <v>1.1626989182239201E-3</v>
      </c>
      <c r="X76" s="128">
        <v>2.3125834992227001E-4</v>
      </c>
    </row>
    <row r="77" spans="1:24">
      <c r="A77">
        <v>13710</v>
      </c>
      <c r="B77">
        <v>13711</v>
      </c>
      <c r="C77" t="s">
        <v>2650</v>
      </c>
      <c r="D77" t="s">
        <v>2651</v>
      </c>
      <c r="E77" t="s">
        <v>35</v>
      </c>
      <c r="F77" t="s">
        <v>3402</v>
      </c>
      <c r="G77" t="s">
        <v>3403</v>
      </c>
      <c r="H77" t="s">
        <v>38</v>
      </c>
      <c r="I77" t="s">
        <v>1503</v>
      </c>
      <c r="J77" t="s">
        <v>39</v>
      </c>
      <c r="K77" t="s">
        <v>39</v>
      </c>
      <c r="L77" t="s">
        <v>40</v>
      </c>
      <c r="M77" t="s">
        <v>41</v>
      </c>
      <c r="N77" t="s">
        <v>65</v>
      </c>
      <c r="O77" t="s">
        <v>45</v>
      </c>
      <c r="P77" t="s">
        <v>46</v>
      </c>
      <c r="Q77" s="124">
        <v>1264.6500000000001</v>
      </c>
      <c r="R77" s="126">
        <v>1</v>
      </c>
      <c r="S77" s="130">
        <v>14990</v>
      </c>
      <c r="U77" s="124">
        <v>189.571</v>
      </c>
      <c r="V77" s="128">
        <v>3.3000000000000003E-5</v>
      </c>
      <c r="W77" s="128">
        <v>1.10488765011324E-2</v>
      </c>
      <c r="X77" s="128">
        <v>2.1975981125448301E-3</v>
      </c>
    </row>
    <row r="78" spans="1:24">
      <c r="A78">
        <v>13710</v>
      </c>
      <c r="B78">
        <v>13711</v>
      </c>
      <c r="C78" t="s">
        <v>3404</v>
      </c>
      <c r="D78" t="s">
        <v>3405</v>
      </c>
      <c r="E78" t="s">
        <v>35</v>
      </c>
      <c r="F78" t="s">
        <v>3406</v>
      </c>
      <c r="G78" t="s">
        <v>3407</v>
      </c>
      <c r="H78" t="s">
        <v>38</v>
      </c>
      <c r="I78" t="s">
        <v>1503</v>
      </c>
      <c r="J78" t="s">
        <v>39</v>
      </c>
      <c r="K78" t="s">
        <v>39</v>
      </c>
      <c r="L78" t="s">
        <v>40</v>
      </c>
      <c r="M78" t="s">
        <v>41</v>
      </c>
      <c r="N78" t="s">
        <v>92</v>
      </c>
      <c r="O78" t="s">
        <v>45</v>
      </c>
      <c r="P78" t="s">
        <v>46</v>
      </c>
      <c r="Q78" s="124">
        <v>322</v>
      </c>
      <c r="R78" s="126">
        <v>1</v>
      </c>
      <c r="S78" s="130">
        <v>15410</v>
      </c>
      <c r="U78" s="124">
        <v>49.62</v>
      </c>
      <c r="V78" s="128">
        <v>1.5E-5</v>
      </c>
      <c r="W78" s="128">
        <v>2.89204235109804E-3</v>
      </c>
      <c r="X78" s="128">
        <v>5.7522109252659305E-4</v>
      </c>
    </row>
    <row r="79" spans="1:24">
      <c r="A79">
        <v>13710</v>
      </c>
      <c r="B79">
        <v>13711</v>
      </c>
      <c r="C79" t="s">
        <v>3408</v>
      </c>
      <c r="D79" t="s">
        <v>3409</v>
      </c>
      <c r="E79" t="s">
        <v>35</v>
      </c>
      <c r="F79" t="s">
        <v>3410</v>
      </c>
      <c r="G79" t="s">
        <v>3411</v>
      </c>
      <c r="H79" t="s">
        <v>38</v>
      </c>
      <c r="I79" t="s">
        <v>1503</v>
      </c>
      <c r="J79" t="s">
        <v>39</v>
      </c>
      <c r="K79" t="s">
        <v>129</v>
      </c>
      <c r="L79" t="s">
        <v>40</v>
      </c>
      <c r="M79" t="s">
        <v>41</v>
      </c>
      <c r="N79" t="s">
        <v>80</v>
      </c>
      <c r="O79" t="s">
        <v>45</v>
      </c>
      <c r="P79" t="s">
        <v>46</v>
      </c>
      <c r="Q79" s="124">
        <v>274</v>
      </c>
      <c r="R79" s="126">
        <v>1</v>
      </c>
      <c r="S79" s="130">
        <v>34690</v>
      </c>
      <c r="U79" s="124">
        <v>95.051000000000002</v>
      </c>
      <c r="V79" s="128">
        <v>3.9999999999999998E-6</v>
      </c>
      <c r="W79" s="128">
        <v>5.5398882047488496E-3</v>
      </c>
      <c r="X79" s="128">
        <v>1.1018720194055701E-3</v>
      </c>
    </row>
    <row r="80" spans="1:24">
      <c r="A80">
        <v>13710</v>
      </c>
      <c r="B80">
        <v>13711</v>
      </c>
      <c r="C80" t="s">
        <v>2689</v>
      </c>
      <c r="D80" t="s">
        <v>2690</v>
      </c>
      <c r="E80" t="s">
        <v>35</v>
      </c>
      <c r="F80" t="s">
        <v>3412</v>
      </c>
      <c r="G80" t="s">
        <v>3413</v>
      </c>
      <c r="H80" t="s">
        <v>38</v>
      </c>
      <c r="I80" t="s">
        <v>1503</v>
      </c>
      <c r="J80" t="s">
        <v>39</v>
      </c>
      <c r="K80" t="s">
        <v>536</v>
      </c>
      <c r="L80" t="s">
        <v>40</v>
      </c>
      <c r="M80" t="s">
        <v>41</v>
      </c>
      <c r="N80" t="s">
        <v>224</v>
      </c>
      <c r="O80" t="s">
        <v>45</v>
      </c>
      <c r="P80" t="s">
        <v>46</v>
      </c>
      <c r="Q80" s="124">
        <v>2563</v>
      </c>
      <c r="R80" s="126">
        <v>1</v>
      </c>
      <c r="S80" s="130">
        <v>5400</v>
      </c>
      <c r="U80" s="124">
        <v>138.40199999999999</v>
      </c>
      <c r="V80" s="128">
        <v>3.4999999999999997E-5</v>
      </c>
      <c r="W80" s="128">
        <v>8.0665625184233505E-3</v>
      </c>
      <c r="X80" s="128">
        <v>1.6044221838659601E-3</v>
      </c>
    </row>
    <row r="81" spans="1:24">
      <c r="A81">
        <v>13710</v>
      </c>
      <c r="B81">
        <v>13711</v>
      </c>
      <c r="C81" t="s">
        <v>3414</v>
      </c>
      <c r="D81" t="s">
        <v>3415</v>
      </c>
      <c r="E81" t="s">
        <v>35</v>
      </c>
      <c r="F81" t="s">
        <v>3416</v>
      </c>
      <c r="G81" t="s">
        <v>3417</v>
      </c>
      <c r="H81" t="s">
        <v>38</v>
      </c>
      <c r="I81" t="s">
        <v>1503</v>
      </c>
      <c r="J81" t="s">
        <v>39</v>
      </c>
      <c r="K81" t="s">
        <v>39</v>
      </c>
      <c r="L81" t="s">
        <v>40</v>
      </c>
      <c r="M81" t="s">
        <v>41</v>
      </c>
      <c r="N81" t="s">
        <v>1075</v>
      </c>
      <c r="O81" t="s">
        <v>45</v>
      </c>
      <c r="P81" t="s">
        <v>46</v>
      </c>
      <c r="Q81" s="124">
        <v>1000</v>
      </c>
      <c r="R81" s="126">
        <v>1</v>
      </c>
      <c r="S81" s="130">
        <v>2164</v>
      </c>
      <c r="T81" s="124">
        <v>0.86799999999999999</v>
      </c>
      <c r="U81" s="124">
        <v>22.507999999999999</v>
      </c>
      <c r="V81" s="128">
        <v>1.7E-5</v>
      </c>
      <c r="W81" s="128">
        <v>1.3118174295415801E-3</v>
      </c>
      <c r="X81" s="128">
        <v>2.6091770569329199E-4</v>
      </c>
    </row>
    <row r="82" spans="1:24">
      <c r="A82">
        <v>13710</v>
      </c>
      <c r="B82">
        <v>13711</v>
      </c>
      <c r="C82" t="s">
        <v>3418</v>
      </c>
      <c r="D82" t="s">
        <v>3419</v>
      </c>
      <c r="E82" t="s">
        <v>35</v>
      </c>
      <c r="F82" t="s">
        <v>3418</v>
      </c>
      <c r="G82" t="s">
        <v>3420</v>
      </c>
      <c r="H82" t="s">
        <v>38</v>
      </c>
      <c r="I82" t="s">
        <v>1503</v>
      </c>
      <c r="J82" t="s">
        <v>39</v>
      </c>
      <c r="K82" t="s">
        <v>39</v>
      </c>
      <c r="L82" t="s">
        <v>40</v>
      </c>
      <c r="M82" t="s">
        <v>41</v>
      </c>
      <c r="N82" t="s">
        <v>419</v>
      </c>
      <c r="O82" t="s">
        <v>45</v>
      </c>
      <c r="P82" t="s">
        <v>46</v>
      </c>
      <c r="Q82" s="124">
        <v>1249</v>
      </c>
      <c r="R82" s="126">
        <v>1</v>
      </c>
      <c r="S82" s="130">
        <v>3709</v>
      </c>
      <c r="U82" s="124">
        <v>46.325000000000003</v>
      </c>
      <c r="V82" s="128">
        <v>3.4E-5</v>
      </c>
      <c r="W82" s="128">
        <v>2.7000102307523999E-3</v>
      </c>
      <c r="X82" s="128">
        <v>5.3702631089641605E-4</v>
      </c>
    </row>
    <row r="83" spans="1:24">
      <c r="A83">
        <v>13710</v>
      </c>
      <c r="B83">
        <v>13711</v>
      </c>
      <c r="C83" t="s">
        <v>3421</v>
      </c>
      <c r="D83" t="s">
        <v>3422</v>
      </c>
      <c r="E83" t="s">
        <v>35</v>
      </c>
      <c r="F83" t="s">
        <v>3423</v>
      </c>
      <c r="G83" t="s">
        <v>3424</v>
      </c>
      <c r="H83" t="s">
        <v>38</v>
      </c>
      <c r="I83" t="s">
        <v>1503</v>
      </c>
      <c r="J83" t="s">
        <v>39</v>
      </c>
      <c r="K83" t="s">
        <v>39</v>
      </c>
      <c r="L83" t="s">
        <v>40</v>
      </c>
      <c r="M83" t="s">
        <v>41</v>
      </c>
      <c r="N83" t="s">
        <v>242</v>
      </c>
      <c r="O83" t="s">
        <v>45</v>
      </c>
      <c r="P83" t="s">
        <v>46</v>
      </c>
      <c r="Q83" s="124">
        <v>2427</v>
      </c>
      <c r="R83" s="126">
        <v>1</v>
      </c>
      <c r="S83" s="130">
        <v>1807</v>
      </c>
      <c r="U83" s="124">
        <v>43.856000000000002</v>
      </c>
      <c r="V83" s="128">
        <v>4.6999999999999997E-5</v>
      </c>
      <c r="W83" s="128">
        <v>2.5560777914054502E-3</v>
      </c>
      <c r="X83" s="128">
        <v>5.0839845384593498E-4</v>
      </c>
    </row>
    <row r="84" spans="1:24">
      <c r="A84">
        <v>13710</v>
      </c>
      <c r="B84">
        <v>13711</v>
      </c>
      <c r="C84" t="s">
        <v>3425</v>
      </c>
      <c r="D84" t="s">
        <v>3426</v>
      </c>
      <c r="E84" t="s">
        <v>35</v>
      </c>
      <c r="F84" t="s">
        <v>3427</v>
      </c>
      <c r="G84" t="s">
        <v>3428</v>
      </c>
      <c r="H84" t="s">
        <v>38</v>
      </c>
      <c r="I84" t="s">
        <v>1503</v>
      </c>
      <c r="J84" t="s">
        <v>39</v>
      </c>
      <c r="K84" t="s">
        <v>39</v>
      </c>
      <c r="L84" t="s">
        <v>40</v>
      </c>
      <c r="M84" t="s">
        <v>41</v>
      </c>
      <c r="N84" t="s">
        <v>1078</v>
      </c>
      <c r="O84" t="s">
        <v>45</v>
      </c>
      <c r="P84" t="s">
        <v>46</v>
      </c>
      <c r="Q84" s="124">
        <v>2950</v>
      </c>
      <c r="R84" s="126">
        <v>1</v>
      </c>
      <c r="S84" s="130">
        <v>275.3</v>
      </c>
      <c r="U84" s="124">
        <v>8.1210000000000004</v>
      </c>
      <c r="V84" s="128">
        <v>4.3999999999999999E-5</v>
      </c>
      <c r="W84" s="128">
        <v>4.73341263197045E-4</v>
      </c>
      <c r="X84" s="128">
        <v>9.4146573770175106E-5</v>
      </c>
    </row>
    <row r="85" spans="1:24">
      <c r="A85">
        <v>13710</v>
      </c>
      <c r="B85">
        <v>13711</v>
      </c>
      <c r="C85" t="s">
        <v>2736</v>
      </c>
      <c r="D85" t="s">
        <v>2737</v>
      </c>
      <c r="E85" t="s">
        <v>35</v>
      </c>
      <c r="F85" t="s">
        <v>3429</v>
      </c>
      <c r="G85" t="s">
        <v>3430</v>
      </c>
      <c r="H85" t="s">
        <v>38</v>
      </c>
      <c r="I85" t="s">
        <v>1503</v>
      </c>
      <c r="J85" t="s">
        <v>39</v>
      </c>
      <c r="K85" t="s">
        <v>39</v>
      </c>
      <c r="L85" t="s">
        <v>40</v>
      </c>
      <c r="M85" t="s">
        <v>41</v>
      </c>
      <c r="N85" t="s">
        <v>43</v>
      </c>
      <c r="O85" t="s">
        <v>45</v>
      </c>
      <c r="P85" t="s">
        <v>46</v>
      </c>
      <c r="Q85" s="124">
        <v>862</v>
      </c>
      <c r="R85" s="126">
        <v>1</v>
      </c>
      <c r="S85" s="130">
        <v>41870</v>
      </c>
      <c r="U85" s="124">
        <v>360.91899999999998</v>
      </c>
      <c r="V85" s="128">
        <v>6.9999999999999999E-6</v>
      </c>
      <c r="W85" s="128">
        <v>2.1035670757733601E-2</v>
      </c>
      <c r="X85" s="128">
        <v>4.1839503182583403E-3</v>
      </c>
    </row>
    <row r="86" spans="1:24">
      <c r="A86">
        <v>13710</v>
      </c>
      <c r="B86">
        <v>13711</v>
      </c>
      <c r="C86" t="s">
        <v>3431</v>
      </c>
      <c r="D86" t="s">
        <v>3432</v>
      </c>
      <c r="E86" t="s">
        <v>35</v>
      </c>
      <c r="F86" t="s">
        <v>3433</v>
      </c>
      <c r="G86" t="s">
        <v>3434</v>
      </c>
      <c r="H86" t="s">
        <v>38</v>
      </c>
      <c r="I86" t="s">
        <v>1503</v>
      </c>
      <c r="J86" t="s">
        <v>39</v>
      </c>
      <c r="K86" t="s">
        <v>39</v>
      </c>
      <c r="L86" t="s">
        <v>40</v>
      </c>
      <c r="M86" t="s">
        <v>41</v>
      </c>
      <c r="N86" s="118" t="s">
        <v>1089</v>
      </c>
      <c r="O86" t="s">
        <v>45</v>
      </c>
      <c r="P86" t="s">
        <v>46</v>
      </c>
      <c r="Q86" s="124">
        <v>1807</v>
      </c>
      <c r="R86" s="126">
        <v>1</v>
      </c>
      <c r="S86" s="130">
        <v>1750</v>
      </c>
      <c r="U86" s="124">
        <v>31.622</v>
      </c>
      <c r="V86" s="128">
        <v>1.2999999999999999E-5</v>
      </c>
      <c r="W86" s="128">
        <v>1.84307216108757E-3</v>
      </c>
      <c r="X86" s="128">
        <v>3.6658314554198002E-4</v>
      </c>
    </row>
    <row r="87" spans="1:24">
      <c r="A87">
        <v>13710</v>
      </c>
      <c r="B87">
        <v>13711</v>
      </c>
      <c r="C87" t="s">
        <v>3435</v>
      </c>
      <c r="D87" t="s">
        <v>3436</v>
      </c>
      <c r="E87" t="s">
        <v>35</v>
      </c>
      <c r="F87" t="s">
        <v>3437</v>
      </c>
      <c r="G87" t="s">
        <v>3438</v>
      </c>
      <c r="H87" t="s">
        <v>38</v>
      </c>
      <c r="I87" t="s">
        <v>1503</v>
      </c>
      <c r="J87" t="s">
        <v>39</v>
      </c>
      <c r="K87" t="s">
        <v>39</v>
      </c>
      <c r="L87" t="s">
        <v>40</v>
      </c>
      <c r="M87" t="s">
        <v>41</v>
      </c>
      <c r="N87" t="s">
        <v>1073</v>
      </c>
      <c r="O87" t="s">
        <v>45</v>
      </c>
      <c r="P87" t="s">
        <v>46</v>
      </c>
      <c r="Q87" s="124">
        <v>1743</v>
      </c>
      <c r="R87" s="126">
        <v>1</v>
      </c>
      <c r="S87" s="130">
        <v>845.3</v>
      </c>
      <c r="U87" s="124">
        <v>14.734</v>
      </c>
      <c r="V87" s="128">
        <v>1.5999999999999999E-5</v>
      </c>
      <c r="W87" s="128">
        <v>8.5872556844286501E-4</v>
      </c>
      <c r="X87" s="128">
        <v>1.70798695071903E-4</v>
      </c>
    </row>
    <row r="88" spans="1:24">
      <c r="A88">
        <v>13710</v>
      </c>
      <c r="B88">
        <v>13711</v>
      </c>
      <c r="C88" t="s">
        <v>765</v>
      </c>
      <c r="D88" t="s">
        <v>766</v>
      </c>
      <c r="E88" t="s">
        <v>35</v>
      </c>
      <c r="F88" t="s">
        <v>3439</v>
      </c>
      <c r="G88" t="s">
        <v>3440</v>
      </c>
      <c r="H88" t="s">
        <v>38</v>
      </c>
      <c r="I88" t="s">
        <v>1503</v>
      </c>
      <c r="J88" t="s">
        <v>39</v>
      </c>
      <c r="K88" t="s">
        <v>39</v>
      </c>
      <c r="L88" t="s">
        <v>40</v>
      </c>
      <c r="M88" t="s">
        <v>41</v>
      </c>
      <c r="N88" t="s">
        <v>1069</v>
      </c>
      <c r="O88" t="s">
        <v>45</v>
      </c>
      <c r="P88" t="s">
        <v>46</v>
      </c>
      <c r="Q88" s="124">
        <v>13479</v>
      </c>
      <c r="R88" s="126">
        <v>1</v>
      </c>
      <c r="S88" s="130">
        <v>7332</v>
      </c>
      <c r="U88" s="124">
        <v>988.28</v>
      </c>
      <c r="V88" s="128">
        <v>1.0000000000000001E-5</v>
      </c>
      <c r="W88" s="128">
        <v>5.7600501902753801E-2</v>
      </c>
      <c r="X88" s="128">
        <v>1.14566177158514E-2</v>
      </c>
    </row>
    <row r="89" spans="1:24">
      <c r="A89">
        <v>13710</v>
      </c>
      <c r="B89">
        <v>13711</v>
      </c>
      <c r="C89" t="s">
        <v>3441</v>
      </c>
      <c r="D89" t="s">
        <v>3442</v>
      </c>
      <c r="E89" t="s">
        <v>35</v>
      </c>
      <c r="F89" t="s">
        <v>3443</v>
      </c>
      <c r="G89" t="s">
        <v>3444</v>
      </c>
      <c r="H89" t="s">
        <v>38</v>
      </c>
      <c r="I89" t="s">
        <v>1503</v>
      </c>
      <c r="J89" t="s">
        <v>39</v>
      </c>
      <c r="K89" t="s">
        <v>39</v>
      </c>
      <c r="L89" t="s">
        <v>40</v>
      </c>
      <c r="M89" t="s">
        <v>41</v>
      </c>
      <c r="N89" t="s">
        <v>1087</v>
      </c>
      <c r="O89" t="s">
        <v>45</v>
      </c>
      <c r="P89" t="s">
        <v>46</v>
      </c>
      <c r="Q89" s="124">
        <v>330</v>
      </c>
      <c r="R89" s="126">
        <v>1</v>
      </c>
      <c r="S89" s="130">
        <v>27100</v>
      </c>
      <c r="U89" s="124">
        <v>89.43</v>
      </c>
      <c r="V89" s="128">
        <v>2.4000000000000001E-5</v>
      </c>
      <c r="W89" s="128">
        <v>5.2122995767590096E-3</v>
      </c>
      <c r="X89" s="128">
        <v>1.0367153357836801E-3</v>
      </c>
    </row>
    <row r="90" spans="1:24">
      <c r="A90">
        <v>13710</v>
      </c>
      <c r="B90">
        <v>13711</v>
      </c>
      <c r="C90" t="s">
        <v>2779</v>
      </c>
      <c r="D90" t="s">
        <v>2780</v>
      </c>
      <c r="E90" t="s">
        <v>35</v>
      </c>
      <c r="F90" t="s">
        <v>3445</v>
      </c>
      <c r="G90" t="s">
        <v>3446</v>
      </c>
      <c r="H90" t="s">
        <v>38</v>
      </c>
      <c r="I90" t="s">
        <v>1503</v>
      </c>
      <c r="J90" t="s">
        <v>39</v>
      </c>
      <c r="K90" t="s">
        <v>39</v>
      </c>
      <c r="L90" t="s">
        <v>40</v>
      </c>
      <c r="M90" t="s">
        <v>41</v>
      </c>
      <c r="N90" t="s">
        <v>1088</v>
      </c>
      <c r="O90" t="s">
        <v>45</v>
      </c>
      <c r="P90" t="s">
        <v>46</v>
      </c>
      <c r="Q90" s="124">
        <v>1129</v>
      </c>
      <c r="R90" s="126">
        <v>1</v>
      </c>
      <c r="S90" s="130">
        <v>37870</v>
      </c>
      <c r="U90" s="124">
        <v>427.55200000000002</v>
      </c>
      <c r="V90" s="128">
        <v>7.1000000000000005E-5</v>
      </c>
      <c r="W90" s="128">
        <v>2.49192739833651E-2</v>
      </c>
      <c r="X90" s="128">
        <v>4.9563907666284601E-3</v>
      </c>
    </row>
    <row r="91" spans="1:24">
      <c r="A91">
        <v>13710</v>
      </c>
      <c r="B91">
        <v>13711</v>
      </c>
      <c r="C91" t="s">
        <v>3447</v>
      </c>
      <c r="D91" t="s">
        <v>3448</v>
      </c>
      <c r="E91" t="s">
        <v>35</v>
      </c>
      <c r="F91" t="s">
        <v>3449</v>
      </c>
      <c r="G91" t="s">
        <v>3450</v>
      </c>
      <c r="H91" t="s">
        <v>38</v>
      </c>
      <c r="I91" t="s">
        <v>1503</v>
      </c>
      <c r="J91" t="s">
        <v>39</v>
      </c>
      <c r="K91" t="s">
        <v>39</v>
      </c>
      <c r="L91" t="s">
        <v>40</v>
      </c>
      <c r="M91" t="s">
        <v>41</v>
      </c>
      <c r="N91" t="s">
        <v>106</v>
      </c>
      <c r="O91" t="s">
        <v>45</v>
      </c>
      <c r="P91" t="s">
        <v>46</v>
      </c>
      <c r="Q91" s="124">
        <v>140</v>
      </c>
      <c r="R91" s="126">
        <v>1</v>
      </c>
      <c r="S91" s="130">
        <v>8880</v>
      </c>
      <c r="U91" s="124">
        <v>12.432</v>
      </c>
      <c r="V91" s="128">
        <v>1.1E-5</v>
      </c>
      <c r="W91" s="128">
        <v>7.2458132995938704E-4</v>
      </c>
      <c r="X91" s="128">
        <v>1.4411769042226E-4</v>
      </c>
    </row>
    <row r="92" spans="1:24">
      <c r="A92">
        <v>13710</v>
      </c>
      <c r="B92">
        <v>13711</v>
      </c>
      <c r="C92" t="s">
        <v>3451</v>
      </c>
      <c r="D92" t="s">
        <v>3452</v>
      </c>
      <c r="E92" t="s">
        <v>35</v>
      </c>
      <c r="F92" t="s">
        <v>3453</v>
      </c>
      <c r="G92" t="s">
        <v>3454</v>
      </c>
      <c r="H92" t="s">
        <v>38</v>
      </c>
      <c r="I92" t="s">
        <v>1503</v>
      </c>
      <c r="J92" t="s">
        <v>39</v>
      </c>
      <c r="K92" t="s">
        <v>39</v>
      </c>
      <c r="L92" t="s">
        <v>40</v>
      </c>
      <c r="M92" t="s">
        <v>41</v>
      </c>
      <c r="N92" t="s">
        <v>1069</v>
      </c>
      <c r="O92" t="s">
        <v>45</v>
      </c>
      <c r="P92" t="s">
        <v>46</v>
      </c>
      <c r="Q92" s="124">
        <v>1646</v>
      </c>
      <c r="R92" s="126">
        <v>1</v>
      </c>
      <c r="S92" s="130">
        <v>30170</v>
      </c>
      <c r="U92" s="124">
        <v>496.59800000000001</v>
      </c>
      <c r="V92" s="128">
        <v>4.6E-5</v>
      </c>
      <c r="W92" s="128">
        <v>2.8943515461023001E-2</v>
      </c>
      <c r="X92" s="128">
        <v>5.7568038651746598E-3</v>
      </c>
    </row>
    <row r="93" spans="1:24">
      <c r="A93">
        <v>13710</v>
      </c>
      <c r="B93">
        <v>13711</v>
      </c>
      <c r="C93" t="s">
        <v>3455</v>
      </c>
      <c r="D93" t="s">
        <v>3456</v>
      </c>
      <c r="E93" t="s">
        <v>35</v>
      </c>
      <c r="F93" t="s">
        <v>3457</v>
      </c>
      <c r="G93" t="s">
        <v>3458</v>
      </c>
      <c r="H93" t="s">
        <v>38</v>
      </c>
      <c r="I93" t="s">
        <v>1503</v>
      </c>
      <c r="J93" t="s">
        <v>39</v>
      </c>
      <c r="K93" t="s">
        <v>39</v>
      </c>
      <c r="L93" t="s">
        <v>40</v>
      </c>
      <c r="M93" t="s">
        <v>41</v>
      </c>
      <c r="N93" t="s">
        <v>1064</v>
      </c>
      <c r="O93" t="s">
        <v>45</v>
      </c>
      <c r="P93" t="s">
        <v>46</v>
      </c>
      <c r="Q93" s="124">
        <v>5877</v>
      </c>
      <c r="R93" s="126">
        <v>1</v>
      </c>
      <c r="S93" s="130">
        <v>1680</v>
      </c>
      <c r="U93" s="124">
        <v>98.733999999999995</v>
      </c>
      <c r="V93" s="128">
        <v>8.1000000000000004E-5</v>
      </c>
      <c r="W93" s="128">
        <v>5.7545465894206999E-3</v>
      </c>
      <c r="X93" s="128">
        <v>1.1445671170427301E-3</v>
      </c>
    </row>
    <row r="94" spans="1:24">
      <c r="A94">
        <v>13710</v>
      </c>
      <c r="B94">
        <v>13711</v>
      </c>
      <c r="C94" t="s">
        <v>3459</v>
      </c>
      <c r="D94" t="s">
        <v>3460</v>
      </c>
      <c r="E94" t="s">
        <v>35</v>
      </c>
      <c r="F94" t="s">
        <v>3461</v>
      </c>
      <c r="G94" t="s">
        <v>3462</v>
      </c>
      <c r="H94" t="s">
        <v>38</v>
      </c>
      <c r="I94" t="s">
        <v>1503</v>
      </c>
      <c r="J94" t="s">
        <v>39</v>
      </c>
      <c r="K94" t="s">
        <v>39</v>
      </c>
      <c r="L94" t="s">
        <v>40</v>
      </c>
      <c r="M94" t="s">
        <v>41</v>
      </c>
      <c r="N94" t="s">
        <v>1063</v>
      </c>
      <c r="O94" t="s">
        <v>45</v>
      </c>
      <c r="P94" t="s">
        <v>46</v>
      </c>
      <c r="Q94" s="124">
        <v>45</v>
      </c>
      <c r="R94" s="126">
        <v>1</v>
      </c>
      <c r="S94" s="130">
        <v>26010</v>
      </c>
      <c r="U94" s="124">
        <v>11.704000000000001</v>
      </c>
      <c r="V94" s="128">
        <v>5.0000000000000004E-6</v>
      </c>
      <c r="W94" s="128">
        <v>6.8218003350302805E-4</v>
      </c>
      <c r="X94" s="128">
        <v>1.3568416244750099E-4</v>
      </c>
    </row>
    <row r="95" spans="1:24">
      <c r="A95">
        <v>13710</v>
      </c>
      <c r="B95">
        <v>13711</v>
      </c>
      <c r="C95" t="s">
        <v>3463</v>
      </c>
      <c r="D95" t="s">
        <v>3464</v>
      </c>
      <c r="E95" t="s">
        <v>35</v>
      </c>
      <c r="F95" t="s">
        <v>3465</v>
      </c>
      <c r="G95" t="s">
        <v>3466</v>
      </c>
      <c r="H95" t="s">
        <v>38</v>
      </c>
      <c r="I95" t="s">
        <v>1503</v>
      </c>
      <c r="J95" t="s">
        <v>39</v>
      </c>
      <c r="K95" t="s">
        <v>39</v>
      </c>
      <c r="L95" t="s">
        <v>40</v>
      </c>
      <c r="M95" t="s">
        <v>41</v>
      </c>
      <c r="N95" t="s">
        <v>1075</v>
      </c>
      <c r="O95" t="s">
        <v>45</v>
      </c>
      <c r="P95" t="s">
        <v>46</v>
      </c>
      <c r="Q95" s="124">
        <v>7622</v>
      </c>
      <c r="R95" s="126">
        <v>1</v>
      </c>
      <c r="S95" s="130">
        <v>686.3</v>
      </c>
      <c r="U95" s="124">
        <v>52.31</v>
      </c>
      <c r="V95" s="128">
        <v>2.5999999999999998E-5</v>
      </c>
      <c r="W95" s="128">
        <v>3.04880102234322E-3</v>
      </c>
      <c r="X95" s="128">
        <v>6.0640005991012297E-4</v>
      </c>
    </row>
    <row r="96" spans="1:24">
      <c r="A96">
        <v>13710</v>
      </c>
      <c r="B96">
        <v>13711</v>
      </c>
      <c r="C96" t="s">
        <v>3467</v>
      </c>
      <c r="D96" t="s">
        <v>3468</v>
      </c>
      <c r="E96" t="s">
        <v>35</v>
      </c>
      <c r="F96" t="s">
        <v>3469</v>
      </c>
      <c r="G96" t="s">
        <v>3470</v>
      </c>
      <c r="H96" t="s">
        <v>38</v>
      </c>
      <c r="I96" t="s">
        <v>1503</v>
      </c>
      <c r="J96" t="s">
        <v>39</v>
      </c>
      <c r="K96" t="s">
        <v>39</v>
      </c>
      <c r="L96" t="s">
        <v>40</v>
      </c>
      <c r="M96" t="s">
        <v>41</v>
      </c>
      <c r="N96" t="s">
        <v>1095</v>
      </c>
      <c r="O96" t="s">
        <v>45</v>
      </c>
      <c r="P96" t="s">
        <v>46</v>
      </c>
      <c r="Q96" s="124">
        <v>4351</v>
      </c>
      <c r="R96" s="126">
        <v>1</v>
      </c>
      <c r="S96" s="130">
        <v>3509</v>
      </c>
      <c r="U96" s="124">
        <v>152.67699999999999</v>
      </c>
      <c r="V96" s="128">
        <v>2.3E-5</v>
      </c>
      <c r="W96" s="128">
        <v>8.8985365698088792E-3</v>
      </c>
      <c r="X96" s="128">
        <v>1.7699000589081601E-3</v>
      </c>
    </row>
    <row r="97" spans="1:24">
      <c r="A97">
        <v>13710</v>
      </c>
      <c r="B97">
        <v>13711</v>
      </c>
      <c r="C97" t="s">
        <v>2793</v>
      </c>
      <c r="D97" t="s">
        <v>2794</v>
      </c>
      <c r="E97" t="s">
        <v>35</v>
      </c>
      <c r="F97" t="s">
        <v>3471</v>
      </c>
      <c r="G97" t="s">
        <v>3472</v>
      </c>
      <c r="H97" t="s">
        <v>38</v>
      </c>
      <c r="I97" t="s">
        <v>1503</v>
      </c>
      <c r="J97" t="s">
        <v>39</v>
      </c>
      <c r="K97" t="s">
        <v>536</v>
      </c>
      <c r="L97" t="s">
        <v>40</v>
      </c>
      <c r="M97" t="s">
        <v>41</v>
      </c>
      <c r="N97" t="s">
        <v>619</v>
      </c>
      <c r="O97" t="s">
        <v>45</v>
      </c>
      <c r="P97" t="s">
        <v>46</v>
      </c>
      <c r="Q97" s="124">
        <v>758</v>
      </c>
      <c r="R97" s="126">
        <v>1</v>
      </c>
      <c r="S97" s="130">
        <v>25650</v>
      </c>
      <c r="U97" s="124">
        <v>194.42699999999999</v>
      </c>
      <c r="V97" s="128">
        <v>5.8E-5</v>
      </c>
      <c r="W97" s="128">
        <v>1.1331899472330599E-2</v>
      </c>
      <c r="X97" s="128">
        <v>2.25389078150971E-3</v>
      </c>
    </row>
    <row r="98" spans="1:24">
      <c r="A98">
        <v>13710</v>
      </c>
      <c r="B98">
        <v>13711</v>
      </c>
      <c r="C98" t="s">
        <v>2808</v>
      </c>
      <c r="D98" t="s">
        <v>2809</v>
      </c>
      <c r="E98" t="s">
        <v>35</v>
      </c>
      <c r="F98" t="s">
        <v>3473</v>
      </c>
      <c r="G98" t="s">
        <v>3474</v>
      </c>
      <c r="H98" t="s">
        <v>38</v>
      </c>
      <c r="I98" t="s">
        <v>1503</v>
      </c>
      <c r="J98" t="s">
        <v>39</v>
      </c>
      <c r="K98" t="s">
        <v>39</v>
      </c>
      <c r="L98" t="s">
        <v>40</v>
      </c>
      <c r="M98" t="s">
        <v>41</v>
      </c>
      <c r="N98" t="s">
        <v>99</v>
      </c>
      <c r="O98" t="s">
        <v>45</v>
      </c>
      <c r="P98" t="s">
        <v>46</v>
      </c>
      <c r="Q98" s="124">
        <v>506</v>
      </c>
      <c r="R98" s="126">
        <v>1</v>
      </c>
      <c r="S98" s="130">
        <v>14650</v>
      </c>
      <c r="U98" s="124">
        <v>74.129000000000005</v>
      </c>
      <c r="V98" s="128">
        <v>2.1999999999999999E-5</v>
      </c>
      <c r="W98" s="128">
        <v>4.3205026873036796E-3</v>
      </c>
      <c r="X98" s="128">
        <v>8.5933882507333297E-4</v>
      </c>
    </row>
    <row r="99" spans="1:24">
      <c r="A99">
        <v>13710</v>
      </c>
      <c r="B99">
        <v>13711</v>
      </c>
      <c r="C99" t="s">
        <v>3475</v>
      </c>
      <c r="D99" t="s">
        <v>3476</v>
      </c>
      <c r="E99" t="s">
        <v>35</v>
      </c>
      <c r="F99" t="s">
        <v>3477</v>
      </c>
      <c r="G99" t="s">
        <v>3478</v>
      </c>
      <c r="H99" t="s">
        <v>38</v>
      </c>
      <c r="I99" t="s">
        <v>1503</v>
      </c>
      <c r="J99" t="s">
        <v>39</v>
      </c>
      <c r="K99" t="s">
        <v>39</v>
      </c>
      <c r="L99" t="s">
        <v>40</v>
      </c>
      <c r="M99" t="s">
        <v>41</v>
      </c>
      <c r="N99" t="s">
        <v>1076</v>
      </c>
      <c r="O99" t="s">
        <v>45</v>
      </c>
      <c r="P99" t="s">
        <v>46</v>
      </c>
      <c r="Q99" s="124">
        <v>286</v>
      </c>
      <c r="R99" s="126">
        <v>1</v>
      </c>
      <c r="S99" s="130">
        <v>57240</v>
      </c>
      <c r="U99" s="124">
        <v>163.70599999999999</v>
      </c>
      <c r="V99" s="128">
        <v>1.7E-5</v>
      </c>
      <c r="W99" s="128">
        <v>9.5413932621350901E-3</v>
      </c>
      <c r="X99" s="128">
        <v>1.8977628921607601E-3</v>
      </c>
    </row>
    <row r="100" spans="1:24">
      <c r="A100">
        <v>13710</v>
      </c>
      <c r="B100">
        <v>13711</v>
      </c>
      <c r="C100" t="s">
        <v>2818</v>
      </c>
      <c r="D100" t="s">
        <v>2819</v>
      </c>
      <c r="E100" t="s">
        <v>35</v>
      </c>
      <c r="F100" t="s">
        <v>3479</v>
      </c>
      <c r="G100" t="s">
        <v>3480</v>
      </c>
      <c r="H100" t="s">
        <v>38</v>
      </c>
      <c r="I100" t="s">
        <v>1503</v>
      </c>
      <c r="J100" t="s">
        <v>39</v>
      </c>
      <c r="K100" t="s">
        <v>39</v>
      </c>
      <c r="L100" t="s">
        <v>40</v>
      </c>
      <c r="M100" t="s">
        <v>41</v>
      </c>
      <c r="N100" t="s">
        <v>99</v>
      </c>
      <c r="O100" t="s">
        <v>45</v>
      </c>
      <c r="P100" t="s">
        <v>46</v>
      </c>
      <c r="Q100" s="124">
        <v>370</v>
      </c>
      <c r="R100" s="126">
        <v>1</v>
      </c>
      <c r="S100" s="130">
        <v>4151</v>
      </c>
      <c r="U100" s="124">
        <v>15.359</v>
      </c>
      <c r="V100" s="128">
        <v>1.8E-5</v>
      </c>
      <c r="W100" s="128">
        <v>8.9515985138732595E-4</v>
      </c>
      <c r="X100" s="128">
        <v>1.78045396709166E-4</v>
      </c>
    </row>
    <row r="101" spans="1:24">
      <c r="A101">
        <v>13710</v>
      </c>
      <c r="B101">
        <v>13711</v>
      </c>
      <c r="C101" t="s">
        <v>614</v>
      </c>
      <c r="D101" t="s">
        <v>615</v>
      </c>
      <c r="E101" t="s">
        <v>35</v>
      </c>
      <c r="F101" t="s">
        <v>3481</v>
      </c>
      <c r="G101" t="s">
        <v>618</v>
      </c>
      <c r="H101" t="s">
        <v>38</v>
      </c>
      <c r="I101" t="s">
        <v>1503</v>
      </c>
      <c r="J101" t="s">
        <v>39</v>
      </c>
      <c r="K101" t="s">
        <v>129</v>
      </c>
      <c r="L101" t="s">
        <v>40</v>
      </c>
      <c r="M101" t="s">
        <v>41</v>
      </c>
      <c r="N101" t="s">
        <v>619</v>
      </c>
      <c r="O101" t="s">
        <v>45</v>
      </c>
      <c r="P101" t="s">
        <v>46</v>
      </c>
      <c r="Q101" s="124">
        <v>271</v>
      </c>
      <c r="R101" s="126">
        <v>1</v>
      </c>
      <c r="S101" s="130">
        <v>52120</v>
      </c>
      <c r="U101" s="124">
        <v>141.245</v>
      </c>
      <c r="V101" s="128">
        <v>5.5000000000000002E-5</v>
      </c>
      <c r="W101" s="128">
        <v>8.2322743618387702E-3</v>
      </c>
      <c r="X101" s="128">
        <v>1.6373819182134901E-3</v>
      </c>
    </row>
    <row r="102" spans="1:24">
      <c r="A102">
        <v>13710</v>
      </c>
      <c r="B102">
        <v>13711</v>
      </c>
      <c r="C102" t="s">
        <v>614</v>
      </c>
      <c r="D102" t="s">
        <v>615</v>
      </c>
      <c r="E102" t="s">
        <v>35</v>
      </c>
      <c r="F102" t="s">
        <v>3482</v>
      </c>
      <c r="G102" t="s">
        <v>618</v>
      </c>
      <c r="H102" t="s">
        <v>38</v>
      </c>
      <c r="I102" t="s">
        <v>1503</v>
      </c>
      <c r="J102" t="s">
        <v>39</v>
      </c>
      <c r="K102" t="s">
        <v>129</v>
      </c>
      <c r="L102" s="118" t="s">
        <v>968</v>
      </c>
      <c r="M102" s="118" t="s">
        <v>41</v>
      </c>
      <c r="N102" t="s">
        <v>619</v>
      </c>
      <c r="O102" t="s">
        <v>45</v>
      </c>
      <c r="P102" t="s">
        <v>46</v>
      </c>
      <c r="Q102" s="124">
        <v>48</v>
      </c>
      <c r="R102" s="126">
        <v>1</v>
      </c>
      <c r="S102" s="130">
        <v>48393.627999999997</v>
      </c>
      <c r="U102" s="124">
        <v>23.228999999999999</v>
      </c>
      <c r="V102" s="128">
        <v>0</v>
      </c>
      <c r="W102" s="128">
        <v>1.3538656249265999E-3</v>
      </c>
      <c r="X102" s="128">
        <v>2.6928100261353202E-4</v>
      </c>
    </row>
    <row r="103" spans="1:24">
      <c r="A103">
        <v>13710</v>
      </c>
      <c r="B103">
        <v>13711</v>
      </c>
      <c r="C103" t="s">
        <v>3483</v>
      </c>
      <c r="D103" t="s">
        <v>3484</v>
      </c>
      <c r="E103" t="s">
        <v>35</v>
      </c>
      <c r="F103" t="s">
        <v>3485</v>
      </c>
      <c r="G103" t="s">
        <v>3486</v>
      </c>
      <c r="H103" t="s">
        <v>38</v>
      </c>
      <c r="I103" t="s">
        <v>1503</v>
      </c>
      <c r="J103" t="s">
        <v>39</v>
      </c>
      <c r="K103" t="s">
        <v>39</v>
      </c>
      <c r="L103" t="s">
        <v>40</v>
      </c>
      <c r="M103" t="s">
        <v>41</v>
      </c>
      <c r="N103" t="s">
        <v>58</v>
      </c>
      <c r="O103" t="s">
        <v>45</v>
      </c>
      <c r="P103" t="s">
        <v>46</v>
      </c>
      <c r="Q103" s="124">
        <v>1337</v>
      </c>
      <c r="R103" s="126">
        <v>1</v>
      </c>
      <c r="S103" s="130">
        <v>1800</v>
      </c>
      <c r="U103" s="124">
        <v>24.065999999999999</v>
      </c>
      <c r="V103" s="128">
        <v>6.9999999999999999E-6</v>
      </c>
      <c r="W103" s="128">
        <v>1.40265237184706E-3</v>
      </c>
      <c r="X103" s="128">
        <v>2.7898458314849599E-4</v>
      </c>
    </row>
    <row r="104" spans="1:24">
      <c r="A104">
        <v>13710</v>
      </c>
      <c r="B104">
        <v>13711</v>
      </c>
      <c r="C104" t="s">
        <v>3487</v>
      </c>
      <c r="D104" t="s">
        <v>3488</v>
      </c>
      <c r="E104" t="s">
        <v>35</v>
      </c>
      <c r="F104" t="s">
        <v>3489</v>
      </c>
      <c r="G104" t="s">
        <v>3490</v>
      </c>
      <c r="H104" t="s">
        <v>38</v>
      </c>
      <c r="I104" t="s">
        <v>1503</v>
      </c>
      <c r="J104" t="s">
        <v>39</v>
      </c>
      <c r="K104" t="s">
        <v>536</v>
      </c>
      <c r="L104" t="s">
        <v>40</v>
      </c>
      <c r="M104" t="s">
        <v>41</v>
      </c>
      <c r="N104" t="s">
        <v>619</v>
      </c>
      <c r="O104" t="s">
        <v>45</v>
      </c>
      <c r="P104" t="s">
        <v>46</v>
      </c>
      <c r="Q104" s="124">
        <v>92</v>
      </c>
      <c r="R104" s="126">
        <v>1</v>
      </c>
      <c r="S104" s="130">
        <v>46340</v>
      </c>
      <c r="U104" s="124">
        <v>42.633000000000003</v>
      </c>
      <c r="V104" s="128">
        <v>1.9999999999999999E-6</v>
      </c>
      <c r="W104" s="128">
        <v>2.4847917409823502E-3</v>
      </c>
      <c r="X104" s="128">
        <v>4.9421980954264001E-4</v>
      </c>
    </row>
    <row r="105" spans="1:24">
      <c r="A105">
        <v>13710</v>
      </c>
      <c r="B105">
        <v>13711</v>
      </c>
      <c r="C105" t="s">
        <v>3491</v>
      </c>
      <c r="D105" t="s">
        <v>3492</v>
      </c>
      <c r="E105" t="s">
        <v>118</v>
      </c>
      <c r="F105" t="s">
        <v>3493</v>
      </c>
      <c r="G105" t="s">
        <v>3494</v>
      </c>
      <c r="H105" t="s">
        <v>38</v>
      </c>
      <c r="I105" t="s">
        <v>1503</v>
      </c>
      <c r="J105" t="s">
        <v>39</v>
      </c>
      <c r="K105" t="s">
        <v>39</v>
      </c>
      <c r="L105" t="s">
        <v>40</v>
      </c>
      <c r="M105" t="s">
        <v>41</v>
      </c>
      <c r="N105" t="s">
        <v>106</v>
      </c>
      <c r="O105" t="s">
        <v>45</v>
      </c>
      <c r="P105" t="s">
        <v>46</v>
      </c>
      <c r="Q105" s="124">
        <v>1228</v>
      </c>
      <c r="R105" s="126">
        <v>1</v>
      </c>
      <c r="S105" s="130">
        <v>25850</v>
      </c>
      <c r="U105" s="124">
        <v>317.43799999999999</v>
      </c>
      <c r="V105" s="128">
        <v>2.4000000000000001E-5</v>
      </c>
      <c r="W105" s="128">
        <v>1.85014195800875E-2</v>
      </c>
      <c r="X105" s="128">
        <v>3.6798931316168902E-3</v>
      </c>
    </row>
    <row r="106" spans="1:24">
      <c r="A106">
        <v>13710</v>
      </c>
      <c r="B106">
        <v>13711</v>
      </c>
      <c r="C106" t="s">
        <v>3495</v>
      </c>
      <c r="D106" t="s">
        <v>3496</v>
      </c>
      <c r="E106" t="s">
        <v>35</v>
      </c>
      <c r="F106" t="s">
        <v>3497</v>
      </c>
      <c r="G106" t="s">
        <v>3498</v>
      </c>
      <c r="H106" t="s">
        <v>38</v>
      </c>
      <c r="I106" t="s">
        <v>1503</v>
      </c>
      <c r="J106" t="s">
        <v>39</v>
      </c>
      <c r="K106" t="s">
        <v>39</v>
      </c>
      <c r="L106" t="s">
        <v>40</v>
      </c>
      <c r="M106" t="s">
        <v>41</v>
      </c>
      <c r="N106" t="s">
        <v>1075</v>
      </c>
      <c r="O106" t="s">
        <v>45</v>
      </c>
      <c r="P106" t="s">
        <v>46</v>
      </c>
      <c r="Q106" s="124">
        <v>359</v>
      </c>
      <c r="R106" s="126">
        <v>1</v>
      </c>
      <c r="S106" s="130">
        <v>8575</v>
      </c>
      <c r="T106" s="124">
        <v>1.427</v>
      </c>
      <c r="U106" s="124">
        <v>32.210999999999999</v>
      </c>
      <c r="V106" s="128">
        <v>2.9E-5</v>
      </c>
      <c r="W106" s="128">
        <v>1.8773953548788401E-3</v>
      </c>
      <c r="X106" s="128">
        <v>3.73409956022166E-4</v>
      </c>
    </row>
    <row r="107" spans="1:24">
      <c r="A107">
        <v>13710</v>
      </c>
      <c r="B107">
        <v>13711</v>
      </c>
      <c r="C107" t="s">
        <v>2828</v>
      </c>
      <c r="D107" t="s">
        <v>2829</v>
      </c>
      <c r="E107" t="s">
        <v>35</v>
      </c>
      <c r="F107" t="s">
        <v>3499</v>
      </c>
      <c r="G107" t="s">
        <v>3500</v>
      </c>
      <c r="H107" t="s">
        <v>38</v>
      </c>
      <c r="I107" t="s">
        <v>1503</v>
      </c>
      <c r="J107" t="s">
        <v>39</v>
      </c>
      <c r="K107" t="s">
        <v>39</v>
      </c>
      <c r="L107" t="s">
        <v>40</v>
      </c>
      <c r="M107" t="s">
        <v>41</v>
      </c>
      <c r="N107" t="s">
        <v>92</v>
      </c>
      <c r="O107" t="s">
        <v>45</v>
      </c>
      <c r="P107" t="s">
        <v>46</v>
      </c>
      <c r="Q107" s="124">
        <v>2248</v>
      </c>
      <c r="R107" s="126">
        <v>1</v>
      </c>
      <c r="S107" s="130">
        <v>3020</v>
      </c>
      <c r="U107" s="124">
        <v>67.89</v>
      </c>
      <c r="V107" s="128">
        <v>2.4000000000000001E-5</v>
      </c>
      <c r="W107" s="128">
        <v>3.9568481868091001E-3</v>
      </c>
      <c r="X107" s="128">
        <v>7.87008715869613E-4</v>
      </c>
    </row>
    <row r="108" spans="1:24">
      <c r="A108">
        <v>13710</v>
      </c>
      <c r="B108">
        <v>13711</v>
      </c>
      <c r="C108" t="s">
        <v>3501</v>
      </c>
      <c r="D108" t="s">
        <v>3502</v>
      </c>
      <c r="E108" t="s">
        <v>35</v>
      </c>
      <c r="F108" t="s">
        <v>3503</v>
      </c>
      <c r="G108" t="s">
        <v>3504</v>
      </c>
      <c r="H108" t="s">
        <v>38</v>
      </c>
      <c r="I108" t="s">
        <v>1503</v>
      </c>
      <c r="J108" t="s">
        <v>39</v>
      </c>
      <c r="K108" t="s">
        <v>39</v>
      </c>
      <c r="L108" t="s">
        <v>40</v>
      </c>
      <c r="M108" t="s">
        <v>41</v>
      </c>
      <c r="N108" t="s">
        <v>1073</v>
      </c>
      <c r="O108" t="s">
        <v>45</v>
      </c>
      <c r="P108" t="s">
        <v>46</v>
      </c>
      <c r="Q108" s="124">
        <v>525</v>
      </c>
      <c r="R108" s="126">
        <v>1</v>
      </c>
      <c r="S108" s="130">
        <v>225.8</v>
      </c>
      <c r="U108" s="124">
        <v>1.1850000000000001</v>
      </c>
      <c r="V108" s="128">
        <v>6.0000000000000002E-6</v>
      </c>
      <c r="W108" s="128">
        <v>6.9092256885485494E-5</v>
      </c>
      <c r="X108" s="128">
        <v>1.3742303419487399E-5</v>
      </c>
    </row>
    <row r="109" spans="1:24">
      <c r="A109">
        <v>13710</v>
      </c>
      <c r="B109">
        <v>13711</v>
      </c>
      <c r="C109" t="s">
        <v>2856</v>
      </c>
      <c r="D109" t="s">
        <v>2857</v>
      </c>
      <c r="E109" t="s">
        <v>35</v>
      </c>
      <c r="F109" t="s">
        <v>3505</v>
      </c>
      <c r="G109" t="s">
        <v>3506</v>
      </c>
      <c r="H109" t="s">
        <v>38</v>
      </c>
      <c r="I109" t="s">
        <v>1503</v>
      </c>
      <c r="J109" t="s">
        <v>39</v>
      </c>
      <c r="K109" t="s">
        <v>39</v>
      </c>
      <c r="L109" t="s">
        <v>40</v>
      </c>
      <c r="M109" t="s">
        <v>41</v>
      </c>
      <c r="N109" t="s">
        <v>43</v>
      </c>
      <c r="O109" t="s">
        <v>45</v>
      </c>
      <c r="P109" t="s">
        <v>46</v>
      </c>
      <c r="Q109" s="124">
        <v>4015</v>
      </c>
      <c r="R109" s="126">
        <v>1</v>
      </c>
      <c r="S109" s="130">
        <v>2245</v>
      </c>
      <c r="U109" s="124">
        <v>90.137</v>
      </c>
      <c r="V109" s="128">
        <v>2.0000000000000002E-5</v>
      </c>
      <c r="W109" s="128">
        <v>5.2534914891583604E-3</v>
      </c>
      <c r="X109" s="128">
        <v>1.04490831983338E-3</v>
      </c>
    </row>
    <row r="110" spans="1:24">
      <c r="A110">
        <v>13710</v>
      </c>
      <c r="B110">
        <v>13711</v>
      </c>
      <c r="C110" t="s">
        <v>3507</v>
      </c>
      <c r="D110" t="s">
        <v>3508</v>
      </c>
      <c r="E110" t="s">
        <v>35</v>
      </c>
      <c r="F110" t="s">
        <v>3509</v>
      </c>
      <c r="G110" t="s">
        <v>3510</v>
      </c>
      <c r="H110" t="s">
        <v>38</v>
      </c>
      <c r="I110" t="s">
        <v>1503</v>
      </c>
      <c r="J110" t="s">
        <v>39</v>
      </c>
      <c r="K110" t="s">
        <v>39</v>
      </c>
      <c r="L110" t="s">
        <v>40</v>
      </c>
      <c r="M110" t="s">
        <v>41</v>
      </c>
      <c r="N110" t="s">
        <v>1087</v>
      </c>
      <c r="O110" t="s">
        <v>45</v>
      </c>
      <c r="P110" t="s">
        <v>46</v>
      </c>
      <c r="Q110" s="124">
        <v>178</v>
      </c>
      <c r="R110" s="126">
        <v>1</v>
      </c>
      <c r="S110" s="130">
        <v>3430</v>
      </c>
      <c r="U110" s="124">
        <v>6.1050000000000004</v>
      </c>
      <c r="V110" s="128">
        <v>3.9999999999999998E-6</v>
      </c>
      <c r="W110" s="128">
        <v>3.5584450224694701E-4</v>
      </c>
      <c r="X110" s="128">
        <v>7.0776717109400196E-5</v>
      </c>
    </row>
    <row r="111" spans="1:24">
      <c r="A111">
        <v>13710</v>
      </c>
      <c r="B111">
        <v>13711</v>
      </c>
      <c r="C111" t="s">
        <v>3511</v>
      </c>
      <c r="D111" t="s">
        <v>3512</v>
      </c>
      <c r="E111" t="s">
        <v>35</v>
      </c>
      <c r="F111" t="s">
        <v>3513</v>
      </c>
      <c r="G111" t="s">
        <v>3514</v>
      </c>
      <c r="H111" t="s">
        <v>38</v>
      </c>
      <c r="I111" t="s">
        <v>1503</v>
      </c>
      <c r="J111" t="s">
        <v>39</v>
      </c>
      <c r="K111" t="s">
        <v>39</v>
      </c>
      <c r="L111" t="s">
        <v>40</v>
      </c>
      <c r="M111" t="s">
        <v>41</v>
      </c>
      <c r="N111" t="s">
        <v>99</v>
      </c>
      <c r="O111" t="s">
        <v>45</v>
      </c>
      <c r="P111" t="s">
        <v>46</v>
      </c>
      <c r="Q111" s="124">
        <v>282</v>
      </c>
      <c r="R111" s="126">
        <v>1</v>
      </c>
      <c r="S111" s="130">
        <v>11230</v>
      </c>
      <c r="U111" s="124">
        <v>31.669</v>
      </c>
      <c r="V111" s="128">
        <v>7.9999999999999996E-6</v>
      </c>
      <c r="W111" s="128">
        <v>1.8457590336190301E-3</v>
      </c>
      <c r="X111" s="128">
        <v>3.6711755879234001E-4</v>
      </c>
    </row>
    <row r="112" spans="1:24">
      <c r="A112">
        <v>13710</v>
      </c>
      <c r="B112">
        <v>13711</v>
      </c>
      <c r="C112" t="s">
        <v>3515</v>
      </c>
      <c r="D112" t="s">
        <v>3516</v>
      </c>
      <c r="E112" t="s">
        <v>35</v>
      </c>
      <c r="F112" t="s">
        <v>3517</v>
      </c>
      <c r="G112" t="s">
        <v>3518</v>
      </c>
      <c r="H112" t="s">
        <v>38</v>
      </c>
      <c r="I112" t="s">
        <v>1503</v>
      </c>
      <c r="J112" t="s">
        <v>39</v>
      </c>
      <c r="K112" t="s">
        <v>39</v>
      </c>
      <c r="L112" t="s">
        <v>40</v>
      </c>
      <c r="M112" t="s">
        <v>41</v>
      </c>
      <c r="N112" t="s">
        <v>1073</v>
      </c>
      <c r="O112" t="s">
        <v>45</v>
      </c>
      <c r="P112" t="s">
        <v>46</v>
      </c>
      <c r="Q112" s="124">
        <v>1251</v>
      </c>
      <c r="R112" s="126">
        <v>1</v>
      </c>
      <c r="S112" s="130">
        <v>1101</v>
      </c>
      <c r="U112" s="124">
        <v>13.773999999999999</v>
      </c>
      <c r="V112" s="128">
        <v>7.2999999999999999E-5</v>
      </c>
      <c r="W112" s="128">
        <v>8.0276932062491296E-4</v>
      </c>
      <c r="X112" s="128">
        <v>1.5966911600771399E-4</v>
      </c>
    </row>
    <row r="113" spans="1:24">
      <c r="A113">
        <v>13710</v>
      </c>
      <c r="B113">
        <v>13711</v>
      </c>
      <c r="C113" t="s">
        <v>3519</v>
      </c>
      <c r="D113" t="s">
        <v>3520</v>
      </c>
      <c r="E113" t="s">
        <v>35</v>
      </c>
      <c r="F113" t="s">
        <v>3521</v>
      </c>
      <c r="G113" t="s">
        <v>3522</v>
      </c>
      <c r="H113" t="s">
        <v>38</v>
      </c>
      <c r="I113" t="s">
        <v>1503</v>
      </c>
      <c r="J113" t="s">
        <v>39</v>
      </c>
      <c r="K113" t="s">
        <v>39</v>
      </c>
      <c r="L113" t="s">
        <v>40</v>
      </c>
      <c r="M113" t="s">
        <v>41</v>
      </c>
      <c r="N113" t="s">
        <v>1087</v>
      </c>
      <c r="O113" t="s">
        <v>45</v>
      </c>
      <c r="P113" t="s">
        <v>46</v>
      </c>
      <c r="Q113" s="124">
        <v>413</v>
      </c>
      <c r="R113" s="126">
        <v>1</v>
      </c>
      <c r="S113" s="130">
        <v>37660</v>
      </c>
      <c r="U113" s="124">
        <v>155.536</v>
      </c>
      <c r="V113" s="128">
        <v>3.0000000000000001E-5</v>
      </c>
      <c r="W113" s="128">
        <v>9.0651815331641902E-3</v>
      </c>
      <c r="X113" s="128">
        <v>1.8030453888335299E-3</v>
      </c>
    </row>
    <row r="114" spans="1:24">
      <c r="A114">
        <v>13710</v>
      </c>
      <c r="B114">
        <v>13711</v>
      </c>
      <c r="C114" t="s">
        <v>87</v>
      </c>
      <c r="D114" t="s">
        <v>88</v>
      </c>
      <c r="E114" t="s">
        <v>35</v>
      </c>
      <c r="F114" t="s">
        <v>3523</v>
      </c>
      <c r="G114" t="s">
        <v>91</v>
      </c>
      <c r="H114" t="s">
        <v>38</v>
      </c>
      <c r="I114" t="s">
        <v>1503</v>
      </c>
      <c r="J114" t="s">
        <v>39</v>
      </c>
      <c r="K114" t="s">
        <v>39</v>
      </c>
      <c r="L114" t="s">
        <v>40</v>
      </c>
      <c r="M114" t="s">
        <v>41</v>
      </c>
      <c r="N114" t="s">
        <v>43</v>
      </c>
      <c r="O114" t="s">
        <v>45</v>
      </c>
      <c r="P114" t="s">
        <v>46</v>
      </c>
      <c r="Q114" s="124">
        <v>853</v>
      </c>
      <c r="R114" s="126">
        <v>1</v>
      </c>
      <c r="S114" s="130">
        <v>3690</v>
      </c>
      <c r="U114" s="124">
        <v>31.475999999999999</v>
      </c>
      <c r="V114" s="128">
        <v>1.1E-5</v>
      </c>
      <c r="W114" s="128">
        <v>1.8345161331565899E-3</v>
      </c>
      <c r="X114" s="128">
        <v>3.64881369725218E-4</v>
      </c>
    </row>
    <row r="115" spans="1:24">
      <c r="A115">
        <v>13710</v>
      </c>
      <c r="B115">
        <v>13711</v>
      </c>
      <c r="C115" t="s">
        <v>101</v>
      </c>
      <c r="D115" t="s">
        <v>102</v>
      </c>
      <c r="E115" t="s">
        <v>35</v>
      </c>
      <c r="F115" t="s">
        <v>3524</v>
      </c>
      <c r="G115" t="s">
        <v>105</v>
      </c>
      <c r="H115" t="s">
        <v>38</v>
      </c>
      <c r="I115" t="s">
        <v>1503</v>
      </c>
      <c r="J115" t="s">
        <v>39</v>
      </c>
      <c r="K115" t="s">
        <v>39</v>
      </c>
      <c r="L115" t="s">
        <v>40</v>
      </c>
      <c r="M115" t="s">
        <v>41</v>
      </c>
      <c r="N115" t="s">
        <v>106</v>
      </c>
      <c r="O115" t="s">
        <v>45</v>
      </c>
      <c r="P115" t="s">
        <v>46</v>
      </c>
      <c r="Q115" s="124">
        <v>6400</v>
      </c>
      <c r="R115" s="126">
        <v>1</v>
      </c>
      <c r="S115" s="130">
        <v>322.10000000000002</v>
      </c>
      <c r="U115" s="124">
        <v>20.614000000000001</v>
      </c>
      <c r="V115" s="128">
        <v>6.9999999999999999E-6</v>
      </c>
      <c r="W115" s="128">
        <v>1.2014808050446299E-3</v>
      </c>
      <c r="X115" s="128">
        <v>2.3897198499361501E-4</v>
      </c>
    </row>
    <row r="116" spans="1:24">
      <c r="A116">
        <v>13710</v>
      </c>
      <c r="B116">
        <v>13711</v>
      </c>
      <c r="C116" t="s">
        <v>3525</v>
      </c>
      <c r="D116" t="s">
        <v>3526</v>
      </c>
      <c r="E116" t="s">
        <v>35</v>
      </c>
      <c r="F116" t="s">
        <v>3527</v>
      </c>
      <c r="G116" t="s">
        <v>3528</v>
      </c>
      <c r="H116" t="s">
        <v>38</v>
      </c>
      <c r="I116" t="s">
        <v>1503</v>
      </c>
      <c r="J116" t="s">
        <v>39</v>
      </c>
      <c r="K116" t="s">
        <v>39</v>
      </c>
      <c r="L116" t="s">
        <v>40</v>
      </c>
      <c r="M116" t="s">
        <v>41</v>
      </c>
      <c r="N116" t="s">
        <v>1087</v>
      </c>
      <c r="O116" t="s">
        <v>45</v>
      </c>
      <c r="P116" t="s">
        <v>46</v>
      </c>
      <c r="Q116" s="124">
        <v>5120</v>
      </c>
      <c r="R116" s="126">
        <v>1</v>
      </c>
      <c r="S116" s="130">
        <v>4593</v>
      </c>
      <c r="U116" s="124">
        <v>235.16200000000001</v>
      </c>
      <c r="V116" s="128">
        <v>1.9000000000000001E-5</v>
      </c>
      <c r="W116" s="128">
        <v>1.3706057342614E-2</v>
      </c>
      <c r="X116" s="128">
        <v>2.7261057487132602E-3</v>
      </c>
    </row>
    <row r="117" spans="1:24">
      <c r="A117">
        <v>13710</v>
      </c>
      <c r="B117">
        <v>13711</v>
      </c>
      <c r="C117" t="s">
        <v>2885</v>
      </c>
      <c r="D117" t="s">
        <v>2886</v>
      </c>
      <c r="E117" t="s">
        <v>35</v>
      </c>
      <c r="F117" t="s">
        <v>3529</v>
      </c>
      <c r="G117" t="s">
        <v>3530</v>
      </c>
      <c r="H117" t="s">
        <v>38</v>
      </c>
      <c r="I117" t="s">
        <v>1503</v>
      </c>
      <c r="J117" t="s">
        <v>39</v>
      </c>
      <c r="K117" t="s">
        <v>39</v>
      </c>
      <c r="L117" t="s">
        <v>40</v>
      </c>
      <c r="M117" t="s">
        <v>41</v>
      </c>
      <c r="N117" t="s">
        <v>1075</v>
      </c>
      <c r="O117" t="s">
        <v>45</v>
      </c>
      <c r="P117" t="s">
        <v>46</v>
      </c>
      <c r="Q117" s="124">
        <v>3664</v>
      </c>
      <c r="R117" s="126">
        <v>1</v>
      </c>
      <c r="S117" s="130">
        <v>13820</v>
      </c>
      <c r="U117" s="124">
        <v>506.36500000000001</v>
      </c>
      <c r="V117" s="128">
        <v>3.1000000000000001E-5</v>
      </c>
      <c r="W117" s="128">
        <v>2.9512747766137298E-2</v>
      </c>
      <c r="X117" s="128">
        <v>5.8700229638939299E-3</v>
      </c>
    </row>
    <row r="118" spans="1:24">
      <c r="A118">
        <v>13710</v>
      </c>
      <c r="B118">
        <v>13711</v>
      </c>
      <c r="C118" t="s">
        <v>3531</v>
      </c>
      <c r="D118" t="s">
        <v>3532</v>
      </c>
      <c r="E118" t="s">
        <v>35</v>
      </c>
      <c r="F118" t="s">
        <v>3533</v>
      </c>
      <c r="G118" t="s">
        <v>3534</v>
      </c>
      <c r="H118" t="s">
        <v>38</v>
      </c>
      <c r="I118" t="s">
        <v>1503</v>
      </c>
      <c r="J118" t="s">
        <v>39</v>
      </c>
      <c r="K118" t="s">
        <v>536</v>
      </c>
      <c r="L118" t="s">
        <v>40</v>
      </c>
      <c r="M118" t="s">
        <v>41</v>
      </c>
      <c r="N118" t="s">
        <v>1075</v>
      </c>
      <c r="O118" t="s">
        <v>45</v>
      </c>
      <c r="P118" t="s">
        <v>46</v>
      </c>
      <c r="Q118" s="124">
        <v>4576</v>
      </c>
      <c r="R118" s="126">
        <v>1</v>
      </c>
      <c r="S118" s="130">
        <v>6245</v>
      </c>
      <c r="U118" s="124">
        <v>285.77100000000002</v>
      </c>
      <c r="V118" s="128">
        <v>4.1999999999999998E-5</v>
      </c>
      <c r="W118" s="128">
        <v>1.66557654568927E-2</v>
      </c>
      <c r="X118" s="128">
        <v>3.3127964392855201E-3</v>
      </c>
    </row>
    <row r="119" spans="1:24">
      <c r="A119">
        <v>13710</v>
      </c>
      <c r="B119">
        <v>13711</v>
      </c>
      <c r="C119" t="s">
        <v>3535</v>
      </c>
      <c r="D119" t="s">
        <v>3536</v>
      </c>
      <c r="E119" t="s">
        <v>118</v>
      </c>
      <c r="F119" t="s">
        <v>3537</v>
      </c>
      <c r="G119" t="s">
        <v>3538</v>
      </c>
      <c r="H119" t="s">
        <v>38</v>
      </c>
      <c r="I119" t="s">
        <v>1503</v>
      </c>
      <c r="J119" t="s">
        <v>122</v>
      </c>
      <c r="K119" t="s">
        <v>39</v>
      </c>
      <c r="L119" t="s">
        <v>40</v>
      </c>
      <c r="M119" t="s">
        <v>984</v>
      </c>
      <c r="N119" t="s">
        <v>1154</v>
      </c>
      <c r="O119" t="s">
        <v>45</v>
      </c>
      <c r="P119" t="s">
        <v>131</v>
      </c>
      <c r="Q119" s="124">
        <v>547</v>
      </c>
      <c r="R119" s="126">
        <v>3.165</v>
      </c>
      <c r="S119" s="130">
        <v>810</v>
      </c>
      <c r="U119" s="124">
        <v>14.023</v>
      </c>
      <c r="V119" s="128">
        <v>0</v>
      </c>
      <c r="W119" s="128">
        <v>8.1732013418843203E-4</v>
      </c>
      <c r="X119" s="128">
        <v>1.6256324197788899E-4</v>
      </c>
    </row>
    <row r="120" spans="1:24">
      <c r="A120">
        <v>13710</v>
      </c>
      <c r="B120">
        <v>13711</v>
      </c>
      <c r="C120" t="s">
        <v>3539</v>
      </c>
      <c r="D120" t="s">
        <v>3540</v>
      </c>
      <c r="E120" t="s">
        <v>35</v>
      </c>
      <c r="F120" t="s">
        <v>3541</v>
      </c>
      <c r="G120" t="s">
        <v>3542</v>
      </c>
      <c r="H120" t="s">
        <v>38</v>
      </c>
      <c r="I120" t="s">
        <v>1503</v>
      </c>
      <c r="J120" t="s">
        <v>122</v>
      </c>
      <c r="K120" t="s">
        <v>129</v>
      </c>
      <c r="L120" t="s">
        <v>40</v>
      </c>
      <c r="M120" t="s">
        <v>984</v>
      </c>
      <c r="N120" t="s">
        <v>1131</v>
      </c>
      <c r="O120" t="s">
        <v>45</v>
      </c>
      <c r="P120" t="s">
        <v>131</v>
      </c>
      <c r="Q120" s="124">
        <v>217</v>
      </c>
      <c r="R120" s="126">
        <v>3.165</v>
      </c>
      <c r="S120" s="130">
        <v>3085</v>
      </c>
      <c r="U120" s="124">
        <v>21.187999999999999</v>
      </c>
      <c r="V120" s="128">
        <v>0</v>
      </c>
      <c r="W120" s="128">
        <v>1.23490842808535E-3</v>
      </c>
      <c r="X120" s="128">
        <v>2.4562066835011998E-4</v>
      </c>
    </row>
    <row r="121" spans="1:24">
      <c r="A121">
        <v>13710</v>
      </c>
      <c r="B121">
        <v>13711</v>
      </c>
      <c r="C121" t="s">
        <v>2924</v>
      </c>
      <c r="D121" t="s">
        <v>2925</v>
      </c>
      <c r="E121" t="s">
        <v>118</v>
      </c>
      <c r="F121" t="s">
        <v>3543</v>
      </c>
      <c r="G121" t="s">
        <v>3544</v>
      </c>
      <c r="H121" t="s">
        <v>38</v>
      </c>
      <c r="I121" t="s">
        <v>1503</v>
      </c>
      <c r="J121" t="s">
        <v>122</v>
      </c>
      <c r="K121" t="s">
        <v>573</v>
      </c>
      <c r="L121" t="s">
        <v>40</v>
      </c>
      <c r="M121" t="s">
        <v>1012</v>
      </c>
      <c r="N121" t="s">
        <v>296</v>
      </c>
      <c r="O121" t="s">
        <v>45</v>
      </c>
      <c r="P121" t="s">
        <v>817</v>
      </c>
      <c r="Q121" s="124">
        <v>8300</v>
      </c>
      <c r="R121" s="126">
        <v>4.1872999999999996</v>
      </c>
      <c r="S121" s="130">
        <v>258</v>
      </c>
      <c r="T121" s="124">
        <v>0.752</v>
      </c>
      <c r="U121" s="124">
        <v>92.814999999999998</v>
      </c>
      <c r="V121" s="128">
        <v>0</v>
      </c>
      <c r="W121" s="128">
        <v>5.4096029328515299E-3</v>
      </c>
      <c r="X121" s="128">
        <v>1.0759585550289301E-3</v>
      </c>
    </row>
    <row r="122" spans="1:24">
      <c r="A122">
        <v>13710</v>
      </c>
      <c r="B122">
        <v>13711</v>
      </c>
      <c r="C122" t="s">
        <v>3545</v>
      </c>
      <c r="D122" t="s">
        <v>3546</v>
      </c>
      <c r="E122" t="s">
        <v>35</v>
      </c>
      <c r="F122" t="s">
        <v>3547</v>
      </c>
      <c r="G122" t="s">
        <v>3548</v>
      </c>
      <c r="H122" t="s">
        <v>38</v>
      </c>
      <c r="I122" t="s">
        <v>1503</v>
      </c>
      <c r="J122" t="s">
        <v>122</v>
      </c>
      <c r="K122" t="s">
        <v>129</v>
      </c>
      <c r="L122" t="s">
        <v>40</v>
      </c>
      <c r="M122" t="s">
        <v>984</v>
      </c>
      <c r="N122" t="s">
        <v>1150</v>
      </c>
      <c r="O122" t="s">
        <v>45</v>
      </c>
      <c r="P122" t="s">
        <v>131</v>
      </c>
      <c r="Q122" s="124">
        <v>75</v>
      </c>
      <c r="R122" s="126">
        <v>3.165</v>
      </c>
      <c r="S122" s="130">
        <v>1466</v>
      </c>
      <c r="U122" s="124">
        <v>3.48</v>
      </c>
      <c r="V122" s="128">
        <v>9.9999999999999995E-7</v>
      </c>
      <c r="W122" s="128">
        <v>2.02822011767933E-4</v>
      </c>
      <c r="X122" s="128">
        <v>4.0340868159588398E-5</v>
      </c>
    </row>
    <row r="123" spans="1:24">
      <c r="A123">
        <v>13710</v>
      </c>
      <c r="B123">
        <v>13711</v>
      </c>
      <c r="C123" t="s">
        <v>3549</v>
      </c>
      <c r="D123" t="s">
        <v>3550</v>
      </c>
      <c r="E123" t="s">
        <v>35</v>
      </c>
      <c r="F123" t="s">
        <v>3551</v>
      </c>
      <c r="G123" t="s">
        <v>3552</v>
      </c>
      <c r="H123" t="s">
        <v>38</v>
      </c>
      <c r="I123" t="s">
        <v>1503</v>
      </c>
      <c r="J123" t="s">
        <v>122</v>
      </c>
      <c r="K123" t="s">
        <v>39</v>
      </c>
      <c r="L123" t="s">
        <v>40</v>
      </c>
      <c r="M123" t="s">
        <v>984</v>
      </c>
      <c r="N123" t="s">
        <v>1154</v>
      </c>
      <c r="O123" t="s">
        <v>45</v>
      </c>
      <c r="P123" t="s">
        <v>131</v>
      </c>
      <c r="Q123" s="124">
        <v>140</v>
      </c>
      <c r="R123" s="126">
        <v>3.165</v>
      </c>
      <c r="S123" s="130">
        <v>1216</v>
      </c>
      <c r="U123" s="124">
        <v>5.3879999999999999</v>
      </c>
      <c r="V123" s="128">
        <v>9.0000000000000002E-6</v>
      </c>
      <c r="W123" s="128">
        <v>3.1403746506023601E-4</v>
      </c>
      <c r="X123" s="128">
        <v>6.2461386043550097E-5</v>
      </c>
    </row>
    <row r="124" spans="1:24">
      <c r="A124">
        <v>13710</v>
      </c>
      <c r="B124">
        <v>13711</v>
      </c>
      <c r="C124" t="s">
        <v>3553</v>
      </c>
      <c r="D124" t="s">
        <v>3554</v>
      </c>
      <c r="E124" t="s">
        <v>35</v>
      </c>
      <c r="F124" t="s">
        <v>3555</v>
      </c>
      <c r="G124" t="s">
        <v>3556</v>
      </c>
      <c r="H124" t="s">
        <v>38</v>
      </c>
      <c r="I124" t="s">
        <v>1503</v>
      </c>
      <c r="J124" t="s">
        <v>122</v>
      </c>
      <c r="K124" t="s">
        <v>39</v>
      </c>
      <c r="L124" t="s">
        <v>40</v>
      </c>
      <c r="M124" t="s">
        <v>982</v>
      </c>
      <c r="N124" t="s">
        <v>1119</v>
      </c>
      <c r="O124" t="s">
        <v>45</v>
      </c>
      <c r="P124" t="s">
        <v>131</v>
      </c>
      <c r="Q124" s="124">
        <v>90</v>
      </c>
      <c r="R124" s="126">
        <v>3.165</v>
      </c>
      <c r="S124" s="130">
        <v>2635</v>
      </c>
      <c r="U124" s="124">
        <v>7.5060000000000002</v>
      </c>
      <c r="V124" s="128">
        <v>9.9999999999999995E-7</v>
      </c>
      <c r="W124" s="128">
        <v>4.3746466658267701E-4</v>
      </c>
      <c r="X124" s="128">
        <v>8.7010794761677106E-5</v>
      </c>
    </row>
    <row r="125" spans="1:24">
      <c r="A125">
        <v>13710</v>
      </c>
      <c r="B125">
        <v>15444</v>
      </c>
      <c r="C125" t="s">
        <v>3183</v>
      </c>
      <c r="D125" t="s">
        <v>3184</v>
      </c>
      <c r="E125" t="s">
        <v>35</v>
      </c>
      <c r="F125" t="s">
        <v>3185</v>
      </c>
      <c r="G125" t="s">
        <v>3186</v>
      </c>
      <c r="H125" t="s">
        <v>38</v>
      </c>
      <c r="I125" t="s">
        <v>1503</v>
      </c>
      <c r="J125" t="s">
        <v>39</v>
      </c>
      <c r="K125" t="s">
        <v>39</v>
      </c>
      <c r="L125" t="s">
        <v>40</v>
      </c>
      <c r="M125" t="s">
        <v>41</v>
      </c>
      <c r="N125" t="s">
        <v>106</v>
      </c>
      <c r="O125" t="s">
        <v>45</v>
      </c>
      <c r="P125" t="s">
        <v>46</v>
      </c>
      <c r="Q125" s="124">
        <v>3052</v>
      </c>
      <c r="R125" s="126">
        <v>1</v>
      </c>
      <c r="S125" s="130">
        <v>10860</v>
      </c>
      <c r="U125" s="124">
        <v>331.447</v>
      </c>
      <c r="V125" s="128">
        <v>1.0000000000000001E-5</v>
      </c>
      <c r="W125" s="128">
        <v>3.12224951310534E-2</v>
      </c>
      <c r="X125" s="128">
        <v>1.28106615072532E-2</v>
      </c>
    </row>
    <row r="126" spans="1:24">
      <c r="A126">
        <v>13710</v>
      </c>
      <c r="B126">
        <v>15444</v>
      </c>
      <c r="C126" t="s">
        <v>3183</v>
      </c>
      <c r="D126" t="s">
        <v>3184</v>
      </c>
      <c r="E126" t="s">
        <v>35</v>
      </c>
      <c r="F126" t="s">
        <v>3187</v>
      </c>
      <c r="G126" t="s">
        <v>3186</v>
      </c>
      <c r="H126" t="s">
        <v>38</v>
      </c>
      <c r="I126" t="s">
        <v>1503</v>
      </c>
      <c r="J126" t="s">
        <v>39</v>
      </c>
      <c r="K126" t="s">
        <v>39</v>
      </c>
      <c r="L126" s="118" t="s">
        <v>968</v>
      </c>
      <c r="M126" s="118" t="s">
        <v>41</v>
      </c>
      <c r="N126" t="s">
        <v>106</v>
      </c>
      <c r="O126" t="s">
        <v>45</v>
      </c>
      <c r="P126" t="s">
        <v>46</v>
      </c>
      <c r="Q126" s="124">
        <v>350</v>
      </c>
      <c r="R126" s="126">
        <v>1</v>
      </c>
      <c r="S126" s="130">
        <v>9948.4879999999994</v>
      </c>
      <c r="U126" s="124">
        <v>34.82</v>
      </c>
      <c r="V126" s="128">
        <v>0</v>
      </c>
      <c r="W126" s="128">
        <v>3.2800341109195698E-3</v>
      </c>
      <c r="X126" s="128">
        <v>1.34580553382625E-3</v>
      </c>
    </row>
    <row r="127" spans="1:24">
      <c r="A127">
        <v>13710</v>
      </c>
      <c r="B127">
        <v>15444</v>
      </c>
      <c r="C127" t="s">
        <v>47</v>
      </c>
      <c r="D127" t="s">
        <v>48</v>
      </c>
      <c r="E127" t="s">
        <v>35</v>
      </c>
      <c r="F127" t="s">
        <v>3192</v>
      </c>
      <c r="G127" t="s">
        <v>51</v>
      </c>
      <c r="H127" t="s">
        <v>38</v>
      </c>
      <c r="I127" t="s">
        <v>1503</v>
      </c>
      <c r="J127" t="s">
        <v>39</v>
      </c>
      <c r="K127" t="s">
        <v>39</v>
      </c>
      <c r="L127" t="s">
        <v>40</v>
      </c>
      <c r="M127" t="s">
        <v>41</v>
      </c>
      <c r="N127" s="118" t="s">
        <v>1089</v>
      </c>
      <c r="O127" t="s">
        <v>45</v>
      </c>
      <c r="P127" t="s">
        <v>46</v>
      </c>
      <c r="Q127" s="124">
        <v>222</v>
      </c>
      <c r="R127" s="126">
        <v>1</v>
      </c>
      <c r="S127" s="130">
        <v>2350</v>
      </c>
      <c r="U127" s="124">
        <v>5.2169999999999996</v>
      </c>
      <c r="V127" s="128">
        <v>1.2E-5</v>
      </c>
      <c r="W127" s="128">
        <v>4.9144405835591695E-4</v>
      </c>
      <c r="X127" s="128">
        <v>2.01640626571412E-4</v>
      </c>
    </row>
    <row r="128" spans="1:24">
      <c r="A128">
        <v>13710</v>
      </c>
      <c r="B128">
        <v>15444</v>
      </c>
      <c r="C128" t="s">
        <v>316</v>
      </c>
      <c r="D128" t="s">
        <v>317</v>
      </c>
      <c r="E128" t="s">
        <v>118</v>
      </c>
      <c r="F128" t="s">
        <v>3193</v>
      </c>
      <c r="G128" t="s">
        <v>3194</v>
      </c>
      <c r="H128" t="s">
        <v>38</v>
      </c>
      <c r="I128" t="s">
        <v>1503</v>
      </c>
      <c r="J128" t="s">
        <v>39</v>
      </c>
      <c r="K128" t="s">
        <v>129</v>
      </c>
      <c r="L128" t="s">
        <v>40</v>
      </c>
      <c r="M128" t="s">
        <v>41</v>
      </c>
      <c r="N128" t="s">
        <v>65</v>
      </c>
      <c r="O128" t="s">
        <v>45</v>
      </c>
      <c r="P128" t="s">
        <v>46</v>
      </c>
      <c r="Q128" s="124">
        <v>269</v>
      </c>
      <c r="R128" s="126">
        <v>1</v>
      </c>
      <c r="S128" s="130">
        <v>35120</v>
      </c>
      <c r="U128" s="124">
        <v>94.472999999999999</v>
      </c>
      <c r="V128" s="128">
        <v>5.0000000000000004E-6</v>
      </c>
      <c r="W128" s="128">
        <v>8.8993858992230997E-3</v>
      </c>
      <c r="X128" s="128">
        <v>3.6514384868613502E-3</v>
      </c>
    </row>
    <row r="129" spans="1:24">
      <c r="A129">
        <v>13710</v>
      </c>
      <c r="B129">
        <v>15444</v>
      </c>
      <c r="C129" t="s">
        <v>595</v>
      </c>
      <c r="D129" t="s">
        <v>596</v>
      </c>
      <c r="E129" t="s">
        <v>35</v>
      </c>
      <c r="F129" t="s">
        <v>3195</v>
      </c>
      <c r="G129" t="s">
        <v>599</v>
      </c>
      <c r="H129" t="s">
        <v>38</v>
      </c>
      <c r="I129" t="s">
        <v>1503</v>
      </c>
      <c r="J129" t="s">
        <v>39</v>
      </c>
      <c r="K129" t="s">
        <v>39</v>
      </c>
      <c r="L129" s="118" t="s">
        <v>968</v>
      </c>
      <c r="M129" s="118" t="s">
        <v>41</v>
      </c>
      <c r="N129" t="s">
        <v>99</v>
      </c>
      <c r="O129" t="s">
        <v>45</v>
      </c>
      <c r="P129" t="s">
        <v>46</v>
      </c>
      <c r="Q129" s="124">
        <v>1720</v>
      </c>
      <c r="R129" s="126">
        <v>1</v>
      </c>
      <c r="S129" s="130">
        <v>1880</v>
      </c>
      <c r="U129" s="124">
        <v>32.335999999999999</v>
      </c>
      <c r="V129" s="128">
        <v>0</v>
      </c>
      <c r="W129" s="128">
        <v>3.0460676770168601E-3</v>
      </c>
      <c r="X129" s="128">
        <v>1.2498085682984799E-3</v>
      </c>
    </row>
    <row r="130" spans="1:24">
      <c r="A130">
        <v>13710</v>
      </c>
      <c r="B130">
        <v>15444</v>
      </c>
      <c r="C130" t="s">
        <v>3196</v>
      </c>
      <c r="D130" t="s">
        <v>3197</v>
      </c>
      <c r="E130" t="s">
        <v>35</v>
      </c>
      <c r="F130" t="s">
        <v>3198</v>
      </c>
      <c r="G130" t="s">
        <v>3199</v>
      </c>
      <c r="H130" t="s">
        <v>38</v>
      </c>
      <c r="I130" t="s">
        <v>1503</v>
      </c>
      <c r="J130" t="s">
        <v>39</v>
      </c>
      <c r="K130" t="s">
        <v>39</v>
      </c>
      <c r="L130" t="s">
        <v>40</v>
      </c>
      <c r="M130" t="s">
        <v>41</v>
      </c>
      <c r="N130" s="118" t="s">
        <v>1089</v>
      </c>
      <c r="O130" t="s">
        <v>45</v>
      </c>
      <c r="P130" t="s">
        <v>46</v>
      </c>
      <c r="Q130" s="124">
        <v>550</v>
      </c>
      <c r="R130" s="126">
        <v>1</v>
      </c>
      <c r="S130" s="130">
        <v>2814</v>
      </c>
      <c r="U130" s="124">
        <v>15.477</v>
      </c>
      <c r="V130" s="128">
        <v>2.4000000000000001E-5</v>
      </c>
      <c r="W130" s="128">
        <v>1.4579412864049301E-3</v>
      </c>
      <c r="X130" s="128">
        <v>5.9819666042663195E-4</v>
      </c>
    </row>
    <row r="131" spans="1:24">
      <c r="A131">
        <v>13710</v>
      </c>
      <c r="B131">
        <v>15444</v>
      </c>
      <c r="C131" t="s">
        <v>3200</v>
      </c>
      <c r="D131" t="s">
        <v>3201</v>
      </c>
      <c r="E131" t="s">
        <v>35</v>
      </c>
      <c r="F131" t="s">
        <v>3202</v>
      </c>
      <c r="G131" t="s">
        <v>3203</v>
      </c>
      <c r="H131" t="s">
        <v>38</v>
      </c>
      <c r="I131" t="s">
        <v>1503</v>
      </c>
      <c r="J131" t="s">
        <v>39</v>
      </c>
      <c r="K131" t="s">
        <v>39</v>
      </c>
      <c r="L131" t="s">
        <v>40</v>
      </c>
      <c r="M131" t="s">
        <v>41</v>
      </c>
      <c r="N131" t="s">
        <v>1068</v>
      </c>
      <c r="O131" t="s">
        <v>45</v>
      </c>
      <c r="P131" t="s">
        <v>46</v>
      </c>
      <c r="Q131" s="124">
        <v>421</v>
      </c>
      <c r="R131" s="126">
        <v>1</v>
      </c>
      <c r="S131" s="130">
        <v>20880</v>
      </c>
      <c r="U131" s="124">
        <v>87.905000000000001</v>
      </c>
      <c r="V131" s="128">
        <v>2.8E-5</v>
      </c>
      <c r="W131" s="128">
        <v>8.2806769524564408E-3</v>
      </c>
      <c r="X131" s="128">
        <v>3.39758078409711E-3</v>
      </c>
    </row>
    <row r="132" spans="1:24">
      <c r="A132">
        <v>13710</v>
      </c>
      <c r="B132">
        <v>15444</v>
      </c>
      <c r="C132" t="s">
        <v>2080</v>
      </c>
      <c r="D132" t="s">
        <v>2081</v>
      </c>
      <c r="E132" t="s">
        <v>35</v>
      </c>
      <c r="F132" t="s">
        <v>3204</v>
      </c>
      <c r="G132" t="s">
        <v>3205</v>
      </c>
      <c r="H132" t="s">
        <v>38</v>
      </c>
      <c r="I132" t="s">
        <v>1503</v>
      </c>
      <c r="J132" t="s">
        <v>39</v>
      </c>
      <c r="K132" t="s">
        <v>39</v>
      </c>
      <c r="L132" t="s">
        <v>40</v>
      </c>
      <c r="M132" t="s">
        <v>41</v>
      </c>
      <c r="N132" t="s">
        <v>43</v>
      </c>
      <c r="O132" t="s">
        <v>45</v>
      </c>
      <c r="P132" t="s">
        <v>46</v>
      </c>
      <c r="Q132" s="124">
        <v>1289</v>
      </c>
      <c r="R132" s="126">
        <v>1</v>
      </c>
      <c r="S132" s="130">
        <v>5326</v>
      </c>
      <c r="U132" s="124">
        <v>68.652000000000001</v>
      </c>
      <c r="V132" s="128">
        <v>1.0000000000000001E-5</v>
      </c>
      <c r="W132" s="128">
        <v>6.4670665701396599E-3</v>
      </c>
      <c r="X132" s="128">
        <v>2.6534522762254702E-3</v>
      </c>
    </row>
    <row r="133" spans="1:24">
      <c r="A133">
        <v>13710</v>
      </c>
      <c r="B133">
        <v>15444</v>
      </c>
      <c r="C133" t="s">
        <v>2099</v>
      </c>
      <c r="D133" t="s">
        <v>2100</v>
      </c>
      <c r="E133" t="s">
        <v>35</v>
      </c>
      <c r="F133" t="s">
        <v>3206</v>
      </c>
      <c r="G133" t="s">
        <v>3207</v>
      </c>
      <c r="H133" t="s">
        <v>38</v>
      </c>
      <c r="I133" t="s">
        <v>1503</v>
      </c>
      <c r="J133" t="s">
        <v>39</v>
      </c>
      <c r="K133" t="s">
        <v>39</v>
      </c>
      <c r="L133" t="s">
        <v>40</v>
      </c>
      <c r="M133" t="s">
        <v>41</v>
      </c>
      <c r="N133" t="s">
        <v>242</v>
      </c>
      <c r="O133" t="s">
        <v>45</v>
      </c>
      <c r="P133" t="s">
        <v>46</v>
      </c>
      <c r="Q133" s="124">
        <v>95</v>
      </c>
      <c r="R133" s="126">
        <v>1</v>
      </c>
      <c r="S133" s="130">
        <v>263700</v>
      </c>
      <c r="U133" s="124">
        <v>250.51499999999999</v>
      </c>
      <c r="V133" s="128">
        <v>1.9999999999999999E-6</v>
      </c>
      <c r="W133" s="128">
        <v>2.3598640651530101E-2</v>
      </c>
      <c r="X133" s="128">
        <v>9.6825764932982894E-3</v>
      </c>
    </row>
    <row r="134" spans="1:24">
      <c r="A134">
        <v>13710</v>
      </c>
      <c r="B134">
        <v>15444</v>
      </c>
      <c r="C134" t="s">
        <v>2115</v>
      </c>
      <c r="D134" t="s">
        <v>2116</v>
      </c>
      <c r="E134" t="s">
        <v>35</v>
      </c>
      <c r="F134" t="s">
        <v>3208</v>
      </c>
      <c r="G134" t="s">
        <v>3209</v>
      </c>
      <c r="H134" t="s">
        <v>38</v>
      </c>
      <c r="I134" t="s">
        <v>1503</v>
      </c>
      <c r="J134" t="s">
        <v>39</v>
      </c>
      <c r="K134" t="s">
        <v>39</v>
      </c>
      <c r="L134" t="s">
        <v>40</v>
      </c>
      <c r="M134" t="s">
        <v>41</v>
      </c>
      <c r="N134" s="118" t="s">
        <v>1089</v>
      </c>
      <c r="O134" t="s">
        <v>45</v>
      </c>
      <c r="P134" t="s">
        <v>46</v>
      </c>
      <c r="Q134" s="124">
        <v>369</v>
      </c>
      <c r="R134" s="126">
        <v>1</v>
      </c>
      <c r="S134" s="130">
        <v>695.4</v>
      </c>
      <c r="U134" s="124">
        <v>2.5659999999999998</v>
      </c>
      <c r="V134" s="128">
        <v>3.9999999999999998E-6</v>
      </c>
      <c r="W134" s="128">
        <v>2.41720956735059E-4</v>
      </c>
      <c r="X134" s="128">
        <v>9.9178664067190605E-5</v>
      </c>
    </row>
    <row r="135" spans="1:24">
      <c r="A135">
        <v>13710</v>
      </c>
      <c r="B135">
        <v>15444</v>
      </c>
      <c r="C135" t="s">
        <v>60</v>
      </c>
      <c r="D135" t="s">
        <v>61</v>
      </c>
      <c r="E135" t="s">
        <v>35</v>
      </c>
      <c r="F135" t="s">
        <v>3210</v>
      </c>
      <c r="G135" t="s">
        <v>64</v>
      </c>
      <c r="H135" t="s">
        <v>38</v>
      </c>
      <c r="I135" t="s">
        <v>1503</v>
      </c>
      <c r="J135" t="s">
        <v>39</v>
      </c>
      <c r="K135" t="s">
        <v>39</v>
      </c>
      <c r="L135" t="s">
        <v>40</v>
      </c>
      <c r="M135" t="s">
        <v>41</v>
      </c>
      <c r="N135" t="s">
        <v>65</v>
      </c>
      <c r="O135" t="s">
        <v>45</v>
      </c>
      <c r="P135" t="s">
        <v>46</v>
      </c>
      <c r="Q135" s="124">
        <v>266</v>
      </c>
      <c r="R135" s="126">
        <v>1</v>
      </c>
      <c r="S135" s="130">
        <v>7839</v>
      </c>
      <c r="U135" s="124">
        <v>20.852</v>
      </c>
      <c r="V135" s="128">
        <v>1.9000000000000001E-5</v>
      </c>
      <c r="W135" s="128">
        <v>1.96424453313828E-3</v>
      </c>
      <c r="X135" s="128">
        <v>8.0593404613842599E-4</v>
      </c>
    </row>
    <row r="136" spans="1:24">
      <c r="A136">
        <v>13710</v>
      </c>
      <c r="B136">
        <v>15444</v>
      </c>
      <c r="C136" t="s">
        <v>2157</v>
      </c>
      <c r="D136" t="s">
        <v>2158</v>
      </c>
      <c r="E136" t="s">
        <v>35</v>
      </c>
      <c r="F136" t="s">
        <v>3211</v>
      </c>
      <c r="G136" t="s">
        <v>3212</v>
      </c>
      <c r="H136" t="s">
        <v>38</v>
      </c>
      <c r="I136" t="s">
        <v>1503</v>
      </c>
      <c r="J136" t="s">
        <v>39</v>
      </c>
      <c r="K136" t="s">
        <v>39</v>
      </c>
      <c r="L136" t="s">
        <v>40</v>
      </c>
      <c r="M136" t="s">
        <v>41</v>
      </c>
      <c r="N136" t="s">
        <v>43</v>
      </c>
      <c r="O136" t="s">
        <v>45</v>
      </c>
      <c r="P136" t="s">
        <v>46</v>
      </c>
      <c r="Q136" s="124">
        <v>1712</v>
      </c>
      <c r="R136" s="126">
        <v>1</v>
      </c>
      <c r="S136" s="130">
        <v>3375</v>
      </c>
      <c r="T136" s="124">
        <v>0.42799999999999999</v>
      </c>
      <c r="U136" s="124">
        <v>58.207999999999998</v>
      </c>
      <c r="V136" s="128">
        <v>7.9999999999999996E-6</v>
      </c>
      <c r="W136" s="128">
        <v>5.4832232602609202E-3</v>
      </c>
      <c r="X136" s="128">
        <v>2.24977910513106E-3</v>
      </c>
    </row>
    <row r="137" spans="1:24">
      <c r="A137">
        <v>13710</v>
      </c>
      <c r="B137">
        <v>15444</v>
      </c>
      <c r="C137" t="s">
        <v>3213</v>
      </c>
      <c r="D137" t="s">
        <v>3214</v>
      </c>
      <c r="E137" t="s">
        <v>35</v>
      </c>
      <c r="F137" t="s">
        <v>3215</v>
      </c>
      <c r="G137" t="s">
        <v>3216</v>
      </c>
      <c r="H137" t="s">
        <v>38</v>
      </c>
      <c r="I137" t="s">
        <v>1503</v>
      </c>
      <c r="J137" t="s">
        <v>39</v>
      </c>
      <c r="K137" t="s">
        <v>39</v>
      </c>
      <c r="L137" t="s">
        <v>40</v>
      </c>
      <c r="M137" t="s">
        <v>41</v>
      </c>
      <c r="N137" s="118" t="s">
        <v>1090</v>
      </c>
      <c r="O137" t="s">
        <v>45</v>
      </c>
      <c r="P137" t="s">
        <v>46</v>
      </c>
      <c r="Q137" s="124">
        <v>42</v>
      </c>
      <c r="R137" s="126">
        <v>1</v>
      </c>
      <c r="S137" s="130">
        <v>669.7</v>
      </c>
      <c r="T137" s="124">
        <v>4.0000000000000001E-3</v>
      </c>
      <c r="U137" s="124">
        <v>0.28499999999999998</v>
      </c>
      <c r="V137" s="128">
        <v>0</v>
      </c>
      <c r="W137" s="128">
        <v>2.6835275959379601E-5</v>
      </c>
      <c r="X137" s="128">
        <v>1.10105753984866E-5</v>
      </c>
    </row>
    <row r="138" spans="1:24">
      <c r="A138">
        <v>13710</v>
      </c>
      <c r="B138">
        <v>15444</v>
      </c>
      <c r="C138" t="s">
        <v>3217</v>
      </c>
      <c r="D138" t="s">
        <v>3218</v>
      </c>
      <c r="E138" t="s">
        <v>35</v>
      </c>
      <c r="F138" t="s">
        <v>3219</v>
      </c>
      <c r="G138" t="s">
        <v>3220</v>
      </c>
      <c r="H138" t="s">
        <v>38</v>
      </c>
      <c r="I138" t="s">
        <v>1503</v>
      </c>
      <c r="J138" t="s">
        <v>39</v>
      </c>
      <c r="K138" t="s">
        <v>39</v>
      </c>
      <c r="L138" t="s">
        <v>40</v>
      </c>
      <c r="M138" t="s">
        <v>41</v>
      </c>
      <c r="N138" t="s">
        <v>58</v>
      </c>
      <c r="O138" t="s">
        <v>45</v>
      </c>
      <c r="P138" t="s">
        <v>46</v>
      </c>
      <c r="Q138" s="124">
        <v>604</v>
      </c>
      <c r="R138" s="126">
        <v>1</v>
      </c>
      <c r="S138" s="130">
        <v>13200</v>
      </c>
      <c r="U138" s="124">
        <v>79.727999999999994</v>
      </c>
      <c r="V138" s="128">
        <v>1.7E-5</v>
      </c>
      <c r="W138" s="128">
        <v>7.5104182259153798E-3</v>
      </c>
      <c r="X138" s="128">
        <v>3.08154185840244E-3</v>
      </c>
    </row>
    <row r="139" spans="1:24">
      <c r="A139">
        <v>13710</v>
      </c>
      <c r="B139">
        <v>15444</v>
      </c>
      <c r="C139" t="s">
        <v>2180</v>
      </c>
      <c r="D139" t="s">
        <v>2181</v>
      </c>
      <c r="E139" t="s">
        <v>35</v>
      </c>
      <c r="F139" t="s">
        <v>3221</v>
      </c>
      <c r="G139" t="s">
        <v>3222</v>
      </c>
      <c r="H139" t="s">
        <v>38</v>
      </c>
      <c r="I139" t="s">
        <v>1503</v>
      </c>
      <c r="J139" t="s">
        <v>39</v>
      </c>
      <c r="K139" t="s">
        <v>39</v>
      </c>
      <c r="L139" t="s">
        <v>40</v>
      </c>
      <c r="M139" t="s">
        <v>41</v>
      </c>
      <c r="N139" t="s">
        <v>58</v>
      </c>
      <c r="O139" t="s">
        <v>45</v>
      </c>
      <c r="P139" t="s">
        <v>46</v>
      </c>
      <c r="Q139" s="124">
        <v>45</v>
      </c>
      <c r="R139" s="126">
        <v>1</v>
      </c>
      <c r="S139" s="130">
        <v>8966</v>
      </c>
      <c r="U139" s="124">
        <v>4.0350000000000001</v>
      </c>
      <c r="V139" s="128">
        <v>9.9999999999999995E-7</v>
      </c>
      <c r="W139" s="128">
        <v>3.8007079590734501E-4</v>
      </c>
      <c r="X139" s="128">
        <v>1.5594392103271499E-4</v>
      </c>
    </row>
    <row r="140" spans="1:24">
      <c r="A140">
        <v>13710</v>
      </c>
      <c r="B140">
        <v>15444</v>
      </c>
      <c r="C140" t="s">
        <v>3223</v>
      </c>
      <c r="D140" t="s">
        <v>3224</v>
      </c>
      <c r="E140" t="s">
        <v>35</v>
      </c>
      <c r="F140" t="s">
        <v>3225</v>
      </c>
      <c r="G140" t="s">
        <v>3226</v>
      </c>
      <c r="H140" t="s">
        <v>38</v>
      </c>
      <c r="I140" t="s">
        <v>1503</v>
      </c>
      <c r="J140" t="s">
        <v>39</v>
      </c>
      <c r="K140" t="s">
        <v>39</v>
      </c>
      <c r="L140" t="s">
        <v>40</v>
      </c>
      <c r="M140" t="s">
        <v>41</v>
      </c>
      <c r="N140" t="s">
        <v>43</v>
      </c>
      <c r="O140" t="s">
        <v>45</v>
      </c>
      <c r="P140" t="s">
        <v>46</v>
      </c>
      <c r="Q140" s="124">
        <v>7061</v>
      </c>
      <c r="R140" s="126">
        <v>1</v>
      </c>
      <c r="S140" s="130">
        <v>1923</v>
      </c>
      <c r="U140" s="124">
        <v>135.78299999999999</v>
      </c>
      <c r="V140" s="128">
        <v>1.4E-5</v>
      </c>
      <c r="W140" s="128">
        <v>1.27908306151166E-2</v>
      </c>
      <c r="X140" s="128">
        <v>5.2481071970413599E-3</v>
      </c>
    </row>
    <row r="141" spans="1:24">
      <c r="A141">
        <v>13710</v>
      </c>
      <c r="B141">
        <v>15444</v>
      </c>
      <c r="C141" t="s">
        <v>2208</v>
      </c>
      <c r="D141" t="s">
        <v>2209</v>
      </c>
      <c r="E141" t="s">
        <v>35</v>
      </c>
      <c r="F141" t="s">
        <v>3227</v>
      </c>
      <c r="G141" t="s">
        <v>3228</v>
      </c>
      <c r="H141" t="s">
        <v>38</v>
      </c>
      <c r="I141" t="s">
        <v>1503</v>
      </c>
      <c r="J141" t="s">
        <v>39</v>
      </c>
      <c r="K141" t="s">
        <v>129</v>
      </c>
      <c r="L141" t="s">
        <v>40</v>
      </c>
      <c r="M141" t="s">
        <v>41</v>
      </c>
      <c r="N141" t="s">
        <v>65</v>
      </c>
      <c r="O141" t="s">
        <v>45</v>
      </c>
      <c r="P141" t="s">
        <v>46</v>
      </c>
      <c r="Q141" s="124">
        <v>1840</v>
      </c>
      <c r="R141" s="126">
        <v>1</v>
      </c>
      <c r="S141" s="130">
        <v>20930</v>
      </c>
      <c r="U141" s="124">
        <v>385.11200000000002</v>
      </c>
      <c r="V141" s="128">
        <v>1.2999999999999999E-5</v>
      </c>
      <c r="W141" s="128">
        <v>3.62777466362975E-2</v>
      </c>
      <c r="X141" s="128">
        <v>1.48848428177438E-2</v>
      </c>
    </row>
    <row r="142" spans="1:24">
      <c r="A142">
        <v>13710</v>
      </c>
      <c r="B142">
        <v>15444</v>
      </c>
      <c r="C142" t="s">
        <v>2208</v>
      </c>
      <c r="D142" t="s">
        <v>2209</v>
      </c>
      <c r="E142" t="s">
        <v>35</v>
      </c>
      <c r="F142" t="s">
        <v>3229</v>
      </c>
      <c r="G142" t="s">
        <v>3228</v>
      </c>
      <c r="H142" t="s">
        <v>38</v>
      </c>
      <c r="I142" t="s">
        <v>1503</v>
      </c>
      <c r="J142" t="s">
        <v>39</v>
      </c>
      <c r="K142" t="s">
        <v>39</v>
      </c>
      <c r="L142" s="118" t="s">
        <v>968</v>
      </c>
      <c r="M142" s="118" t="s">
        <v>41</v>
      </c>
      <c r="N142" t="s">
        <v>65</v>
      </c>
      <c r="O142" t="s">
        <v>45</v>
      </c>
      <c r="P142" t="s">
        <v>46</v>
      </c>
      <c r="Q142" s="124">
        <v>435</v>
      </c>
      <c r="R142" s="126">
        <v>1</v>
      </c>
      <c r="S142" s="130">
        <v>20672.246999999999</v>
      </c>
      <c r="U142" s="124">
        <v>89.924000000000007</v>
      </c>
      <c r="V142" s="128">
        <v>0</v>
      </c>
      <c r="W142" s="128">
        <v>8.4709124951712501E-3</v>
      </c>
      <c r="X142" s="128">
        <v>3.47563486446893E-3</v>
      </c>
    </row>
    <row r="143" spans="1:24">
      <c r="A143">
        <v>13710</v>
      </c>
      <c r="B143">
        <v>15444</v>
      </c>
      <c r="C143" t="s">
        <v>2981</v>
      </c>
      <c r="D143" t="s">
        <v>2982</v>
      </c>
      <c r="E143" t="s">
        <v>118</v>
      </c>
      <c r="F143" t="s">
        <v>3230</v>
      </c>
      <c r="G143" t="s">
        <v>3231</v>
      </c>
      <c r="H143" t="s">
        <v>38</v>
      </c>
      <c r="I143" t="s">
        <v>1503</v>
      </c>
      <c r="J143" t="s">
        <v>39</v>
      </c>
      <c r="K143" t="s">
        <v>573</v>
      </c>
      <c r="L143" t="s">
        <v>40</v>
      </c>
      <c r="M143" t="s">
        <v>41</v>
      </c>
      <c r="N143" t="s">
        <v>73</v>
      </c>
      <c r="O143" t="s">
        <v>45</v>
      </c>
      <c r="P143" t="s">
        <v>46</v>
      </c>
      <c r="Q143" s="124">
        <v>1994</v>
      </c>
      <c r="R143" s="126">
        <v>1</v>
      </c>
      <c r="S143" s="130">
        <v>3665</v>
      </c>
      <c r="U143" s="124">
        <v>73.08</v>
      </c>
      <c r="V143" s="128">
        <v>1.1E-5</v>
      </c>
      <c r="W143" s="128">
        <v>6.8841826584351597E-3</v>
      </c>
      <c r="X143" s="128">
        <v>2.8245959658618801E-3</v>
      </c>
    </row>
    <row r="144" spans="1:24">
      <c r="A144">
        <v>13710</v>
      </c>
      <c r="B144">
        <v>15444</v>
      </c>
      <c r="C144" t="s">
        <v>2233</v>
      </c>
      <c r="D144" t="s">
        <v>2234</v>
      </c>
      <c r="E144" t="s">
        <v>35</v>
      </c>
      <c r="F144" t="s">
        <v>3232</v>
      </c>
      <c r="G144" t="s">
        <v>3233</v>
      </c>
      <c r="H144" t="s">
        <v>38</v>
      </c>
      <c r="I144" t="s">
        <v>1503</v>
      </c>
      <c r="J144" t="s">
        <v>39</v>
      </c>
      <c r="K144" t="s">
        <v>39</v>
      </c>
      <c r="L144" t="s">
        <v>40</v>
      </c>
      <c r="M144" t="s">
        <v>41</v>
      </c>
      <c r="N144" t="s">
        <v>224</v>
      </c>
      <c r="O144" t="s">
        <v>45</v>
      </c>
      <c r="P144" t="s">
        <v>46</v>
      </c>
      <c r="Q144" s="124">
        <v>520</v>
      </c>
      <c r="R144" s="126">
        <v>1</v>
      </c>
      <c r="S144" s="130">
        <v>21770</v>
      </c>
      <c r="U144" s="124">
        <v>113.20399999999999</v>
      </c>
      <c r="V144" s="128">
        <v>1.2999999999999999E-5</v>
      </c>
      <c r="W144" s="128">
        <v>1.0663874483826601E-2</v>
      </c>
      <c r="X144" s="128">
        <v>4.3754122082403802E-3</v>
      </c>
    </row>
    <row r="145" spans="1:24">
      <c r="A145">
        <v>13710</v>
      </c>
      <c r="B145">
        <v>15444</v>
      </c>
      <c r="C145" t="s">
        <v>3234</v>
      </c>
      <c r="D145" t="s">
        <v>3235</v>
      </c>
      <c r="E145" t="s">
        <v>35</v>
      </c>
      <c r="F145" t="s">
        <v>3236</v>
      </c>
      <c r="G145" t="s">
        <v>3237</v>
      </c>
      <c r="H145" t="s">
        <v>38</v>
      </c>
      <c r="I145" t="s">
        <v>1503</v>
      </c>
      <c r="J145" t="s">
        <v>39</v>
      </c>
      <c r="K145" t="s">
        <v>39</v>
      </c>
      <c r="L145" t="s">
        <v>40</v>
      </c>
      <c r="M145" t="s">
        <v>41</v>
      </c>
      <c r="N145" t="s">
        <v>58</v>
      </c>
      <c r="O145" t="s">
        <v>45</v>
      </c>
      <c r="P145" t="s">
        <v>46</v>
      </c>
      <c r="Q145" s="124">
        <v>73</v>
      </c>
      <c r="R145" s="126">
        <v>1</v>
      </c>
      <c r="S145" s="130">
        <v>13320</v>
      </c>
      <c r="U145" s="124">
        <v>9.7240000000000002</v>
      </c>
      <c r="V145" s="128">
        <v>1.9999999999999999E-6</v>
      </c>
      <c r="W145" s="128">
        <v>9.1596807472294297E-4</v>
      </c>
      <c r="X145" s="128">
        <v>3.7582380612033298E-4</v>
      </c>
    </row>
    <row r="146" spans="1:24">
      <c r="A146">
        <v>13710</v>
      </c>
      <c r="B146">
        <v>15444</v>
      </c>
      <c r="C146" t="s">
        <v>3238</v>
      </c>
      <c r="D146" t="s">
        <v>3239</v>
      </c>
      <c r="E146" t="s">
        <v>35</v>
      </c>
      <c r="F146" t="s">
        <v>3240</v>
      </c>
      <c r="G146" t="s">
        <v>3241</v>
      </c>
      <c r="H146" t="s">
        <v>38</v>
      </c>
      <c r="I146" t="s">
        <v>1503</v>
      </c>
      <c r="J146" t="s">
        <v>39</v>
      </c>
      <c r="K146" t="s">
        <v>39</v>
      </c>
      <c r="L146" t="s">
        <v>40</v>
      </c>
      <c r="M146" t="s">
        <v>41</v>
      </c>
      <c r="N146" t="s">
        <v>65</v>
      </c>
      <c r="O146" t="s">
        <v>45</v>
      </c>
      <c r="P146" t="s">
        <v>46</v>
      </c>
      <c r="Q146" s="124">
        <v>1484</v>
      </c>
      <c r="R146" s="126">
        <v>1</v>
      </c>
      <c r="S146" s="130">
        <v>6300</v>
      </c>
      <c r="U146" s="124">
        <v>93.492000000000004</v>
      </c>
      <c r="V146" s="128">
        <v>2.1999999999999999E-5</v>
      </c>
      <c r="W146" s="128">
        <v>8.8069940394501396E-3</v>
      </c>
      <c r="X146" s="128">
        <v>3.61352989446318E-3</v>
      </c>
    </row>
    <row r="147" spans="1:24">
      <c r="A147">
        <v>13710</v>
      </c>
      <c r="B147">
        <v>15444</v>
      </c>
      <c r="C147" t="s">
        <v>3238</v>
      </c>
      <c r="D147" t="s">
        <v>3239</v>
      </c>
      <c r="E147" t="s">
        <v>35</v>
      </c>
      <c r="F147" t="s">
        <v>3242</v>
      </c>
      <c r="G147" t="s">
        <v>3241</v>
      </c>
      <c r="H147" t="s">
        <v>38</v>
      </c>
      <c r="I147" t="s">
        <v>1503</v>
      </c>
      <c r="J147" t="s">
        <v>39</v>
      </c>
      <c r="K147" t="s">
        <v>39</v>
      </c>
      <c r="L147" s="118" t="s">
        <v>968</v>
      </c>
      <c r="M147" s="118" t="s">
        <v>41</v>
      </c>
      <c r="N147" t="s">
        <v>65</v>
      </c>
      <c r="O147" t="s">
        <v>45</v>
      </c>
      <c r="P147" t="s">
        <v>46</v>
      </c>
      <c r="Q147" s="124">
        <v>350</v>
      </c>
      <c r="R147" s="126">
        <v>1</v>
      </c>
      <c r="S147" s="130">
        <v>5634.4369999999999</v>
      </c>
      <c r="U147" s="124">
        <v>19.721</v>
      </c>
      <c r="V147" s="128">
        <v>0</v>
      </c>
      <c r="W147" s="128">
        <v>1.8576837627718001E-3</v>
      </c>
      <c r="X147" s="128">
        <v>7.6221191716099499E-4</v>
      </c>
    </row>
    <row r="148" spans="1:24">
      <c r="A148">
        <v>13710</v>
      </c>
      <c r="B148">
        <v>15444</v>
      </c>
      <c r="C148" t="s">
        <v>3243</v>
      </c>
      <c r="D148" t="s">
        <v>3244</v>
      </c>
      <c r="E148" t="s">
        <v>35</v>
      </c>
      <c r="F148" t="s">
        <v>3245</v>
      </c>
      <c r="G148" t="s">
        <v>3246</v>
      </c>
      <c r="H148" t="s">
        <v>38</v>
      </c>
      <c r="I148" t="s">
        <v>1503</v>
      </c>
      <c r="J148" t="s">
        <v>39</v>
      </c>
      <c r="K148" t="s">
        <v>536</v>
      </c>
      <c r="L148" t="s">
        <v>40</v>
      </c>
      <c r="M148" t="s">
        <v>41</v>
      </c>
      <c r="N148" t="s">
        <v>1064</v>
      </c>
      <c r="O148" t="s">
        <v>45</v>
      </c>
      <c r="P148" t="s">
        <v>46</v>
      </c>
      <c r="Q148" s="124">
        <v>1497</v>
      </c>
      <c r="R148" s="126">
        <v>1</v>
      </c>
      <c r="S148" s="130">
        <v>4499</v>
      </c>
      <c r="U148" s="124">
        <v>67.349999999999994</v>
      </c>
      <c r="V148" s="128">
        <v>6.0999999999999999E-5</v>
      </c>
      <c r="W148" s="128">
        <v>6.3444071446411296E-3</v>
      </c>
      <c r="X148" s="128">
        <v>2.60312483204972E-3</v>
      </c>
    </row>
    <row r="149" spans="1:24">
      <c r="A149">
        <v>13710</v>
      </c>
      <c r="B149">
        <v>15444</v>
      </c>
      <c r="C149" t="s">
        <v>2247</v>
      </c>
      <c r="D149" t="s">
        <v>2248</v>
      </c>
      <c r="E149" t="s">
        <v>35</v>
      </c>
      <c r="F149" t="s">
        <v>3247</v>
      </c>
      <c r="G149" t="s">
        <v>3248</v>
      </c>
      <c r="H149" t="s">
        <v>38</v>
      </c>
      <c r="I149" t="s">
        <v>1503</v>
      </c>
      <c r="J149" t="s">
        <v>39</v>
      </c>
      <c r="K149" t="s">
        <v>39</v>
      </c>
      <c r="L149" t="s">
        <v>40</v>
      </c>
      <c r="M149" t="s">
        <v>41</v>
      </c>
      <c r="N149" t="s">
        <v>43</v>
      </c>
      <c r="O149" t="s">
        <v>45</v>
      </c>
      <c r="P149" t="s">
        <v>46</v>
      </c>
      <c r="Q149" s="124">
        <v>15847</v>
      </c>
      <c r="R149" s="126">
        <v>1</v>
      </c>
      <c r="S149" s="130">
        <v>506</v>
      </c>
      <c r="T149" s="124">
        <v>0.65700000000000003</v>
      </c>
      <c r="U149" s="124">
        <v>80.843000000000004</v>
      </c>
      <c r="V149" s="128">
        <v>4.3000000000000002E-5</v>
      </c>
      <c r="W149" s="128">
        <v>7.6154536780809997E-3</v>
      </c>
      <c r="X149" s="128">
        <v>3.12463814581659E-3</v>
      </c>
    </row>
    <row r="150" spans="1:24">
      <c r="A150">
        <v>13710</v>
      </c>
      <c r="B150">
        <v>15444</v>
      </c>
      <c r="C150" t="s">
        <v>2247</v>
      </c>
      <c r="D150" t="s">
        <v>2248</v>
      </c>
      <c r="E150" t="s">
        <v>35</v>
      </c>
      <c r="F150" t="s">
        <v>3249</v>
      </c>
      <c r="G150" t="s">
        <v>3248</v>
      </c>
      <c r="H150" t="s">
        <v>38</v>
      </c>
      <c r="I150" t="s">
        <v>1503</v>
      </c>
      <c r="J150" t="s">
        <v>39</v>
      </c>
      <c r="K150" t="s">
        <v>39</v>
      </c>
      <c r="L150" t="s">
        <v>968</v>
      </c>
      <c r="M150" t="s">
        <v>41</v>
      </c>
      <c r="N150" t="s">
        <v>43</v>
      </c>
      <c r="O150" t="s">
        <v>45</v>
      </c>
      <c r="P150" t="s">
        <v>46</v>
      </c>
      <c r="Q150" s="124">
        <v>3250</v>
      </c>
      <c r="R150" s="126">
        <v>1</v>
      </c>
      <c r="S150" s="130">
        <v>481.84500000000003</v>
      </c>
      <c r="U150" s="124">
        <v>15.66</v>
      </c>
      <c r="V150" s="128">
        <v>0</v>
      </c>
      <c r="W150" s="128">
        <v>1.4751751368055599E-3</v>
      </c>
      <c r="X150" s="128">
        <v>6.0526774885253905E-4</v>
      </c>
    </row>
    <row r="151" spans="1:24">
      <c r="A151">
        <v>13710</v>
      </c>
      <c r="B151">
        <v>15444</v>
      </c>
      <c r="C151" t="s">
        <v>3250</v>
      </c>
      <c r="D151" t="s">
        <v>3251</v>
      </c>
      <c r="E151" t="s">
        <v>35</v>
      </c>
      <c r="F151" t="s">
        <v>3252</v>
      </c>
      <c r="G151" t="s">
        <v>3253</v>
      </c>
      <c r="H151" t="s">
        <v>38</v>
      </c>
      <c r="I151" t="s">
        <v>1503</v>
      </c>
      <c r="J151" t="s">
        <v>39</v>
      </c>
      <c r="K151" t="s">
        <v>39</v>
      </c>
      <c r="L151" t="s">
        <v>40</v>
      </c>
      <c r="M151" t="s">
        <v>41</v>
      </c>
      <c r="N151" t="s">
        <v>106</v>
      </c>
      <c r="O151" t="s">
        <v>45</v>
      </c>
      <c r="P151" t="s">
        <v>46</v>
      </c>
      <c r="Q151" s="124">
        <v>59788</v>
      </c>
      <c r="R151" s="126">
        <v>1</v>
      </c>
      <c r="S151" s="130">
        <v>135.5</v>
      </c>
      <c r="U151" s="124">
        <v>81.013000000000005</v>
      </c>
      <c r="V151" s="128">
        <v>1.9000000000000001E-5</v>
      </c>
      <c r="W151" s="128">
        <v>7.6314413885629198E-3</v>
      </c>
      <c r="X151" s="128">
        <v>3.1311979401700001E-3</v>
      </c>
    </row>
    <row r="152" spans="1:24">
      <c r="A152">
        <v>13710</v>
      </c>
      <c r="B152">
        <v>15444</v>
      </c>
      <c r="C152" t="s">
        <v>3254</v>
      </c>
      <c r="D152" t="s">
        <v>3255</v>
      </c>
      <c r="E152" t="s">
        <v>35</v>
      </c>
      <c r="F152" t="s">
        <v>3256</v>
      </c>
      <c r="G152" t="s">
        <v>3257</v>
      </c>
      <c r="H152" t="s">
        <v>38</v>
      </c>
      <c r="I152" t="s">
        <v>1503</v>
      </c>
      <c r="J152" t="s">
        <v>39</v>
      </c>
      <c r="K152" t="s">
        <v>39</v>
      </c>
      <c r="L152" t="s">
        <v>40</v>
      </c>
      <c r="M152" t="s">
        <v>41</v>
      </c>
      <c r="N152" t="s">
        <v>1095</v>
      </c>
      <c r="O152" t="s">
        <v>45</v>
      </c>
      <c r="P152" t="s">
        <v>46</v>
      </c>
      <c r="Q152" s="124">
        <v>42002</v>
      </c>
      <c r="R152" s="126">
        <v>1</v>
      </c>
      <c r="S152" s="130">
        <v>749</v>
      </c>
      <c r="U152" s="124">
        <v>314.59500000000003</v>
      </c>
      <c r="V152" s="128">
        <v>1.5E-5</v>
      </c>
      <c r="W152" s="128">
        <v>2.9635007419896199E-2</v>
      </c>
      <c r="X152" s="128">
        <v>1.21593116510295E-2</v>
      </c>
    </row>
    <row r="153" spans="1:24">
      <c r="A153">
        <v>13710</v>
      </c>
      <c r="B153">
        <v>15444</v>
      </c>
      <c r="C153" t="s">
        <v>2262</v>
      </c>
      <c r="D153" t="s">
        <v>2263</v>
      </c>
      <c r="E153" t="s">
        <v>35</v>
      </c>
      <c r="F153" t="s">
        <v>3258</v>
      </c>
      <c r="G153" t="s">
        <v>3259</v>
      </c>
      <c r="H153" t="s">
        <v>38</v>
      </c>
      <c r="I153" t="s">
        <v>1503</v>
      </c>
      <c r="J153" t="s">
        <v>39</v>
      </c>
      <c r="K153" t="s">
        <v>39</v>
      </c>
      <c r="L153" t="s">
        <v>40</v>
      </c>
      <c r="M153" t="s">
        <v>41</v>
      </c>
      <c r="N153" t="s">
        <v>43</v>
      </c>
      <c r="O153" t="s">
        <v>45</v>
      </c>
      <c r="P153" t="s">
        <v>46</v>
      </c>
      <c r="Q153" s="124">
        <v>360</v>
      </c>
      <c r="R153" s="126">
        <v>1</v>
      </c>
      <c r="S153" s="130">
        <v>71680</v>
      </c>
      <c r="U153" s="124">
        <v>258.048</v>
      </c>
      <c r="V153" s="128">
        <v>1.4E-5</v>
      </c>
      <c r="W153" s="128">
        <v>2.4308253090018699E-2</v>
      </c>
      <c r="X153" s="128">
        <v>9.9737321076288406E-3</v>
      </c>
    </row>
    <row r="154" spans="1:24">
      <c r="A154">
        <v>13710</v>
      </c>
      <c r="B154">
        <v>15444</v>
      </c>
      <c r="C154" t="s">
        <v>3260</v>
      </c>
      <c r="D154" t="s">
        <v>3261</v>
      </c>
      <c r="E154" t="s">
        <v>35</v>
      </c>
      <c r="F154" t="s">
        <v>3262</v>
      </c>
      <c r="G154" t="s">
        <v>3263</v>
      </c>
      <c r="H154" t="s">
        <v>38</v>
      </c>
      <c r="I154" t="s">
        <v>1503</v>
      </c>
      <c r="J154" t="s">
        <v>39</v>
      </c>
      <c r="K154" t="s">
        <v>39</v>
      </c>
      <c r="L154" t="s">
        <v>40</v>
      </c>
      <c r="M154" t="s">
        <v>41</v>
      </c>
      <c r="N154" t="s">
        <v>43</v>
      </c>
      <c r="O154" t="s">
        <v>45</v>
      </c>
      <c r="P154" t="s">
        <v>46</v>
      </c>
      <c r="Q154" s="124">
        <v>204</v>
      </c>
      <c r="R154" s="126">
        <v>1</v>
      </c>
      <c r="S154" s="130">
        <v>3584</v>
      </c>
      <c r="U154" s="124">
        <v>7.3109999999999999</v>
      </c>
      <c r="V154" s="128">
        <v>9.9999999999999995E-7</v>
      </c>
      <c r="W154" s="128">
        <v>6.8873383755052998E-4</v>
      </c>
      <c r="X154" s="128">
        <v>2.8258907638281698E-4</v>
      </c>
    </row>
    <row r="155" spans="1:24">
      <c r="A155">
        <v>13710</v>
      </c>
      <c r="B155">
        <v>15444</v>
      </c>
      <c r="C155" t="s">
        <v>3264</v>
      </c>
      <c r="D155" t="s">
        <v>3265</v>
      </c>
      <c r="E155" t="s">
        <v>35</v>
      </c>
      <c r="F155" t="s">
        <v>3266</v>
      </c>
      <c r="G155" t="s">
        <v>3267</v>
      </c>
      <c r="H155" t="s">
        <v>38</v>
      </c>
      <c r="I155" t="s">
        <v>1503</v>
      </c>
      <c r="J155" t="s">
        <v>39</v>
      </c>
      <c r="K155" t="s">
        <v>129</v>
      </c>
      <c r="L155" t="s">
        <v>40</v>
      </c>
      <c r="M155" t="s">
        <v>41</v>
      </c>
      <c r="N155" t="s">
        <v>1081</v>
      </c>
      <c r="O155" t="s">
        <v>45</v>
      </c>
      <c r="P155" t="s">
        <v>46</v>
      </c>
      <c r="Q155" s="124">
        <v>1400</v>
      </c>
      <c r="R155" s="126">
        <v>1</v>
      </c>
      <c r="S155" s="130">
        <v>4670</v>
      </c>
      <c r="U155" s="124">
        <v>65.38</v>
      </c>
      <c r="V155" s="128">
        <v>1.9000000000000001E-5</v>
      </c>
      <c r="W155" s="128">
        <v>6.1588293147996701E-3</v>
      </c>
      <c r="X155" s="128">
        <v>2.5269818219741001E-3</v>
      </c>
    </row>
    <row r="156" spans="1:24">
      <c r="A156">
        <v>13710</v>
      </c>
      <c r="B156">
        <v>15444</v>
      </c>
      <c r="C156" t="s">
        <v>3268</v>
      </c>
      <c r="D156" t="s">
        <v>3269</v>
      </c>
      <c r="E156" t="s">
        <v>35</v>
      </c>
      <c r="F156" t="s">
        <v>3270</v>
      </c>
      <c r="G156" t="s">
        <v>3271</v>
      </c>
      <c r="H156" t="s">
        <v>38</v>
      </c>
      <c r="I156" t="s">
        <v>1503</v>
      </c>
      <c r="J156" t="s">
        <v>39</v>
      </c>
      <c r="K156" t="s">
        <v>39</v>
      </c>
      <c r="L156" t="s">
        <v>40</v>
      </c>
      <c r="M156" t="s">
        <v>41</v>
      </c>
      <c r="N156" t="s">
        <v>92</v>
      </c>
      <c r="O156" t="s">
        <v>45</v>
      </c>
      <c r="P156" t="s">
        <v>46</v>
      </c>
      <c r="Q156" s="124">
        <v>30</v>
      </c>
      <c r="R156" s="126">
        <v>1</v>
      </c>
      <c r="S156" s="130">
        <v>28340</v>
      </c>
      <c r="U156" s="124">
        <v>8.5020000000000007</v>
      </c>
      <c r="V156" s="128">
        <v>2.4000000000000001E-5</v>
      </c>
      <c r="W156" s="128">
        <v>8.0089273224880303E-4</v>
      </c>
      <c r="X156" s="128">
        <v>3.2860812863909198E-4</v>
      </c>
    </row>
    <row r="157" spans="1:24">
      <c r="A157">
        <v>13710</v>
      </c>
      <c r="B157">
        <v>15444</v>
      </c>
      <c r="C157" t="s">
        <v>3276</v>
      </c>
      <c r="D157" t="s">
        <v>3277</v>
      </c>
      <c r="E157" t="s">
        <v>35</v>
      </c>
      <c r="F157" t="s">
        <v>3278</v>
      </c>
      <c r="G157" t="s">
        <v>3279</v>
      </c>
      <c r="H157" t="s">
        <v>38</v>
      </c>
      <c r="I157" t="s">
        <v>1503</v>
      </c>
      <c r="J157" t="s">
        <v>39</v>
      </c>
      <c r="K157" t="s">
        <v>39</v>
      </c>
      <c r="L157" t="s">
        <v>40</v>
      </c>
      <c r="M157" t="s">
        <v>41</v>
      </c>
      <c r="N157" t="s">
        <v>99</v>
      </c>
      <c r="O157" t="s">
        <v>45</v>
      </c>
      <c r="P157" t="s">
        <v>46</v>
      </c>
      <c r="Q157" s="124">
        <v>186</v>
      </c>
      <c r="R157" s="126">
        <v>1</v>
      </c>
      <c r="S157" s="130">
        <v>22000</v>
      </c>
      <c r="U157" s="124">
        <v>40.92</v>
      </c>
      <c r="V157" s="128">
        <v>2.0999999999999999E-5</v>
      </c>
      <c r="W157" s="128">
        <v>3.8546848510492902E-3</v>
      </c>
      <c r="X157" s="128">
        <v>1.5815860531535699E-3</v>
      </c>
    </row>
    <row r="158" spans="1:24">
      <c r="A158">
        <v>13710</v>
      </c>
      <c r="B158">
        <v>15444</v>
      </c>
      <c r="C158" t="s">
        <v>2353</v>
      </c>
      <c r="D158" t="s">
        <v>2354</v>
      </c>
      <c r="E158" t="s">
        <v>35</v>
      </c>
      <c r="F158" t="s">
        <v>3280</v>
      </c>
      <c r="G158" t="s">
        <v>3281</v>
      </c>
      <c r="H158" t="s">
        <v>38</v>
      </c>
      <c r="I158" t="s">
        <v>1503</v>
      </c>
      <c r="J158" t="s">
        <v>39</v>
      </c>
      <c r="K158" t="s">
        <v>39</v>
      </c>
      <c r="L158" t="s">
        <v>40</v>
      </c>
      <c r="M158" t="s">
        <v>41</v>
      </c>
      <c r="N158" t="s">
        <v>65</v>
      </c>
      <c r="O158" t="s">
        <v>45</v>
      </c>
      <c r="P158" t="s">
        <v>46</v>
      </c>
      <c r="Q158" s="124">
        <v>1073</v>
      </c>
      <c r="R158" s="126">
        <v>1</v>
      </c>
      <c r="S158" s="130">
        <v>5891</v>
      </c>
      <c r="U158" s="124">
        <v>63.21</v>
      </c>
      <c r="V158" s="128">
        <v>5.0000000000000004E-6</v>
      </c>
      <c r="W158" s="128">
        <v>5.9544547152813104E-3</v>
      </c>
      <c r="X158" s="128">
        <v>2.4431264541016598E-3</v>
      </c>
    </row>
    <row r="159" spans="1:24">
      <c r="A159">
        <v>13710</v>
      </c>
      <c r="B159">
        <v>15444</v>
      </c>
      <c r="C159" t="s">
        <v>3012</v>
      </c>
      <c r="D159" t="s">
        <v>3013</v>
      </c>
      <c r="E159" t="s">
        <v>35</v>
      </c>
      <c r="F159" t="s">
        <v>3282</v>
      </c>
      <c r="G159" t="s">
        <v>3283</v>
      </c>
      <c r="H159" t="s">
        <v>38</v>
      </c>
      <c r="I159" t="s">
        <v>1503</v>
      </c>
      <c r="J159" t="s">
        <v>39</v>
      </c>
      <c r="K159" t="s">
        <v>39</v>
      </c>
      <c r="L159" t="s">
        <v>40</v>
      </c>
      <c r="M159" t="s">
        <v>41</v>
      </c>
      <c r="N159" t="s">
        <v>1069</v>
      </c>
      <c r="O159" t="s">
        <v>45</v>
      </c>
      <c r="P159" t="s">
        <v>46</v>
      </c>
      <c r="Q159" s="124">
        <v>10939</v>
      </c>
      <c r="R159" s="126">
        <v>1</v>
      </c>
      <c r="S159" s="130">
        <v>3148</v>
      </c>
      <c r="T159" s="124">
        <v>3.621</v>
      </c>
      <c r="U159" s="124">
        <v>347.98099999999999</v>
      </c>
      <c r="V159" s="128">
        <v>9.0000000000000002E-6</v>
      </c>
      <c r="W159" s="128">
        <v>3.2779994109993202E-2</v>
      </c>
      <c r="X159" s="128">
        <v>1.34497069177286E-2</v>
      </c>
    </row>
    <row r="160" spans="1:24">
      <c r="A160">
        <v>13710</v>
      </c>
      <c r="B160">
        <v>15444</v>
      </c>
      <c r="C160" t="s">
        <v>3284</v>
      </c>
      <c r="D160" t="s">
        <v>3285</v>
      </c>
      <c r="E160" t="s">
        <v>35</v>
      </c>
      <c r="F160" t="s">
        <v>3286</v>
      </c>
      <c r="G160" t="s">
        <v>3287</v>
      </c>
      <c r="H160" t="s">
        <v>38</v>
      </c>
      <c r="I160" t="s">
        <v>1503</v>
      </c>
      <c r="J160" t="s">
        <v>39</v>
      </c>
      <c r="K160" t="s">
        <v>39</v>
      </c>
      <c r="L160" t="s">
        <v>40</v>
      </c>
      <c r="M160" t="s">
        <v>41</v>
      </c>
      <c r="N160" t="s">
        <v>92</v>
      </c>
      <c r="O160" t="s">
        <v>45</v>
      </c>
      <c r="P160" t="s">
        <v>46</v>
      </c>
      <c r="Q160" s="124">
        <v>1556</v>
      </c>
      <c r="R160" s="126">
        <v>1</v>
      </c>
      <c r="S160" s="130">
        <v>4913</v>
      </c>
      <c r="U160" s="124">
        <v>76.445999999999998</v>
      </c>
      <c r="V160" s="128">
        <v>5.1999999999999997E-5</v>
      </c>
      <c r="W160" s="128">
        <v>7.2012785296938402E-3</v>
      </c>
      <c r="X160" s="128">
        <v>2.9547011305834001E-3</v>
      </c>
    </row>
    <row r="161" spans="1:24">
      <c r="A161">
        <v>13710</v>
      </c>
      <c r="B161">
        <v>15444</v>
      </c>
      <c r="C161" t="s">
        <v>3288</v>
      </c>
      <c r="D161" t="s">
        <v>3289</v>
      </c>
      <c r="E161" t="s">
        <v>35</v>
      </c>
      <c r="F161" t="s">
        <v>3290</v>
      </c>
      <c r="G161" t="s">
        <v>3291</v>
      </c>
      <c r="H161" t="s">
        <v>38</v>
      </c>
      <c r="I161" t="s">
        <v>1503</v>
      </c>
      <c r="J161" t="s">
        <v>39</v>
      </c>
      <c r="K161" t="s">
        <v>39</v>
      </c>
      <c r="L161" t="s">
        <v>40</v>
      </c>
      <c r="M161" t="s">
        <v>41</v>
      </c>
      <c r="N161" t="s">
        <v>99</v>
      </c>
      <c r="O161" t="s">
        <v>45</v>
      </c>
      <c r="P161" t="s">
        <v>46</v>
      </c>
      <c r="Q161" s="124">
        <v>282</v>
      </c>
      <c r="R161" s="126">
        <v>1</v>
      </c>
      <c r="S161" s="130">
        <v>42240</v>
      </c>
      <c r="U161" s="124">
        <v>119.117</v>
      </c>
      <c r="V161" s="128">
        <v>1.2999999999999999E-5</v>
      </c>
      <c r="W161" s="128">
        <v>1.1220863256731901E-2</v>
      </c>
      <c r="X161" s="128">
        <v>4.6039459818251003E-3</v>
      </c>
    </row>
    <row r="162" spans="1:24">
      <c r="A162">
        <v>13710</v>
      </c>
      <c r="B162">
        <v>15444</v>
      </c>
      <c r="C162" t="s">
        <v>3292</v>
      </c>
      <c r="D162" t="s">
        <v>3293</v>
      </c>
      <c r="E162" t="s">
        <v>35</v>
      </c>
      <c r="F162" t="s">
        <v>3294</v>
      </c>
      <c r="G162" t="s">
        <v>3295</v>
      </c>
      <c r="H162" t="s">
        <v>38</v>
      </c>
      <c r="I162" t="s">
        <v>1503</v>
      </c>
      <c r="J162" t="s">
        <v>39</v>
      </c>
      <c r="K162" t="s">
        <v>39</v>
      </c>
      <c r="L162" t="s">
        <v>40</v>
      </c>
      <c r="M162" t="s">
        <v>41</v>
      </c>
      <c r="N162" t="s">
        <v>1068</v>
      </c>
      <c r="O162" t="s">
        <v>45</v>
      </c>
      <c r="P162" t="s">
        <v>46</v>
      </c>
      <c r="Q162" s="124">
        <v>889</v>
      </c>
      <c r="R162" s="126">
        <v>1</v>
      </c>
      <c r="S162" s="130">
        <v>17410</v>
      </c>
      <c r="U162" s="124">
        <v>154.77500000000001</v>
      </c>
      <c r="V162" s="128">
        <v>3.9999999999999998E-6</v>
      </c>
      <c r="W162" s="128">
        <v>1.45798744465461E-2</v>
      </c>
      <c r="X162" s="128">
        <v>5.9821559926255697E-3</v>
      </c>
    </row>
    <row r="163" spans="1:24">
      <c r="A163">
        <v>13710</v>
      </c>
      <c r="B163">
        <v>15444</v>
      </c>
      <c r="C163" t="s">
        <v>3296</v>
      </c>
      <c r="D163" t="s">
        <v>3297</v>
      </c>
      <c r="E163" t="s">
        <v>35</v>
      </c>
      <c r="F163" t="s">
        <v>3298</v>
      </c>
      <c r="G163" t="s">
        <v>3299</v>
      </c>
      <c r="H163" t="s">
        <v>38</v>
      </c>
      <c r="I163" t="s">
        <v>1503</v>
      </c>
      <c r="J163" t="s">
        <v>39</v>
      </c>
      <c r="K163" t="s">
        <v>39</v>
      </c>
      <c r="L163" t="s">
        <v>40</v>
      </c>
      <c r="M163" t="s">
        <v>41</v>
      </c>
      <c r="N163" t="s">
        <v>1088</v>
      </c>
      <c r="O163" t="s">
        <v>45</v>
      </c>
      <c r="P163" t="s">
        <v>46</v>
      </c>
      <c r="Q163" s="124">
        <v>1083</v>
      </c>
      <c r="R163" s="126">
        <v>1</v>
      </c>
      <c r="S163" s="130">
        <v>5900</v>
      </c>
      <c r="T163" s="124">
        <v>0.76600000000000001</v>
      </c>
      <c r="U163" s="124">
        <v>64.662999999999997</v>
      </c>
      <c r="V163" s="128">
        <v>1.5E-5</v>
      </c>
      <c r="W163" s="128">
        <v>6.09125175325407E-3</v>
      </c>
      <c r="X163" s="128">
        <v>2.4992545931663999E-3</v>
      </c>
    </row>
    <row r="164" spans="1:24">
      <c r="A164">
        <v>13710</v>
      </c>
      <c r="B164">
        <v>15444</v>
      </c>
      <c r="C164" t="s">
        <v>3296</v>
      </c>
      <c r="D164" t="s">
        <v>3297</v>
      </c>
      <c r="E164" t="s">
        <v>35</v>
      </c>
      <c r="F164" t="s">
        <v>3300</v>
      </c>
      <c r="G164" t="s">
        <v>3299</v>
      </c>
      <c r="H164" t="s">
        <v>38</v>
      </c>
      <c r="I164" t="s">
        <v>1503</v>
      </c>
      <c r="J164" t="s">
        <v>39</v>
      </c>
      <c r="K164" t="s">
        <v>39</v>
      </c>
      <c r="L164" t="s">
        <v>968</v>
      </c>
      <c r="M164" t="s">
        <v>41</v>
      </c>
      <c r="N164" t="s">
        <v>1088</v>
      </c>
      <c r="O164" t="s">
        <v>45</v>
      </c>
      <c r="P164" t="s">
        <v>46</v>
      </c>
      <c r="Q164" s="124">
        <v>250</v>
      </c>
      <c r="R164" s="126">
        <v>1</v>
      </c>
      <c r="S164" s="130">
        <v>5900</v>
      </c>
      <c r="U164" s="124">
        <v>14.75</v>
      </c>
      <c r="V164" s="128">
        <v>0</v>
      </c>
      <c r="W164" s="128">
        <v>1.3894575159574E-3</v>
      </c>
      <c r="X164" s="128">
        <v>5.7009761202383004E-4</v>
      </c>
    </row>
    <row r="165" spans="1:24">
      <c r="A165">
        <v>13710</v>
      </c>
      <c r="B165">
        <v>15444</v>
      </c>
      <c r="C165" t="s">
        <v>3301</v>
      </c>
      <c r="D165" t="s">
        <v>3302</v>
      </c>
      <c r="E165" t="s">
        <v>35</v>
      </c>
      <c r="F165" t="s">
        <v>3303</v>
      </c>
      <c r="G165" t="s">
        <v>3304</v>
      </c>
      <c r="H165" t="s">
        <v>38</v>
      </c>
      <c r="I165" t="s">
        <v>1503</v>
      </c>
      <c r="J165" t="s">
        <v>39</v>
      </c>
      <c r="K165" t="s">
        <v>39</v>
      </c>
      <c r="L165" t="s">
        <v>40</v>
      </c>
      <c r="M165" t="s">
        <v>41</v>
      </c>
      <c r="N165" t="s">
        <v>43</v>
      </c>
      <c r="O165" t="s">
        <v>45</v>
      </c>
      <c r="P165" t="s">
        <v>46</v>
      </c>
      <c r="Q165" s="124">
        <v>226</v>
      </c>
      <c r="R165" s="126">
        <v>1</v>
      </c>
      <c r="S165" s="130">
        <v>17550</v>
      </c>
      <c r="T165" s="124">
        <v>0.122</v>
      </c>
      <c r="U165" s="124">
        <v>39.784999999999997</v>
      </c>
      <c r="V165" s="128">
        <v>1.2999999999999999E-5</v>
      </c>
      <c r="W165" s="128">
        <v>3.7477380705447701E-3</v>
      </c>
      <c r="X165" s="128">
        <v>1.5377055433293801E-3</v>
      </c>
    </row>
    <row r="166" spans="1:24">
      <c r="A166">
        <v>13710</v>
      </c>
      <c r="B166">
        <v>15444</v>
      </c>
      <c r="C166" t="s">
        <v>3305</v>
      </c>
      <c r="D166" t="s">
        <v>3306</v>
      </c>
      <c r="E166" t="s">
        <v>35</v>
      </c>
      <c r="F166" t="s">
        <v>3307</v>
      </c>
      <c r="G166" t="s">
        <v>3308</v>
      </c>
      <c r="H166" t="s">
        <v>38</v>
      </c>
      <c r="I166" t="s">
        <v>1503</v>
      </c>
      <c r="J166" t="s">
        <v>39</v>
      </c>
      <c r="K166" t="s">
        <v>39</v>
      </c>
      <c r="L166" t="s">
        <v>40</v>
      </c>
      <c r="M166" t="s">
        <v>41</v>
      </c>
      <c r="N166" t="s">
        <v>92</v>
      </c>
      <c r="O166" t="s">
        <v>45</v>
      </c>
      <c r="P166" t="s">
        <v>46</v>
      </c>
      <c r="Q166" s="124">
        <v>196</v>
      </c>
      <c r="R166" s="126">
        <v>1</v>
      </c>
      <c r="S166" s="130">
        <v>8063</v>
      </c>
      <c r="U166" s="124">
        <v>15.803000000000001</v>
      </c>
      <c r="V166" s="128">
        <v>1.4E-5</v>
      </c>
      <c r="W166" s="128">
        <v>1.48869586876492E-3</v>
      </c>
      <c r="X166" s="128">
        <v>6.1081533624856698E-4</v>
      </c>
    </row>
    <row r="167" spans="1:24">
      <c r="A167">
        <v>13710</v>
      </c>
      <c r="B167">
        <v>15444</v>
      </c>
      <c r="C167" t="s">
        <v>2390</v>
      </c>
      <c r="D167" t="s">
        <v>2391</v>
      </c>
      <c r="E167" t="s">
        <v>35</v>
      </c>
      <c r="F167" t="s">
        <v>3309</v>
      </c>
      <c r="G167" t="s">
        <v>3310</v>
      </c>
      <c r="H167" t="s">
        <v>38</v>
      </c>
      <c r="I167" t="s">
        <v>1503</v>
      </c>
      <c r="J167" t="s">
        <v>39</v>
      </c>
      <c r="K167" t="s">
        <v>39</v>
      </c>
      <c r="L167" t="s">
        <v>40</v>
      </c>
      <c r="M167" t="s">
        <v>41</v>
      </c>
      <c r="N167" t="s">
        <v>1073</v>
      </c>
      <c r="O167" t="s">
        <v>45</v>
      </c>
      <c r="P167" t="s">
        <v>46</v>
      </c>
      <c r="Q167" s="124">
        <v>270</v>
      </c>
      <c r="R167" s="126">
        <v>1</v>
      </c>
      <c r="S167" s="130">
        <v>87870</v>
      </c>
      <c r="U167" s="124">
        <v>237.249</v>
      </c>
      <c r="V167" s="128">
        <v>3.4999999999999997E-5</v>
      </c>
      <c r="W167" s="128">
        <v>2.23489766917545E-2</v>
      </c>
      <c r="X167" s="128">
        <v>9.1698364986468901E-3</v>
      </c>
    </row>
    <row r="168" spans="1:24">
      <c r="A168">
        <v>13710</v>
      </c>
      <c r="B168">
        <v>15444</v>
      </c>
      <c r="C168" t="s">
        <v>3311</v>
      </c>
      <c r="D168" t="s">
        <v>3312</v>
      </c>
      <c r="E168" t="s">
        <v>35</v>
      </c>
      <c r="F168" t="s">
        <v>3313</v>
      </c>
      <c r="G168" t="s">
        <v>3314</v>
      </c>
      <c r="H168" t="s">
        <v>38</v>
      </c>
      <c r="I168" t="s">
        <v>1503</v>
      </c>
      <c r="J168" t="s">
        <v>39</v>
      </c>
      <c r="K168" t="s">
        <v>536</v>
      </c>
      <c r="L168" t="s">
        <v>40</v>
      </c>
      <c r="M168" t="s">
        <v>41</v>
      </c>
      <c r="N168" t="s">
        <v>619</v>
      </c>
      <c r="O168" t="s">
        <v>45</v>
      </c>
      <c r="P168" t="s">
        <v>46</v>
      </c>
      <c r="Q168" s="124">
        <v>146</v>
      </c>
      <c r="R168" s="126">
        <v>1</v>
      </c>
      <c r="S168" s="130">
        <v>53870</v>
      </c>
      <c r="U168" s="124">
        <v>78.650000000000006</v>
      </c>
      <c r="V168" s="128">
        <v>9.9999999999999995E-7</v>
      </c>
      <c r="W168" s="128">
        <v>7.4088889167154602E-3</v>
      </c>
      <c r="X168" s="128">
        <v>3.03988414950486E-3</v>
      </c>
    </row>
    <row r="169" spans="1:24">
      <c r="A169">
        <v>13710</v>
      </c>
      <c r="B169">
        <v>15444</v>
      </c>
      <c r="C169" t="s">
        <v>3048</v>
      </c>
      <c r="D169" t="s">
        <v>3049</v>
      </c>
      <c r="E169" t="s">
        <v>35</v>
      </c>
      <c r="F169" t="s">
        <v>3315</v>
      </c>
      <c r="G169" t="s">
        <v>3316</v>
      </c>
      <c r="H169" t="s">
        <v>38</v>
      </c>
      <c r="I169" t="s">
        <v>1503</v>
      </c>
      <c r="J169" t="s">
        <v>39</v>
      </c>
      <c r="K169" t="s">
        <v>129</v>
      </c>
      <c r="L169" t="s">
        <v>40</v>
      </c>
      <c r="M169" t="s">
        <v>41</v>
      </c>
      <c r="N169" t="s">
        <v>1079</v>
      </c>
      <c r="O169" t="s">
        <v>45</v>
      </c>
      <c r="P169" t="s">
        <v>46</v>
      </c>
      <c r="Q169" s="124">
        <v>2383</v>
      </c>
      <c r="R169" s="126">
        <v>1</v>
      </c>
      <c r="S169" s="130">
        <v>9239</v>
      </c>
      <c r="U169" s="124">
        <v>220.16499999999999</v>
      </c>
      <c r="V169" s="128">
        <v>1.9999999999999999E-6</v>
      </c>
      <c r="W169" s="128">
        <v>2.0739690040680901E-2</v>
      </c>
      <c r="X169" s="128">
        <v>8.5095424872774893E-3</v>
      </c>
    </row>
    <row r="170" spans="1:24">
      <c r="A170">
        <v>13710</v>
      </c>
      <c r="B170">
        <v>15444</v>
      </c>
      <c r="C170" t="s">
        <v>601</v>
      </c>
      <c r="D170" t="s">
        <v>602</v>
      </c>
      <c r="E170" t="s">
        <v>35</v>
      </c>
      <c r="F170" t="s">
        <v>3317</v>
      </c>
      <c r="G170" t="s">
        <v>605</v>
      </c>
      <c r="H170" t="s">
        <v>38</v>
      </c>
      <c r="I170" t="s">
        <v>1503</v>
      </c>
      <c r="J170" t="s">
        <v>39</v>
      </c>
      <c r="K170" t="s">
        <v>39</v>
      </c>
      <c r="L170" t="s">
        <v>40</v>
      </c>
      <c r="M170" t="s">
        <v>41</v>
      </c>
      <c r="N170" t="s">
        <v>65</v>
      </c>
      <c r="O170" t="s">
        <v>45</v>
      </c>
      <c r="P170" t="s">
        <v>46</v>
      </c>
      <c r="Q170" s="124">
        <v>909</v>
      </c>
      <c r="R170" s="126">
        <v>1</v>
      </c>
      <c r="S170" s="130">
        <v>1730</v>
      </c>
      <c r="U170" s="124">
        <v>15.726000000000001</v>
      </c>
      <c r="V170" s="128">
        <v>1.2E-5</v>
      </c>
      <c r="W170" s="128">
        <v>1.4813689531316199E-3</v>
      </c>
      <c r="X170" s="128">
        <v>6.07809085925637E-4</v>
      </c>
    </row>
    <row r="171" spans="1:24">
      <c r="A171">
        <v>13710</v>
      </c>
      <c r="B171">
        <v>15444</v>
      </c>
      <c r="C171" t="s">
        <v>2400</v>
      </c>
      <c r="D171" t="s">
        <v>2401</v>
      </c>
      <c r="E171" t="s">
        <v>35</v>
      </c>
      <c r="F171" t="s">
        <v>3318</v>
      </c>
      <c r="G171" t="s">
        <v>3319</v>
      </c>
      <c r="H171" t="s">
        <v>38</v>
      </c>
      <c r="I171" t="s">
        <v>1503</v>
      </c>
      <c r="J171" t="s">
        <v>39</v>
      </c>
      <c r="K171" t="s">
        <v>39</v>
      </c>
      <c r="L171" t="s">
        <v>40</v>
      </c>
      <c r="M171" t="s">
        <v>41</v>
      </c>
      <c r="N171" t="s">
        <v>92</v>
      </c>
      <c r="O171" t="s">
        <v>45</v>
      </c>
      <c r="P171" t="s">
        <v>46</v>
      </c>
      <c r="Q171" s="124">
        <v>880</v>
      </c>
      <c r="R171" s="126">
        <v>1</v>
      </c>
      <c r="S171" s="130">
        <v>2770</v>
      </c>
      <c r="U171" s="124">
        <v>24.376000000000001</v>
      </c>
      <c r="V171" s="128">
        <v>6.9999999999999999E-6</v>
      </c>
      <c r="W171" s="128">
        <v>2.2962316209476398E-3</v>
      </c>
      <c r="X171" s="128">
        <v>9.4214911123341601E-4</v>
      </c>
    </row>
    <row r="172" spans="1:24">
      <c r="A172">
        <v>13710</v>
      </c>
      <c r="B172">
        <v>15444</v>
      </c>
      <c r="C172" t="s">
        <v>3320</v>
      </c>
      <c r="D172" t="s">
        <v>3321</v>
      </c>
      <c r="E172" t="s">
        <v>35</v>
      </c>
      <c r="F172" t="s">
        <v>3322</v>
      </c>
      <c r="G172" t="s">
        <v>3323</v>
      </c>
      <c r="H172" t="s">
        <v>38</v>
      </c>
      <c r="I172" t="s">
        <v>1503</v>
      </c>
      <c r="J172" t="s">
        <v>39</v>
      </c>
      <c r="K172" t="s">
        <v>39</v>
      </c>
      <c r="L172" t="s">
        <v>40</v>
      </c>
      <c r="M172" t="s">
        <v>41</v>
      </c>
      <c r="N172" s="118" t="s">
        <v>1090</v>
      </c>
      <c r="O172" t="s">
        <v>45</v>
      </c>
      <c r="P172" t="s">
        <v>46</v>
      </c>
      <c r="Q172" s="124">
        <v>4350</v>
      </c>
      <c r="R172" s="126">
        <v>1</v>
      </c>
      <c r="S172" s="130">
        <v>1391</v>
      </c>
      <c r="U172" s="124">
        <v>60.508000000000003</v>
      </c>
      <c r="V172" s="128">
        <v>1.2999999999999999E-5</v>
      </c>
      <c r="W172" s="128">
        <v>5.6999315324955E-3</v>
      </c>
      <c r="X172" s="128">
        <v>2.3386950072640002E-3</v>
      </c>
    </row>
    <row r="173" spans="1:24">
      <c r="A173">
        <v>13710</v>
      </c>
      <c r="B173">
        <v>15444</v>
      </c>
      <c r="C173" t="s">
        <v>2432</v>
      </c>
      <c r="D173" t="s">
        <v>2433</v>
      </c>
      <c r="E173" t="s">
        <v>69</v>
      </c>
      <c r="F173" t="s">
        <v>3324</v>
      </c>
      <c r="G173" t="s">
        <v>3325</v>
      </c>
      <c r="H173" t="s">
        <v>38</v>
      </c>
      <c r="I173" t="s">
        <v>1503</v>
      </c>
      <c r="J173" t="s">
        <v>39</v>
      </c>
      <c r="K173" t="s">
        <v>39</v>
      </c>
      <c r="L173" t="s">
        <v>40</v>
      </c>
      <c r="M173" t="s">
        <v>41</v>
      </c>
      <c r="N173" t="s">
        <v>73</v>
      </c>
      <c r="O173" t="s">
        <v>45</v>
      </c>
      <c r="P173" t="s">
        <v>46</v>
      </c>
      <c r="Q173" s="124">
        <v>107700</v>
      </c>
      <c r="R173" s="126">
        <v>1</v>
      </c>
      <c r="S173" s="130">
        <v>212</v>
      </c>
      <c r="U173" s="124">
        <v>228.32400000000001</v>
      </c>
      <c r="V173" s="128">
        <v>4.1E-5</v>
      </c>
      <c r="W173" s="128">
        <v>2.1508237143963299E-2</v>
      </c>
      <c r="X173" s="128">
        <v>8.8248791300155303E-3</v>
      </c>
    </row>
    <row r="174" spans="1:24">
      <c r="A174">
        <v>13710</v>
      </c>
      <c r="B174">
        <v>15444</v>
      </c>
      <c r="C174" t="s">
        <v>3326</v>
      </c>
      <c r="D174" t="s">
        <v>3327</v>
      </c>
      <c r="E174" t="s">
        <v>35</v>
      </c>
      <c r="F174" t="s">
        <v>3328</v>
      </c>
      <c r="G174" t="s">
        <v>3329</v>
      </c>
      <c r="H174" t="s">
        <v>38</v>
      </c>
      <c r="I174" t="s">
        <v>1503</v>
      </c>
      <c r="J174" t="s">
        <v>39</v>
      </c>
      <c r="K174" t="s">
        <v>39</v>
      </c>
      <c r="L174" t="s">
        <v>40</v>
      </c>
      <c r="M174" t="s">
        <v>41</v>
      </c>
      <c r="N174" t="s">
        <v>43</v>
      </c>
      <c r="O174" t="s">
        <v>45</v>
      </c>
      <c r="P174" t="s">
        <v>46</v>
      </c>
      <c r="Q174" s="124">
        <v>40</v>
      </c>
      <c r="R174" s="126">
        <v>1</v>
      </c>
      <c r="S174" s="130">
        <v>30590</v>
      </c>
      <c r="U174" s="124">
        <v>12.236000000000001</v>
      </c>
      <c r="V174" s="128">
        <v>6.0000000000000002E-6</v>
      </c>
      <c r="W174" s="128">
        <v>1.1526374349325301E-3</v>
      </c>
      <c r="X174" s="128">
        <v>4.7292978852363302E-4</v>
      </c>
    </row>
    <row r="175" spans="1:24">
      <c r="A175">
        <v>13710</v>
      </c>
      <c r="B175">
        <v>15444</v>
      </c>
      <c r="C175" t="s">
        <v>608</v>
      </c>
      <c r="D175" t="s">
        <v>609</v>
      </c>
      <c r="E175" t="s">
        <v>35</v>
      </c>
      <c r="F175" t="s">
        <v>3330</v>
      </c>
      <c r="G175" t="s">
        <v>612</v>
      </c>
      <c r="H175" t="s">
        <v>38</v>
      </c>
      <c r="I175" t="s">
        <v>1503</v>
      </c>
      <c r="J175" t="s">
        <v>39</v>
      </c>
      <c r="K175" t="s">
        <v>39</v>
      </c>
      <c r="L175" t="s">
        <v>968</v>
      </c>
      <c r="M175" t="s">
        <v>41</v>
      </c>
      <c r="N175" t="s">
        <v>73</v>
      </c>
      <c r="O175" t="s">
        <v>45</v>
      </c>
      <c r="P175" t="s">
        <v>46</v>
      </c>
      <c r="Q175" s="124">
        <v>100</v>
      </c>
      <c r="R175" s="126">
        <v>1</v>
      </c>
      <c r="S175" s="130">
        <v>17894.025000000001</v>
      </c>
      <c r="U175" s="124">
        <v>17.893999999999998</v>
      </c>
      <c r="V175" s="128">
        <v>0</v>
      </c>
      <c r="W175" s="128">
        <v>1.68562624946544E-3</v>
      </c>
      <c r="X175" s="128">
        <v>6.91616324031886E-4</v>
      </c>
    </row>
    <row r="176" spans="1:24">
      <c r="A176">
        <v>13710</v>
      </c>
      <c r="B176">
        <v>15444</v>
      </c>
      <c r="C176" t="s">
        <v>2448</v>
      </c>
      <c r="D176" t="s">
        <v>2449</v>
      </c>
      <c r="E176" t="s">
        <v>35</v>
      </c>
      <c r="F176" t="s">
        <v>3557</v>
      </c>
      <c r="G176" t="s">
        <v>3558</v>
      </c>
      <c r="H176" t="s">
        <v>38</v>
      </c>
      <c r="I176" t="s">
        <v>1503</v>
      </c>
      <c r="J176" t="s">
        <v>39</v>
      </c>
      <c r="K176" t="s">
        <v>39</v>
      </c>
      <c r="L176" t="s">
        <v>40</v>
      </c>
      <c r="M176" t="s">
        <v>41</v>
      </c>
      <c r="N176" t="s">
        <v>1068</v>
      </c>
      <c r="O176" t="s">
        <v>45</v>
      </c>
      <c r="P176" t="s">
        <v>46</v>
      </c>
      <c r="Q176" s="124">
        <v>227</v>
      </c>
      <c r="R176" s="126">
        <v>1</v>
      </c>
      <c r="S176" s="130">
        <v>22200</v>
      </c>
      <c r="U176" s="124">
        <v>50.393999999999998</v>
      </c>
      <c r="V176" s="128">
        <v>3.0000000000000001E-6</v>
      </c>
      <c r="W176" s="128">
        <v>4.7471404785869404E-3</v>
      </c>
      <c r="X176" s="128">
        <v>1.94776264815789E-3</v>
      </c>
    </row>
    <row r="177" spans="1:24">
      <c r="A177">
        <v>13710</v>
      </c>
      <c r="B177">
        <v>15444</v>
      </c>
      <c r="C177" t="s">
        <v>3331</v>
      </c>
      <c r="D177" t="s">
        <v>3332</v>
      </c>
      <c r="E177" t="s">
        <v>35</v>
      </c>
      <c r="F177" t="s">
        <v>3333</v>
      </c>
      <c r="G177" t="s">
        <v>3334</v>
      </c>
      <c r="H177" t="s">
        <v>38</v>
      </c>
      <c r="I177" t="s">
        <v>1503</v>
      </c>
      <c r="J177" t="s">
        <v>39</v>
      </c>
      <c r="K177" t="s">
        <v>39</v>
      </c>
      <c r="L177" t="s">
        <v>40</v>
      </c>
      <c r="M177" t="s">
        <v>41</v>
      </c>
      <c r="N177" t="s">
        <v>1073</v>
      </c>
      <c r="O177" t="s">
        <v>45</v>
      </c>
      <c r="P177" t="s">
        <v>46</v>
      </c>
      <c r="Q177" s="124">
        <v>67</v>
      </c>
      <c r="R177" s="126">
        <v>1</v>
      </c>
      <c r="S177" s="130">
        <v>2899</v>
      </c>
      <c r="U177" s="124">
        <v>1.9419999999999999</v>
      </c>
      <c r="V177" s="128">
        <v>3.0000000000000001E-6</v>
      </c>
      <c r="W177" s="128">
        <v>1.82968475726749E-4</v>
      </c>
      <c r="X177" s="128">
        <v>7.5072386085576001E-5</v>
      </c>
    </row>
    <row r="178" spans="1:24">
      <c r="A178">
        <v>13710</v>
      </c>
      <c r="B178">
        <v>15444</v>
      </c>
      <c r="C178" t="s">
        <v>751</v>
      </c>
      <c r="D178" t="s">
        <v>752</v>
      </c>
      <c r="E178" t="s">
        <v>35</v>
      </c>
      <c r="F178" t="s">
        <v>3335</v>
      </c>
      <c r="G178" t="s">
        <v>3336</v>
      </c>
      <c r="H178" t="s">
        <v>38</v>
      </c>
      <c r="I178" t="s">
        <v>1503</v>
      </c>
      <c r="J178" t="s">
        <v>39</v>
      </c>
      <c r="K178" t="s">
        <v>39</v>
      </c>
      <c r="L178" t="s">
        <v>40</v>
      </c>
      <c r="M178" t="s">
        <v>41</v>
      </c>
      <c r="N178" t="s">
        <v>1069</v>
      </c>
      <c r="O178" t="s">
        <v>45</v>
      </c>
      <c r="P178" t="s">
        <v>46</v>
      </c>
      <c r="Q178" s="124">
        <v>9253</v>
      </c>
      <c r="R178" s="126">
        <v>1</v>
      </c>
      <c r="S178" s="130">
        <v>6979</v>
      </c>
      <c r="U178" s="124">
        <v>645.76700000000005</v>
      </c>
      <c r="V178" s="128">
        <v>6.0000000000000002E-6</v>
      </c>
      <c r="W178" s="128">
        <v>6.0831568208663603E-2</v>
      </c>
      <c r="X178" s="128">
        <v>2.49593322380409E-2</v>
      </c>
    </row>
    <row r="179" spans="1:24">
      <c r="A179">
        <v>13710</v>
      </c>
      <c r="B179">
        <v>15444</v>
      </c>
      <c r="C179" t="s">
        <v>3337</v>
      </c>
      <c r="D179" t="s">
        <v>3338</v>
      </c>
      <c r="E179" t="s">
        <v>35</v>
      </c>
      <c r="F179" t="s">
        <v>3339</v>
      </c>
      <c r="G179" t="s">
        <v>3340</v>
      </c>
      <c r="H179" t="s">
        <v>38</v>
      </c>
      <c r="I179" t="s">
        <v>1503</v>
      </c>
      <c r="J179" t="s">
        <v>39</v>
      </c>
      <c r="K179" t="s">
        <v>39</v>
      </c>
      <c r="L179" t="s">
        <v>40</v>
      </c>
      <c r="M179" t="s">
        <v>41</v>
      </c>
      <c r="N179" t="s">
        <v>58</v>
      </c>
      <c r="O179" t="s">
        <v>45</v>
      </c>
      <c r="P179" t="s">
        <v>46</v>
      </c>
      <c r="Q179" s="124">
        <v>3709</v>
      </c>
      <c r="R179" s="126">
        <v>1</v>
      </c>
      <c r="S179" s="130">
        <v>1081</v>
      </c>
      <c r="U179" s="124">
        <v>40.094000000000001</v>
      </c>
      <c r="V179" s="128">
        <v>1.2999999999999999E-5</v>
      </c>
      <c r="W179" s="128">
        <v>3.7769025483034399E-3</v>
      </c>
      <c r="X179" s="128">
        <v>1.54967179557905E-3</v>
      </c>
    </row>
    <row r="180" spans="1:24">
      <c r="A180">
        <v>13710</v>
      </c>
      <c r="B180">
        <v>15444</v>
      </c>
      <c r="C180" t="s">
        <v>3341</v>
      </c>
      <c r="D180" t="s">
        <v>3342</v>
      </c>
      <c r="E180" t="s">
        <v>35</v>
      </c>
      <c r="F180" t="s">
        <v>3343</v>
      </c>
      <c r="G180" t="s">
        <v>3344</v>
      </c>
      <c r="H180" t="s">
        <v>38</v>
      </c>
      <c r="I180" t="s">
        <v>1503</v>
      </c>
      <c r="J180" t="s">
        <v>39</v>
      </c>
      <c r="K180" t="s">
        <v>39</v>
      </c>
      <c r="L180" t="s">
        <v>40</v>
      </c>
      <c r="M180" t="s">
        <v>41</v>
      </c>
      <c r="N180" t="s">
        <v>58</v>
      </c>
      <c r="O180" t="s">
        <v>45</v>
      </c>
      <c r="P180" t="s">
        <v>46</v>
      </c>
      <c r="Q180" s="124">
        <v>993</v>
      </c>
      <c r="R180" s="126">
        <v>1</v>
      </c>
      <c r="S180" s="130">
        <v>8898</v>
      </c>
      <c r="U180" s="124">
        <v>88.356999999999999</v>
      </c>
      <c r="V180" s="128">
        <v>1.5E-5</v>
      </c>
      <c r="W180" s="128">
        <v>8.3232876109491892E-3</v>
      </c>
      <c r="X180" s="128">
        <v>3.4150640352037498E-3</v>
      </c>
    </row>
    <row r="181" spans="1:24">
      <c r="A181">
        <v>13710</v>
      </c>
      <c r="B181">
        <v>15444</v>
      </c>
      <c r="C181" t="s">
        <v>3345</v>
      </c>
      <c r="D181" t="s">
        <v>3346</v>
      </c>
      <c r="E181" t="s">
        <v>35</v>
      </c>
      <c r="F181" t="s">
        <v>3347</v>
      </c>
      <c r="G181" t="s">
        <v>3348</v>
      </c>
      <c r="H181" t="s">
        <v>38</v>
      </c>
      <c r="I181" t="s">
        <v>1503</v>
      </c>
      <c r="J181" t="s">
        <v>39</v>
      </c>
      <c r="K181" t="s">
        <v>39</v>
      </c>
      <c r="L181" t="s">
        <v>40</v>
      </c>
      <c r="M181" t="s">
        <v>41</v>
      </c>
      <c r="N181" t="s">
        <v>1087</v>
      </c>
      <c r="O181" t="s">
        <v>45</v>
      </c>
      <c r="P181" t="s">
        <v>46</v>
      </c>
      <c r="Q181" s="124">
        <v>118</v>
      </c>
      <c r="R181" s="126">
        <v>1</v>
      </c>
      <c r="S181" s="130">
        <v>36200</v>
      </c>
      <c r="U181" s="124">
        <v>42.716000000000001</v>
      </c>
      <c r="V181" s="128">
        <v>7.9999999999999996E-6</v>
      </c>
      <c r="W181" s="128">
        <v>4.0238689662126402E-3</v>
      </c>
      <c r="X181" s="128">
        <v>1.65100268442101E-3</v>
      </c>
    </row>
    <row r="182" spans="1:24">
      <c r="A182">
        <v>13710</v>
      </c>
      <c r="B182">
        <v>15444</v>
      </c>
      <c r="C182" t="s">
        <v>3349</v>
      </c>
      <c r="D182" t="s">
        <v>3350</v>
      </c>
      <c r="E182" t="s">
        <v>35</v>
      </c>
      <c r="F182" t="s">
        <v>3351</v>
      </c>
      <c r="G182" t="s">
        <v>3352</v>
      </c>
      <c r="H182" t="s">
        <v>38</v>
      </c>
      <c r="I182" t="s">
        <v>1503</v>
      </c>
      <c r="J182" t="s">
        <v>39</v>
      </c>
      <c r="K182" t="s">
        <v>39</v>
      </c>
      <c r="L182" t="s">
        <v>40</v>
      </c>
      <c r="M182" t="s">
        <v>41</v>
      </c>
      <c r="N182" t="s">
        <v>58</v>
      </c>
      <c r="O182" t="s">
        <v>45</v>
      </c>
      <c r="P182" t="s">
        <v>46</v>
      </c>
      <c r="Q182" s="124">
        <v>25</v>
      </c>
      <c r="R182" s="126">
        <v>1</v>
      </c>
      <c r="S182" s="130">
        <v>37350</v>
      </c>
      <c r="U182" s="124">
        <v>9.3379999999999992</v>
      </c>
      <c r="V182" s="128">
        <v>1.9999999999999999E-6</v>
      </c>
      <c r="W182" s="128">
        <v>8.79597257983204E-4</v>
      </c>
      <c r="X182" s="128">
        <v>3.6090077642525503E-4</v>
      </c>
    </row>
    <row r="183" spans="1:24">
      <c r="A183">
        <v>13710</v>
      </c>
      <c r="B183">
        <v>15444</v>
      </c>
      <c r="C183" t="s">
        <v>2505</v>
      </c>
      <c r="D183" t="s">
        <v>2506</v>
      </c>
      <c r="E183" t="s">
        <v>35</v>
      </c>
      <c r="F183" t="s">
        <v>3353</v>
      </c>
      <c r="G183" t="s">
        <v>3354</v>
      </c>
      <c r="H183" t="s">
        <v>38</v>
      </c>
      <c r="I183" t="s">
        <v>1503</v>
      </c>
      <c r="J183" t="s">
        <v>39</v>
      </c>
      <c r="K183" t="s">
        <v>39</v>
      </c>
      <c r="L183" t="s">
        <v>40</v>
      </c>
      <c r="M183" t="s">
        <v>41</v>
      </c>
      <c r="N183" t="s">
        <v>43</v>
      </c>
      <c r="O183" t="s">
        <v>45</v>
      </c>
      <c r="P183" t="s">
        <v>46</v>
      </c>
      <c r="Q183" s="124">
        <v>4875</v>
      </c>
      <c r="R183" s="126">
        <v>1</v>
      </c>
      <c r="S183" s="130">
        <v>1303</v>
      </c>
      <c r="U183" s="124">
        <v>63.521000000000001</v>
      </c>
      <c r="V183" s="128">
        <v>6.9999999999999999E-6</v>
      </c>
      <c r="W183" s="128">
        <v>5.9837341176616401E-3</v>
      </c>
      <c r="X183" s="128">
        <v>2.45513986018771E-3</v>
      </c>
    </row>
    <row r="184" spans="1:24">
      <c r="A184">
        <v>13710</v>
      </c>
      <c r="B184">
        <v>15444</v>
      </c>
      <c r="C184" t="s">
        <v>3355</v>
      </c>
      <c r="D184" t="s">
        <v>3356</v>
      </c>
      <c r="E184" t="s">
        <v>35</v>
      </c>
      <c r="F184" t="s">
        <v>3357</v>
      </c>
      <c r="G184" t="s">
        <v>3358</v>
      </c>
      <c r="H184" t="s">
        <v>38</v>
      </c>
      <c r="I184" t="s">
        <v>1503</v>
      </c>
      <c r="J184" t="s">
        <v>39</v>
      </c>
      <c r="K184" t="s">
        <v>39</v>
      </c>
      <c r="L184" t="s">
        <v>40</v>
      </c>
      <c r="M184" t="s">
        <v>41</v>
      </c>
      <c r="N184" t="s">
        <v>1068</v>
      </c>
      <c r="O184" t="s">
        <v>45</v>
      </c>
      <c r="P184" t="s">
        <v>46</v>
      </c>
      <c r="Q184" s="124">
        <v>9995</v>
      </c>
      <c r="R184" s="126">
        <v>1</v>
      </c>
      <c r="S184" s="130">
        <v>1650</v>
      </c>
      <c r="U184" s="124">
        <v>164.917</v>
      </c>
      <c r="V184" s="128">
        <v>9.0000000000000002E-6</v>
      </c>
      <c r="W184" s="128">
        <v>1.55353125347732E-2</v>
      </c>
      <c r="X184" s="128">
        <v>6.3741744359959301E-3</v>
      </c>
    </row>
    <row r="185" spans="1:24">
      <c r="A185">
        <v>13710</v>
      </c>
      <c r="B185">
        <v>15444</v>
      </c>
      <c r="C185" t="s">
        <v>2512</v>
      </c>
      <c r="D185" t="s">
        <v>2513</v>
      </c>
      <c r="E185" t="s">
        <v>35</v>
      </c>
      <c r="F185" t="s">
        <v>3359</v>
      </c>
      <c r="G185" t="s">
        <v>3360</v>
      </c>
      <c r="H185" t="s">
        <v>38</v>
      </c>
      <c r="I185" t="s">
        <v>1503</v>
      </c>
      <c r="J185" t="s">
        <v>39</v>
      </c>
      <c r="K185" t="s">
        <v>39</v>
      </c>
      <c r="L185" t="s">
        <v>40</v>
      </c>
      <c r="M185" t="s">
        <v>41</v>
      </c>
      <c r="N185" t="s">
        <v>43</v>
      </c>
      <c r="O185" t="s">
        <v>45</v>
      </c>
      <c r="P185" t="s">
        <v>46</v>
      </c>
      <c r="Q185" s="124">
        <v>404</v>
      </c>
      <c r="R185" s="126">
        <v>1</v>
      </c>
      <c r="S185" s="130">
        <v>50060</v>
      </c>
      <c r="U185" s="124">
        <v>202.24199999999999</v>
      </c>
      <c r="V185" s="128">
        <v>1.1E-5</v>
      </c>
      <c r="W185" s="128">
        <v>1.9051337133916199E-2</v>
      </c>
      <c r="X185" s="128">
        <v>7.8168074094893802E-3</v>
      </c>
    </row>
    <row r="186" spans="1:24">
      <c r="A186">
        <v>13710</v>
      </c>
      <c r="B186">
        <v>15444</v>
      </c>
      <c r="C186" t="s">
        <v>3361</v>
      </c>
      <c r="D186" t="s">
        <v>3362</v>
      </c>
      <c r="E186" t="s">
        <v>35</v>
      </c>
      <c r="F186" t="s">
        <v>3363</v>
      </c>
      <c r="G186" t="s">
        <v>3364</v>
      </c>
      <c r="H186" t="s">
        <v>38</v>
      </c>
      <c r="I186" t="s">
        <v>1503</v>
      </c>
      <c r="J186" t="s">
        <v>39</v>
      </c>
      <c r="K186" t="s">
        <v>39</v>
      </c>
      <c r="L186" t="s">
        <v>40</v>
      </c>
      <c r="M186" t="s">
        <v>41</v>
      </c>
      <c r="N186" s="118" t="s">
        <v>1090</v>
      </c>
      <c r="O186" t="s">
        <v>45</v>
      </c>
      <c r="P186" t="s">
        <v>46</v>
      </c>
      <c r="Q186" s="124">
        <v>424</v>
      </c>
      <c r="R186" s="126">
        <v>1</v>
      </c>
      <c r="S186" s="130">
        <v>3525</v>
      </c>
      <c r="U186" s="124">
        <v>14.946</v>
      </c>
      <c r="V186" s="128">
        <v>6.0000000000000002E-6</v>
      </c>
      <c r="W186" s="128">
        <v>1.4079208158304601E-3</v>
      </c>
      <c r="X186" s="128">
        <v>5.7767314639377396E-4</v>
      </c>
    </row>
    <row r="187" spans="1:24">
      <c r="A187">
        <v>13710</v>
      </c>
      <c r="B187">
        <v>15444</v>
      </c>
      <c r="C187" t="s">
        <v>3023</v>
      </c>
      <c r="D187" t="s">
        <v>3024</v>
      </c>
      <c r="E187" t="s">
        <v>35</v>
      </c>
      <c r="F187" t="s">
        <v>3365</v>
      </c>
      <c r="G187" t="s">
        <v>3366</v>
      </c>
      <c r="H187" t="s">
        <v>38</v>
      </c>
      <c r="I187" t="s">
        <v>1503</v>
      </c>
      <c r="J187" t="s">
        <v>39</v>
      </c>
      <c r="K187" t="s">
        <v>39</v>
      </c>
      <c r="L187" t="s">
        <v>40</v>
      </c>
      <c r="M187" t="s">
        <v>41</v>
      </c>
      <c r="N187" t="s">
        <v>1069</v>
      </c>
      <c r="O187" t="s">
        <v>45</v>
      </c>
      <c r="P187" t="s">
        <v>46</v>
      </c>
      <c r="Q187" s="124">
        <v>1489</v>
      </c>
      <c r="R187" s="126">
        <v>1</v>
      </c>
      <c r="S187" s="130">
        <v>22780</v>
      </c>
      <c r="U187" s="124">
        <v>339.19400000000002</v>
      </c>
      <c r="V187" s="128">
        <v>6.0000000000000002E-6</v>
      </c>
      <c r="W187" s="128">
        <v>3.1952266478587003E-2</v>
      </c>
      <c r="X187" s="128">
        <v>1.3110088368293801E-2</v>
      </c>
    </row>
    <row r="188" spans="1:24">
      <c r="A188">
        <v>13710</v>
      </c>
      <c r="B188">
        <v>15444</v>
      </c>
      <c r="C188" t="s">
        <v>3367</v>
      </c>
      <c r="D188" t="s">
        <v>3368</v>
      </c>
      <c r="E188" t="s">
        <v>35</v>
      </c>
      <c r="F188" t="s">
        <v>3369</v>
      </c>
      <c r="G188" t="s">
        <v>3370</v>
      </c>
      <c r="H188" t="s">
        <v>38</v>
      </c>
      <c r="I188" t="s">
        <v>1503</v>
      </c>
      <c r="J188" t="s">
        <v>39</v>
      </c>
      <c r="K188" t="s">
        <v>39</v>
      </c>
      <c r="L188" t="s">
        <v>40</v>
      </c>
      <c r="M188" t="s">
        <v>41</v>
      </c>
      <c r="N188" t="s">
        <v>1075</v>
      </c>
      <c r="O188" t="s">
        <v>45</v>
      </c>
      <c r="P188" t="s">
        <v>46</v>
      </c>
      <c r="Q188" s="124">
        <v>342</v>
      </c>
      <c r="R188" s="126">
        <v>1</v>
      </c>
      <c r="S188" s="130">
        <v>1310</v>
      </c>
      <c r="U188" s="124">
        <v>4.4800000000000004</v>
      </c>
      <c r="V188" s="128">
        <v>3.9999999999999998E-6</v>
      </c>
      <c r="W188" s="128">
        <v>4.22037122914736E-4</v>
      </c>
      <c r="X188" s="128">
        <v>1.7316280145011299E-4</v>
      </c>
    </row>
    <row r="189" spans="1:24">
      <c r="A189">
        <v>13710</v>
      </c>
      <c r="B189">
        <v>15444</v>
      </c>
      <c r="C189" t="s">
        <v>3371</v>
      </c>
      <c r="D189" t="s">
        <v>3372</v>
      </c>
      <c r="E189" t="s">
        <v>35</v>
      </c>
      <c r="F189" t="s">
        <v>3373</v>
      </c>
      <c r="G189" t="s">
        <v>3374</v>
      </c>
      <c r="H189" t="s">
        <v>38</v>
      </c>
      <c r="I189" t="s">
        <v>1503</v>
      </c>
      <c r="J189" t="s">
        <v>39</v>
      </c>
      <c r="K189" t="s">
        <v>39</v>
      </c>
      <c r="L189" t="s">
        <v>40</v>
      </c>
      <c r="M189" t="s">
        <v>41</v>
      </c>
      <c r="N189" t="s">
        <v>1088</v>
      </c>
      <c r="O189" t="s">
        <v>45</v>
      </c>
      <c r="P189" t="s">
        <v>46</v>
      </c>
      <c r="Q189" s="124">
        <v>54</v>
      </c>
      <c r="R189" s="126">
        <v>1</v>
      </c>
      <c r="S189" s="130">
        <v>31200</v>
      </c>
      <c r="U189" s="124">
        <v>16.847999999999999</v>
      </c>
      <c r="V189" s="128">
        <v>1.2E-5</v>
      </c>
      <c r="W189" s="128">
        <v>1.5870901850068E-3</v>
      </c>
      <c r="X189" s="128">
        <v>6.5118675033067704E-4</v>
      </c>
    </row>
    <row r="190" spans="1:24">
      <c r="A190">
        <v>13710</v>
      </c>
      <c r="B190">
        <v>15444</v>
      </c>
      <c r="C190" t="s">
        <v>2585</v>
      </c>
      <c r="D190" t="s">
        <v>2586</v>
      </c>
      <c r="E190" t="s">
        <v>35</v>
      </c>
      <c r="F190" t="s">
        <v>3375</v>
      </c>
      <c r="G190" t="s">
        <v>3376</v>
      </c>
      <c r="H190" t="s">
        <v>38</v>
      </c>
      <c r="I190" t="s">
        <v>1503</v>
      </c>
      <c r="J190" t="s">
        <v>39</v>
      </c>
      <c r="K190" t="s">
        <v>39</v>
      </c>
      <c r="L190" t="s">
        <v>40</v>
      </c>
      <c r="M190" t="s">
        <v>41</v>
      </c>
      <c r="N190" t="s">
        <v>1088</v>
      </c>
      <c r="O190" t="s">
        <v>45</v>
      </c>
      <c r="P190" t="s">
        <v>46</v>
      </c>
      <c r="Q190" s="124">
        <v>317.52</v>
      </c>
      <c r="R190" s="126">
        <v>1</v>
      </c>
      <c r="S190" s="130">
        <v>8714</v>
      </c>
      <c r="U190" s="124">
        <v>27.669</v>
      </c>
      <c r="V190" s="128">
        <v>3.0000000000000001E-6</v>
      </c>
      <c r="W190" s="128">
        <v>2.6064049605204402E-3</v>
      </c>
      <c r="X190" s="128">
        <v>1.0694139452949801E-3</v>
      </c>
    </row>
    <row r="191" spans="1:24">
      <c r="A191">
        <v>13710</v>
      </c>
      <c r="B191">
        <v>15444</v>
      </c>
      <c r="C191" t="s">
        <v>2591</v>
      </c>
      <c r="D191" t="s">
        <v>2592</v>
      </c>
      <c r="E191" t="s">
        <v>35</v>
      </c>
      <c r="F191" t="s">
        <v>3377</v>
      </c>
      <c r="G191" t="s">
        <v>3378</v>
      </c>
      <c r="H191" t="s">
        <v>38</v>
      </c>
      <c r="I191" t="s">
        <v>1503</v>
      </c>
      <c r="J191" t="s">
        <v>39</v>
      </c>
      <c r="K191" t="s">
        <v>39</v>
      </c>
      <c r="L191" t="s">
        <v>40</v>
      </c>
      <c r="M191" t="s">
        <v>41</v>
      </c>
      <c r="N191" t="s">
        <v>43</v>
      </c>
      <c r="O191" t="s">
        <v>45</v>
      </c>
      <c r="P191" t="s">
        <v>46</v>
      </c>
      <c r="Q191" s="124">
        <v>411</v>
      </c>
      <c r="R191" s="126">
        <v>1</v>
      </c>
      <c r="S191" s="130">
        <v>40600</v>
      </c>
      <c r="T191" s="124">
        <v>0.77600000000000002</v>
      </c>
      <c r="U191" s="124">
        <v>167.642</v>
      </c>
      <c r="V191" s="128">
        <v>9.0000000000000002E-6</v>
      </c>
      <c r="W191" s="128">
        <v>1.57919241428559E-2</v>
      </c>
      <c r="X191" s="128">
        <v>6.4794627685324799E-3</v>
      </c>
    </row>
    <row r="192" spans="1:24">
      <c r="A192">
        <v>13710</v>
      </c>
      <c r="B192">
        <v>15444</v>
      </c>
      <c r="C192" t="s">
        <v>3379</v>
      </c>
      <c r="D192" t="s">
        <v>3380</v>
      </c>
      <c r="E192" t="s">
        <v>35</v>
      </c>
      <c r="F192" t="s">
        <v>3381</v>
      </c>
      <c r="G192" t="s">
        <v>3382</v>
      </c>
      <c r="H192" t="s">
        <v>38</v>
      </c>
      <c r="I192" t="s">
        <v>1503</v>
      </c>
      <c r="J192" t="s">
        <v>39</v>
      </c>
      <c r="K192" t="s">
        <v>39</v>
      </c>
      <c r="L192" t="s">
        <v>40</v>
      </c>
      <c r="M192" t="s">
        <v>41</v>
      </c>
      <c r="N192" t="s">
        <v>1088</v>
      </c>
      <c r="O192" t="s">
        <v>45</v>
      </c>
      <c r="P192" t="s">
        <v>46</v>
      </c>
      <c r="Q192" s="124">
        <v>292</v>
      </c>
      <c r="R192" s="126">
        <v>1</v>
      </c>
      <c r="S192" s="130">
        <v>8180</v>
      </c>
      <c r="U192" s="124">
        <v>23.885999999999999</v>
      </c>
      <c r="V192" s="128">
        <v>1.1E-5</v>
      </c>
      <c r="W192" s="128">
        <v>2.2500356910611602E-3</v>
      </c>
      <c r="X192" s="128">
        <v>9.2319481503433203E-4</v>
      </c>
    </row>
    <row r="193" spans="1:24">
      <c r="A193">
        <v>13710</v>
      </c>
      <c r="B193">
        <v>15444</v>
      </c>
      <c r="C193" t="s">
        <v>3383</v>
      </c>
      <c r="D193" t="s">
        <v>3384</v>
      </c>
      <c r="E193" t="s">
        <v>35</v>
      </c>
      <c r="F193" t="s">
        <v>3385</v>
      </c>
      <c r="G193" t="s">
        <v>3386</v>
      </c>
      <c r="H193" t="s">
        <v>38</v>
      </c>
      <c r="I193" t="s">
        <v>1503</v>
      </c>
      <c r="J193" t="s">
        <v>39</v>
      </c>
      <c r="K193" t="s">
        <v>39</v>
      </c>
      <c r="L193" t="s">
        <v>40</v>
      </c>
      <c r="M193" t="s">
        <v>41</v>
      </c>
      <c r="N193" t="s">
        <v>58</v>
      </c>
      <c r="O193" t="s">
        <v>45</v>
      </c>
      <c r="P193" t="s">
        <v>46</v>
      </c>
      <c r="Q193" s="124">
        <v>46</v>
      </c>
      <c r="R193" s="126">
        <v>1</v>
      </c>
      <c r="S193" s="130">
        <v>14960</v>
      </c>
      <c r="U193" s="124">
        <v>6.8819999999999997</v>
      </c>
      <c r="V193" s="128">
        <v>6.0000000000000002E-6</v>
      </c>
      <c r="W193" s="128">
        <v>6.4825022656355802E-4</v>
      </c>
      <c r="X193" s="128">
        <v>2.6597855775614801E-4</v>
      </c>
    </row>
    <row r="194" spans="1:24">
      <c r="A194">
        <v>13710</v>
      </c>
      <c r="B194">
        <v>15444</v>
      </c>
      <c r="C194" t="s">
        <v>2607</v>
      </c>
      <c r="D194" t="s">
        <v>2608</v>
      </c>
      <c r="E194" t="s">
        <v>35</v>
      </c>
      <c r="F194" t="s">
        <v>3387</v>
      </c>
      <c r="G194" t="s">
        <v>3388</v>
      </c>
      <c r="H194" t="s">
        <v>38</v>
      </c>
      <c r="I194" t="s">
        <v>1503</v>
      </c>
      <c r="J194" t="s">
        <v>39</v>
      </c>
      <c r="K194" t="s">
        <v>39</v>
      </c>
      <c r="L194" t="s">
        <v>40</v>
      </c>
      <c r="M194" t="s">
        <v>41</v>
      </c>
      <c r="N194" t="s">
        <v>43</v>
      </c>
      <c r="O194" t="s">
        <v>45</v>
      </c>
      <c r="P194" t="s">
        <v>46</v>
      </c>
      <c r="Q194" s="124">
        <v>13583</v>
      </c>
      <c r="R194" s="126">
        <v>1</v>
      </c>
      <c r="S194" s="130">
        <v>210</v>
      </c>
      <c r="T194" s="124">
        <v>0.44400000000000001</v>
      </c>
      <c r="U194" s="124">
        <v>28.968</v>
      </c>
      <c r="V194" s="128">
        <v>1.5999999999999999E-5</v>
      </c>
      <c r="W194" s="128">
        <v>2.7288436930651798E-3</v>
      </c>
      <c r="X194" s="128">
        <v>1.1196508386446E-3</v>
      </c>
    </row>
    <row r="195" spans="1:24">
      <c r="A195">
        <v>13710</v>
      </c>
      <c r="B195">
        <v>15444</v>
      </c>
      <c r="C195" t="s">
        <v>3389</v>
      </c>
      <c r="D195" t="s">
        <v>3390</v>
      </c>
      <c r="E195" t="s">
        <v>35</v>
      </c>
      <c r="F195" t="s">
        <v>3391</v>
      </c>
      <c r="G195" t="s">
        <v>3392</v>
      </c>
      <c r="H195" t="s">
        <v>38</v>
      </c>
      <c r="I195" t="s">
        <v>1503</v>
      </c>
      <c r="J195" t="s">
        <v>39</v>
      </c>
      <c r="K195" t="s">
        <v>39</v>
      </c>
      <c r="L195" t="s">
        <v>40</v>
      </c>
      <c r="M195" t="s">
        <v>41</v>
      </c>
      <c r="N195" t="s">
        <v>1072</v>
      </c>
      <c r="O195" t="s">
        <v>45</v>
      </c>
      <c r="P195" t="s">
        <v>46</v>
      </c>
      <c r="Q195" s="124">
        <v>119</v>
      </c>
      <c r="R195" s="126">
        <v>1</v>
      </c>
      <c r="S195" s="130">
        <v>4300</v>
      </c>
      <c r="U195" s="124">
        <v>5.117</v>
      </c>
      <c r="V195" s="128">
        <v>7.9999999999999996E-6</v>
      </c>
      <c r="W195" s="128">
        <v>4.8202400740027397E-4</v>
      </c>
      <c r="X195" s="128">
        <v>1.97775558015318E-4</v>
      </c>
    </row>
    <row r="196" spans="1:24">
      <c r="A196">
        <v>13710</v>
      </c>
      <c r="B196">
        <v>15444</v>
      </c>
      <c r="C196" t="s">
        <v>67</v>
      </c>
      <c r="D196" t="s">
        <v>68</v>
      </c>
      <c r="E196" t="s">
        <v>69</v>
      </c>
      <c r="F196" t="s">
        <v>3393</v>
      </c>
      <c r="G196" t="s">
        <v>72</v>
      </c>
      <c r="H196" t="s">
        <v>38</v>
      </c>
      <c r="I196" t="s">
        <v>1503</v>
      </c>
      <c r="J196" t="s">
        <v>39</v>
      </c>
      <c r="K196" t="s">
        <v>129</v>
      </c>
      <c r="L196" t="s">
        <v>40</v>
      </c>
      <c r="M196" t="s">
        <v>41</v>
      </c>
      <c r="N196" t="s">
        <v>73</v>
      </c>
      <c r="O196" t="s">
        <v>45</v>
      </c>
      <c r="P196" t="s">
        <v>46</v>
      </c>
      <c r="Q196" s="124">
        <v>422</v>
      </c>
      <c r="R196" s="126">
        <v>1</v>
      </c>
      <c r="S196" s="130">
        <v>12900</v>
      </c>
      <c r="U196" s="124">
        <v>54.438000000000002</v>
      </c>
      <c r="V196" s="128">
        <v>3.9999999999999998E-6</v>
      </c>
      <c r="W196" s="128">
        <v>5.1280873392331597E-3</v>
      </c>
      <c r="X196" s="128">
        <v>2.1040660205663198E-3</v>
      </c>
    </row>
    <row r="197" spans="1:24">
      <c r="A197">
        <v>13710</v>
      </c>
      <c r="B197">
        <v>15444</v>
      </c>
      <c r="C197" t="s">
        <v>3394</v>
      </c>
      <c r="D197" t="s">
        <v>3395</v>
      </c>
      <c r="E197" t="s">
        <v>35</v>
      </c>
      <c r="F197" t="s">
        <v>3396</v>
      </c>
      <c r="G197" t="s">
        <v>3397</v>
      </c>
      <c r="H197" t="s">
        <v>38</v>
      </c>
      <c r="I197" t="s">
        <v>1503</v>
      </c>
      <c r="J197" t="s">
        <v>39</v>
      </c>
      <c r="K197" t="s">
        <v>536</v>
      </c>
      <c r="L197" t="s">
        <v>40</v>
      </c>
      <c r="M197" t="s">
        <v>41</v>
      </c>
      <c r="N197" t="s">
        <v>619</v>
      </c>
      <c r="O197" t="s">
        <v>45</v>
      </c>
      <c r="P197" t="s">
        <v>46</v>
      </c>
      <c r="Q197" s="124">
        <v>159</v>
      </c>
      <c r="R197" s="126">
        <v>1</v>
      </c>
      <c r="S197" s="130">
        <v>135650</v>
      </c>
      <c r="U197" s="124">
        <v>215.684</v>
      </c>
      <c r="V197" s="128">
        <v>5.0000000000000004E-6</v>
      </c>
      <c r="W197" s="128">
        <v>2.0317495602915198E-2</v>
      </c>
      <c r="X197" s="128">
        <v>8.3363151391824906E-3</v>
      </c>
    </row>
    <row r="198" spans="1:24">
      <c r="A198">
        <v>13710</v>
      </c>
      <c r="B198">
        <v>15444</v>
      </c>
      <c r="C198" t="s">
        <v>3398</v>
      </c>
      <c r="D198" t="s">
        <v>3399</v>
      </c>
      <c r="E198" t="s">
        <v>35</v>
      </c>
      <c r="F198" t="s">
        <v>3400</v>
      </c>
      <c r="G198" t="s">
        <v>3401</v>
      </c>
      <c r="H198" t="s">
        <v>38</v>
      </c>
      <c r="I198" t="s">
        <v>1503</v>
      </c>
      <c r="J198" t="s">
        <v>39</v>
      </c>
      <c r="K198" t="s">
        <v>39</v>
      </c>
      <c r="L198" t="s">
        <v>40</v>
      </c>
      <c r="M198" t="s">
        <v>41</v>
      </c>
      <c r="N198" s="118" t="s">
        <v>1089</v>
      </c>
      <c r="O198" t="s">
        <v>45</v>
      </c>
      <c r="P198" t="s">
        <v>46</v>
      </c>
      <c r="Q198" s="124">
        <v>15831</v>
      </c>
      <c r="R198" s="126">
        <v>1</v>
      </c>
      <c r="S198" s="130">
        <v>100</v>
      </c>
      <c r="U198" s="124">
        <v>15.831</v>
      </c>
      <c r="V198" s="128">
        <v>3.1000000000000001E-5</v>
      </c>
      <c r="W198" s="128">
        <v>1.49128826678791E-3</v>
      </c>
      <c r="X198" s="128">
        <v>6.1187900311520402E-4</v>
      </c>
    </row>
    <row r="199" spans="1:24">
      <c r="A199">
        <v>13710</v>
      </c>
      <c r="B199">
        <v>15444</v>
      </c>
      <c r="C199" t="s">
        <v>2650</v>
      </c>
      <c r="D199" t="s">
        <v>2651</v>
      </c>
      <c r="E199" t="s">
        <v>35</v>
      </c>
      <c r="F199" t="s">
        <v>3402</v>
      </c>
      <c r="G199" t="s">
        <v>3403</v>
      </c>
      <c r="H199" t="s">
        <v>38</v>
      </c>
      <c r="I199" t="s">
        <v>1503</v>
      </c>
      <c r="J199" t="s">
        <v>39</v>
      </c>
      <c r="K199" t="s">
        <v>39</v>
      </c>
      <c r="L199" t="s">
        <v>40</v>
      </c>
      <c r="M199" t="s">
        <v>41</v>
      </c>
      <c r="N199" t="s">
        <v>65</v>
      </c>
      <c r="O199" t="s">
        <v>45</v>
      </c>
      <c r="P199" t="s">
        <v>46</v>
      </c>
      <c r="Q199" s="124">
        <v>862.75</v>
      </c>
      <c r="R199" s="126">
        <v>1</v>
      </c>
      <c r="S199" s="130">
        <v>14990</v>
      </c>
      <c r="U199" s="124">
        <v>129.32599999999999</v>
      </c>
      <c r="V199" s="128">
        <v>2.3E-5</v>
      </c>
      <c r="W199" s="128">
        <v>1.21825962940101E-2</v>
      </c>
      <c r="X199" s="128">
        <v>4.9985472572580698E-3</v>
      </c>
    </row>
    <row r="200" spans="1:24">
      <c r="A200">
        <v>13710</v>
      </c>
      <c r="B200">
        <v>15444</v>
      </c>
      <c r="C200" t="s">
        <v>3404</v>
      </c>
      <c r="D200" t="s">
        <v>3405</v>
      </c>
      <c r="E200" t="s">
        <v>35</v>
      </c>
      <c r="F200" t="s">
        <v>3406</v>
      </c>
      <c r="G200" t="s">
        <v>3407</v>
      </c>
      <c r="H200" t="s">
        <v>38</v>
      </c>
      <c r="I200" t="s">
        <v>1503</v>
      </c>
      <c r="J200" t="s">
        <v>39</v>
      </c>
      <c r="K200" t="s">
        <v>39</v>
      </c>
      <c r="L200" t="s">
        <v>40</v>
      </c>
      <c r="M200" t="s">
        <v>41</v>
      </c>
      <c r="N200" t="s">
        <v>92</v>
      </c>
      <c r="O200" t="s">
        <v>45</v>
      </c>
      <c r="P200" t="s">
        <v>46</v>
      </c>
      <c r="Q200" s="124">
        <v>282</v>
      </c>
      <c r="R200" s="126">
        <v>1</v>
      </c>
      <c r="S200" s="130">
        <v>15410</v>
      </c>
      <c r="U200" s="124">
        <v>43.456000000000003</v>
      </c>
      <c r="V200" s="128">
        <v>1.4E-5</v>
      </c>
      <c r="W200" s="128">
        <v>4.0935961833863102E-3</v>
      </c>
      <c r="X200" s="128">
        <v>1.67961192187322E-3</v>
      </c>
    </row>
    <row r="201" spans="1:24">
      <c r="A201">
        <v>13710</v>
      </c>
      <c r="B201">
        <v>15444</v>
      </c>
      <c r="C201" t="s">
        <v>3408</v>
      </c>
      <c r="D201" t="s">
        <v>3409</v>
      </c>
      <c r="E201" t="s">
        <v>35</v>
      </c>
      <c r="F201" t="s">
        <v>3410</v>
      </c>
      <c r="G201" t="s">
        <v>3411</v>
      </c>
      <c r="H201" t="s">
        <v>38</v>
      </c>
      <c r="I201" t="s">
        <v>1503</v>
      </c>
      <c r="J201" t="s">
        <v>39</v>
      </c>
      <c r="K201" t="s">
        <v>129</v>
      </c>
      <c r="L201" t="s">
        <v>40</v>
      </c>
      <c r="M201" t="s">
        <v>41</v>
      </c>
      <c r="N201" t="s">
        <v>80</v>
      </c>
      <c r="O201" t="s">
        <v>45</v>
      </c>
      <c r="P201" t="s">
        <v>46</v>
      </c>
      <c r="Q201" s="124">
        <v>169</v>
      </c>
      <c r="R201" s="126">
        <v>1</v>
      </c>
      <c r="S201" s="130">
        <v>34690</v>
      </c>
      <c r="U201" s="124">
        <v>58.625999999999998</v>
      </c>
      <c r="V201" s="128">
        <v>1.9999999999999999E-6</v>
      </c>
      <c r="W201" s="128">
        <v>5.5226084933064599E-3</v>
      </c>
      <c r="X201" s="128">
        <v>2.2659389567640902E-3</v>
      </c>
    </row>
    <row r="202" spans="1:24">
      <c r="A202">
        <v>13710</v>
      </c>
      <c r="B202">
        <v>15444</v>
      </c>
      <c r="C202" t="s">
        <v>2689</v>
      </c>
      <c r="D202" t="s">
        <v>2690</v>
      </c>
      <c r="E202" t="s">
        <v>35</v>
      </c>
      <c r="F202" t="s">
        <v>3412</v>
      </c>
      <c r="G202" t="s">
        <v>3413</v>
      </c>
      <c r="H202" t="s">
        <v>38</v>
      </c>
      <c r="I202" t="s">
        <v>1503</v>
      </c>
      <c r="J202" t="s">
        <v>39</v>
      </c>
      <c r="K202" t="s">
        <v>536</v>
      </c>
      <c r="L202" t="s">
        <v>40</v>
      </c>
      <c r="M202" t="s">
        <v>41</v>
      </c>
      <c r="N202" t="s">
        <v>224</v>
      </c>
      <c r="O202" t="s">
        <v>45</v>
      </c>
      <c r="P202" t="s">
        <v>46</v>
      </c>
      <c r="Q202" s="124">
        <v>1737</v>
      </c>
      <c r="R202" s="126">
        <v>1</v>
      </c>
      <c r="S202" s="130">
        <v>5400</v>
      </c>
      <c r="U202" s="124">
        <v>93.798000000000002</v>
      </c>
      <c r="V202" s="128">
        <v>2.3E-5</v>
      </c>
      <c r="W202" s="128">
        <v>8.8358193953744103E-3</v>
      </c>
      <c r="X202" s="128">
        <v>3.6253570042448298E-3</v>
      </c>
    </row>
    <row r="203" spans="1:24">
      <c r="A203">
        <v>13710</v>
      </c>
      <c r="B203">
        <v>15444</v>
      </c>
      <c r="C203" t="s">
        <v>3414</v>
      </c>
      <c r="D203" t="s">
        <v>3415</v>
      </c>
      <c r="E203" t="s">
        <v>35</v>
      </c>
      <c r="F203" t="s">
        <v>3416</v>
      </c>
      <c r="G203" t="s">
        <v>3417</v>
      </c>
      <c r="H203" t="s">
        <v>38</v>
      </c>
      <c r="I203" t="s">
        <v>1503</v>
      </c>
      <c r="J203" t="s">
        <v>39</v>
      </c>
      <c r="K203" t="s">
        <v>39</v>
      </c>
      <c r="L203" t="s">
        <v>40</v>
      </c>
      <c r="M203" t="s">
        <v>41</v>
      </c>
      <c r="N203" t="s">
        <v>1075</v>
      </c>
      <c r="O203" t="s">
        <v>45</v>
      </c>
      <c r="P203" t="s">
        <v>46</v>
      </c>
      <c r="Q203" s="124">
        <v>500</v>
      </c>
      <c r="R203" s="126">
        <v>1</v>
      </c>
      <c r="S203" s="130">
        <v>2164</v>
      </c>
      <c r="T203" s="124">
        <v>0.434</v>
      </c>
      <c r="U203" s="124">
        <v>11.254</v>
      </c>
      <c r="V203" s="128">
        <v>9.0000000000000002E-6</v>
      </c>
      <c r="W203" s="128">
        <v>1.06010898442072E-3</v>
      </c>
      <c r="X203" s="128">
        <v>4.3496515263140198E-4</v>
      </c>
    </row>
    <row r="204" spans="1:24">
      <c r="A204">
        <v>13710</v>
      </c>
      <c r="B204">
        <v>15444</v>
      </c>
      <c r="C204" t="s">
        <v>3418</v>
      </c>
      <c r="D204" t="s">
        <v>3419</v>
      </c>
      <c r="E204" t="s">
        <v>35</v>
      </c>
      <c r="F204" t="s">
        <v>3418</v>
      </c>
      <c r="G204" t="s">
        <v>3420</v>
      </c>
      <c r="H204" t="s">
        <v>38</v>
      </c>
      <c r="I204" t="s">
        <v>1503</v>
      </c>
      <c r="J204" t="s">
        <v>39</v>
      </c>
      <c r="K204" t="s">
        <v>39</v>
      </c>
      <c r="L204" t="s">
        <v>40</v>
      </c>
      <c r="M204" t="s">
        <v>41</v>
      </c>
      <c r="N204" t="s">
        <v>419</v>
      </c>
      <c r="O204" t="s">
        <v>45</v>
      </c>
      <c r="P204" t="s">
        <v>46</v>
      </c>
      <c r="Q204" s="124">
        <v>537</v>
      </c>
      <c r="R204" s="126">
        <v>1</v>
      </c>
      <c r="S204" s="130">
        <v>3709</v>
      </c>
      <c r="U204" s="124">
        <v>19.917000000000002</v>
      </c>
      <c r="V204" s="128">
        <v>1.5E-5</v>
      </c>
      <c r="W204" s="128">
        <v>1.87622263500365E-3</v>
      </c>
      <c r="X204" s="128">
        <v>7.6981845904343003E-4</v>
      </c>
    </row>
    <row r="205" spans="1:24">
      <c r="A205">
        <v>13710</v>
      </c>
      <c r="B205">
        <v>15444</v>
      </c>
      <c r="C205" t="s">
        <v>3421</v>
      </c>
      <c r="D205" t="s">
        <v>3422</v>
      </c>
      <c r="E205" t="s">
        <v>35</v>
      </c>
      <c r="F205" t="s">
        <v>3423</v>
      </c>
      <c r="G205" t="s">
        <v>3424</v>
      </c>
      <c r="H205" t="s">
        <v>38</v>
      </c>
      <c r="I205" t="s">
        <v>1503</v>
      </c>
      <c r="J205" t="s">
        <v>39</v>
      </c>
      <c r="K205" t="s">
        <v>39</v>
      </c>
      <c r="L205" t="s">
        <v>40</v>
      </c>
      <c r="M205" s="118" t="s">
        <v>41</v>
      </c>
      <c r="N205" t="s">
        <v>242</v>
      </c>
      <c r="O205" t="s">
        <v>45</v>
      </c>
      <c r="P205" t="s">
        <v>46</v>
      </c>
      <c r="Q205" s="124">
        <v>1843</v>
      </c>
      <c r="R205" s="126">
        <v>1</v>
      </c>
      <c r="S205" s="130">
        <v>1807</v>
      </c>
      <c r="U205" s="124">
        <v>33.302999999999997</v>
      </c>
      <c r="V205" s="128">
        <v>3.6000000000000001E-5</v>
      </c>
      <c r="W205" s="128">
        <v>3.1371605117630199E-3</v>
      </c>
      <c r="X205" s="128">
        <v>1.28718416774276E-3</v>
      </c>
    </row>
    <row r="206" spans="1:24">
      <c r="A206">
        <v>13710</v>
      </c>
      <c r="B206">
        <v>15444</v>
      </c>
      <c r="C206" t="s">
        <v>3425</v>
      </c>
      <c r="D206" t="s">
        <v>3426</v>
      </c>
      <c r="E206" t="s">
        <v>35</v>
      </c>
      <c r="F206" t="s">
        <v>3427</v>
      </c>
      <c r="G206" t="s">
        <v>3428</v>
      </c>
      <c r="H206" t="s">
        <v>38</v>
      </c>
      <c r="I206" t="s">
        <v>1503</v>
      </c>
      <c r="J206" t="s">
        <v>39</v>
      </c>
      <c r="K206" t="s">
        <v>39</v>
      </c>
      <c r="L206" t="s">
        <v>40</v>
      </c>
      <c r="M206" t="s">
        <v>41</v>
      </c>
      <c r="N206" t="s">
        <v>1078</v>
      </c>
      <c r="O206" t="s">
        <v>45</v>
      </c>
      <c r="P206" t="s">
        <v>46</v>
      </c>
      <c r="Q206" s="124">
        <v>528</v>
      </c>
      <c r="R206" s="126">
        <v>1</v>
      </c>
      <c r="S206" s="130">
        <v>275.3</v>
      </c>
      <c r="U206" s="124">
        <v>1.454</v>
      </c>
      <c r="V206" s="128">
        <v>7.9999999999999996E-6</v>
      </c>
      <c r="W206" s="128">
        <v>1.3692835348307999E-4</v>
      </c>
      <c r="X206" s="128">
        <v>5.6182018120409997E-5</v>
      </c>
    </row>
    <row r="207" spans="1:24">
      <c r="A207">
        <v>13710</v>
      </c>
      <c r="B207">
        <v>15444</v>
      </c>
      <c r="C207" t="s">
        <v>2736</v>
      </c>
      <c r="D207" t="s">
        <v>2737</v>
      </c>
      <c r="E207" t="s">
        <v>35</v>
      </c>
      <c r="F207" t="s">
        <v>3429</v>
      </c>
      <c r="G207" t="s">
        <v>3430</v>
      </c>
      <c r="H207" t="s">
        <v>38</v>
      </c>
      <c r="I207" t="s">
        <v>1503</v>
      </c>
      <c r="J207" t="s">
        <v>39</v>
      </c>
      <c r="K207" t="s">
        <v>39</v>
      </c>
      <c r="L207" t="s">
        <v>40</v>
      </c>
      <c r="M207" t="s">
        <v>41</v>
      </c>
      <c r="N207" t="s">
        <v>43</v>
      </c>
      <c r="O207" t="s">
        <v>45</v>
      </c>
      <c r="P207" t="s">
        <v>46</v>
      </c>
      <c r="Q207" s="124">
        <v>561</v>
      </c>
      <c r="R207" s="126">
        <v>1</v>
      </c>
      <c r="S207" s="130">
        <v>41870</v>
      </c>
      <c r="U207" s="124">
        <v>234.89099999999999</v>
      </c>
      <c r="V207" s="128">
        <v>5.0000000000000004E-6</v>
      </c>
      <c r="W207" s="128">
        <v>2.2126823630067498E-2</v>
      </c>
      <c r="X207" s="128">
        <v>9.0786865868885402E-3</v>
      </c>
    </row>
    <row r="208" spans="1:24">
      <c r="A208">
        <v>13710</v>
      </c>
      <c r="B208">
        <v>15444</v>
      </c>
      <c r="C208" t="s">
        <v>3431</v>
      </c>
      <c r="D208" t="s">
        <v>3432</v>
      </c>
      <c r="E208" t="s">
        <v>35</v>
      </c>
      <c r="F208" t="s">
        <v>3433</v>
      </c>
      <c r="G208" t="s">
        <v>3434</v>
      </c>
      <c r="H208" t="s">
        <v>38</v>
      </c>
      <c r="I208" t="s">
        <v>1503</v>
      </c>
      <c r="J208" t="s">
        <v>39</v>
      </c>
      <c r="K208" t="s">
        <v>39</v>
      </c>
      <c r="L208" t="s">
        <v>40</v>
      </c>
      <c r="M208" t="s">
        <v>41</v>
      </c>
      <c r="N208" s="118" t="s">
        <v>1089</v>
      </c>
      <c r="O208" t="s">
        <v>45</v>
      </c>
      <c r="P208" t="s">
        <v>46</v>
      </c>
      <c r="Q208" s="124">
        <v>811</v>
      </c>
      <c r="R208" s="126">
        <v>1</v>
      </c>
      <c r="S208" s="130">
        <v>1750</v>
      </c>
      <c r="U208" s="124">
        <v>14.193</v>
      </c>
      <c r="V208" s="128">
        <v>6.0000000000000002E-6</v>
      </c>
      <c r="W208" s="128">
        <v>1.3369407318796901E-3</v>
      </c>
      <c r="X208" s="128">
        <v>5.4854985482360801E-4</v>
      </c>
    </row>
    <row r="209" spans="1:24">
      <c r="A209">
        <v>13710</v>
      </c>
      <c r="B209">
        <v>15444</v>
      </c>
      <c r="C209" t="s">
        <v>3435</v>
      </c>
      <c r="D209" t="s">
        <v>3436</v>
      </c>
      <c r="E209" t="s">
        <v>35</v>
      </c>
      <c r="F209" t="s">
        <v>3437</v>
      </c>
      <c r="G209" t="s">
        <v>3438</v>
      </c>
      <c r="H209" t="s">
        <v>38</v>
      </c>
      <c r="I209" t="s">
        <v>1503</v>
      </c>
      <c r="J209" t="s">
        <v>39</v>
      </c>
      <c r="K209" t="s">
        <v>39</v>
      </c>
      <c r="L209" t="s">
        <v>40</v>
      </c>
      <c r="M209" t="s">
        <v>41</v>
      </c>
      <c r="N209" t="s">
        <v>1073</v>
      </c>
      <c r="O209" t="s">
        <v>45</v>
      </c>
      <c r="P209" t="s">
        <v>46</v>
      </c>
      <c r="Q209" s="124">
        <v>323</v>
      </c>
      <c r="R209" s="126">
        <v>1</v>
      </c>
      <c r="S209" s="130">
        <v>845.3</v>
      </c>
      <c r="U209" s="124">
        <v>2.73</v>
      </c>
      <c r="V209" s="128">
        <v>3.0000000000000001E-6</v>
      </c>
      <c r="W209" s="128">
        <v>2.5719744105161398E-4</v>
      </c>
      <c r="X209" s="128">
        <v>1.05528701150054E-4</v>
      </c>
    </row>
    <row r="210" spans="1:24">
      <c r="A210">
        <v>13710</v>
      </c>
      <c r="B210">
        <v>15444</v>
      </c>
      <c r="C210" t="s">
        <v>765</v>
      </c>
      <c r="D210" t="s">
        <v>766</v>
      </c>
      <c r="E210" t="s">
        <v>35</v>
      </c>
      <c r="F210" t="s">
        <v>3439</v>
      </c>
      <c r="G210" t="s">
        <v>3440</v>
      </c>
      <c r="H210" t="s">
        <v>38</v>
      </c>
      <c r="I210" t="s">
        <v>1503</v>
      </c>
      <c r="J210" t="s">
        <v>39</v>
      </c>
      <c r="K210" t="s">
        <v>39</v>
      </c>
      <c r="L210" t="s">
        <v>40</v>
      </c>
      <c r="M210" t="s">
        <v>41</v>
      </c>
      <c r="N210" t="s">
        <v>1069</v>
      </c>
      <c r="O210" t="s">
        <v>45</v>
      </c>
      <c r="P210" t="s">
        <v>46</v>
      </c>
      <c r="Q210" s="124">
        <v>8199</v>
      </c>
      <c r="R210" s="126">
        <v>1</v>
      </c>
      <c r="S210" s="130">
        <v>7332</v>
      </c>
      <c r="U210" s="124">
        <v>601.15099999999995</v>
      </c>
      <c r="V210" s="128">
        <v>6.0000000000000002E-6</v>
      </c>
      <c r="W210" s="128">
        <v>5.6628700376196897E-2</v>
      </c>
      <c r="X210" s="128">
        <v>2.32348859074238E-2</v>
      </c>
    </row>
    <row r="211" spans="1:24">
      <c r="A211">
        <v>13710</v>
      </c>
      <c r="B211">
        <v>15444</v>
      </c>
      <c r="C211" t="s">
        <v>3441</v>
      </c>
      <c r="D211" t="s">
        <v>3442</v>
      </c>
      <c r="E211" t="s">
        <v>35</v>
      </c>
      <c r="F211" t="s">
        <v>3443</v>
      </c>
      <c r="G211" t="s">
        <v>3444</v>
      </c>
      <c r="H211" t="s">
        <v>38</v>
      </c>
      <c r="I211" t="s">
        <v>1503</v>
      </c>
      <c r="J211" t="s">
        <v>39</v>
      </c>
      <c r="K211" t="s">
        <v>39</v>
      </c>
      <c r="L211" t="s">
        <v>40</v>
      </c>
      <c r="M211" t="s">
        <v>41</v>
      </c>
      <c r="N211" t="s">
        <v>1087</v>
      </c>
      <c r="O211" t="s">
        <v>45</v>
      </c>
      <c r="P211" t="s">
        <v>46</v>
      </c>
      <c r="Q211" s="124">
        <v>208</v>
      </c>
      <c r="R211" s="126">
        <v>1</v>
      </c>
      <c r="S211" s="130">
        <v>27100</v>
      </c>
      <c r="U211" s="124">
        <v>56.368000000000002</v>
      </c>
      <c r="V211" s="128">
        <v>1.5E-5</v>
      </c>
      <c r="W211" s="128">
        <v>5.3098943226770803E-3</v>
      </c>
      <c r="X211" s="128">
        <v>2.1786618436989299E-3</v>
      </c>
    </row>
    <row r="212" spans="1:24">
      <c r="A212">
        <v>13710</v>
      </c>
      <c r="B212">
        <v>15444</v>
      </c>
      <c r="C212" t="s">
        <v>2779</v>
      </c>
      <c r="D212" t="s">
        <v>2780</v>
      </c>
      <c r="E212" t="s">
        <v>35</v>
      </c>
      <c r="F212" t="s">
        <v>3445</v>
      </c>
      <c r="G212" t="s">
        <v>3446</v>
      </c>
      <c r="H212" t="s">
        <v>38</v>
      </c>
      <c r="I212" t="s">
        <v>1503</v>
      </c>
      <c r="J212" t="s">
        <v>39</v>
      </c>
      <c r="K212" t="s">
        <v>39</v>
      </c>
      <c r="L212" t="s">
        <v>40</v>
      </c>
      <c r="M212" t="s">
        <v>41</v>
      </c>
      <c r="N212" t="s">
        <v>1088</v>
      </c>
      <c r="O212" t="s">
        <v>45</v>
      </c>
      <c r="P212" t="s">
        <v>46</v>
      </c>
      <c r="Q212" s="124">
        <v>653</v>
      </c>
      <c r="R212" s="126">
        <v>1</v>
      </c>
      <c r="S212" s="130">
        <v>37870</v>
      </c>
      <c r="U212" s="124">
        <v>247.291</v>
      </c>
      <c r="V212" s="128">
        <v>4.1E-5</v>
      </c>
      <c r="W212" s="128">
        <v>2.3294947628771101E-2</v>
      </c>
      <c r="X212" s="128">
        <v>9.5579705481183899E-3</v>
      </c>
    </row>
    <row r="213" spans="1:24">
      <c r="A213">
        <v>13710</v>
      </c>
      <c r="B213">
        <v>15444</v>
      </c>
      <c r="C213" t="s">
        <v>3447</v>
      </c>
      <c r="D213" t="s">
        <v>3448</v>
      </c>
      <c r="E213" t="s">
        <v>35</v>
      </c>
      <c r="F213" t="s">
        <v>3449</v>
      </c>
      <c r="G213" t="s">
        <v>3450</v>
      </c>
      <c r="H213" t="s">
        <v>38</v>
      </c>
      <c r="I213" t="s">
        <v>1503</v>
      </c>
      <c r="J213" t="s">
        <v>39</v>
      </c>
      <c r="K213" t="s">
        <v>39</v>
      </c>
      <c r="L213" t="s">
        <v>40</v>
      </c>
      <c r="M213" t="s">
        <v>41</v>
      </c>
      <c r="N213" t="s">
        <v>106</v>
      </c>
      <c r="O213" t="s">
        <v>45</v>
      </c>
      <c r="P213" t="s">
        <v>46</v>
      </c>
      <c r="Q213" s="124">
        <v>30</v>
      </c>
      <c r="R213" s="126">
        <v>1</v>
      </c>
      <c r="S213" s="130">
        <v>8880</v>
      </c>
      <c r="U213" s="124">
        <v>2.6640000000000001</v>
      </c>
      <c r="V213" s="128">
        <v>1.9999999999999999E-6</v>
      </c>
      <c r="W213" s="128">
        <v>2.5095015745834102E-4</v>
      </c>
      <c r="X213" s="128">
        <v>1.0296542633433801E-4</v>
      </c>
    </row>
    <row r="214" spans="1:24">
      <c r="A214">
        <v>13710</v>
      </c>
      <c r="B214">
        <v>15444</v>
      </c>
      <c r="C214" t="s">
        <v>3451</v>
      </c>
      <c r="D214" t="s">
        <v>3452</v>
      </c>
      <c r="E214" t="s">
        <v>35</v>
      </c>
      <c r="F214" t="s">
        <v>3453</v>
      </c>
      <c r="G214" t="s">
        <v>3454</v>
      </c>
      <c r="H214" t="s">
        <v>38</v>
      </c>
      <c r="I214" t="s">
        <v>1503</v>
      </c>
      <c r="J214" t="s">
        <v>39</v>
      </c>
      <c r="K214" t="s">
        <v>39</v>
      </c>
      <c r="L214" t="s">
        <v>40</v>
      </c>
      <c r="M214" t="s">
        <v>41</v>
      </c>
      <c r="N214" t="s">
        <v>1069</v>
      </c>
      <c r="O214" t="s">
        <v>45</v>
      </c>
      <c r="P214" t="s">
        <v>46</v>
      </c>
      <c r="Q214" s="124">
        <v>967</v>
      </c>
      <c r="R214" s="126">
        <v>1</v>
      </c>
      <c r="S214" s="130">
        <v>30170</v>
      </c>
      <c r="U214" s="124">
        <v>291.74400000000003</v>
      </c>
      <c r="V214" s="128">
        <v>2.6999999999999999E-5</v>
      </c>
      <c r="W214" s="128">
        <v>2.7482424039981398E-2</v>
      </c>
      <c r="X214" s="128">
        <v>1.1276101743221601E-2</v>
      </c>
    </row>
    <row r="215" spans="1:24">
      <c r="A215">
        <v>13710</v>
      </c>
      <c r="B215">
        <v>15444</v>
      </c>
      <c r="C215" t="s">
        <v>3455</v>
      </c>
      <c r="D215" t="s">
        <v>3456</v>
      </c>
      <c r="E215" t="s">
        <v>35</v>
      </c>
      <c r="F215" t="s">
        <v>3457</v>
      </c>
      <c r="G215" t="s">
        <v>3458</v>
      </c>
      <c r="H215" t="s">
        <v>38</v>
      </c>
      <c r="I215" t="s">
        <v>1503</v>
      </c>
      <c r="J215" t="s">
        <v>39</v>
      </c>
      <c r="K215" t="s">
        <v>39</v>
      </c>
      <c r="L215" t="s">
        <v>40</v>
      </c>
      <c r="M215" t="s">
        <v>41</v>
      </c>
      <c r="N215" t="s">
        <v>1064</v>
      </c>
      <c r="O215" t="s">
        <v>45</v>
      </c>
      <c r="P215" t="s">
        <v>46</v>
      </c>
      <c r="Q215" s="124">
        <v>2860</v>
      </c>
      <c r="R215" s="126">
        <v>1</v>
      </c>
      <c r="S215" s="130">
        <v>1680</v>
      </c>
      <c r="U215" s="124">
        <v>48.048000000000002</v>
      </c>
      <c r="V215" s="128">
        <v>3.8999999999999999E-5</v>
      </c>
      <c r="W215" s="128">
        <v>4.5261460831675501E-3</v>
      </c>
      <c r="X215" s="128">
        <v>1.8570881398319299E-3</v>
      </c>
    </row>
    <row r="216" spans="1:24">
      <c r="A216">
        <v>13710</v>
      </c>
      <c r="B216">
        <v>15444</v>
      </c>
      <c r="C216" t="s">
        <v>3459</v>
      </c>
      <c r="D216" t="s">
        <v>3460</v>
      </c>
      <c r="E216" t="s">
        <v>35</v>
      </c>
      <c r="F216" t="s">
        <v>3461</v>
      </c>
      <c r="G216" t="s">
        <v>3462</v>
      </c>
      <c r="H216" t="s">
        <v>38</v>
      </c>
      <c r="I216" t="s">
        <v>1503</v>
      </c>
      <c r="J216" t="s">
        <v>39</v>
      </c>
      <c r="K216" t="s">
        <v>39</v>
      </c>
      <c r="L216" t="s">
        <v>40</v>
      </c>
      <c r="M216" t="s">
        <v>41</v>
      </c>
      <c r="N216" t="s">
        <v>1063</v>
      </c>
      <c r="O216" t="s">
        <v>45</v>
      </c>
      <c r="P216" t="s">
        <v>46</v>
      </c>
      <c r="Q216" s="124">
        <v>27</v>
      </c>
      <c r="R216" s="126">
        <v>1</v>
      </c>
      <c r="S216" s="130">
        <v>26010</v>
      </c>
      <c r="U216" s="124">
        <v>7.0229999999999997</v>
      </c>
      <c r="V216" s="128">
        <v>3.0000000000000001E-6</v>
      </c>
      <c r="W216" s="128">
        <v>6.6154191846196997E-4</v>
      </c>
      <c r="X216" s="128">
        <v>2.7143216948879702E-4</v>
      </c>
    </row>
    <row r="217" spans="1:24">
      <c r="A217">
        <v>13710</v>
      </c>
      <c r="B217">
        <v>15444</v>
      </c>
      <c r="C217" t="s">
        <v>3463</v>
      </c>
      <c r="D217" t="s">
        <v>3464</v>
      </c>
      <c r="E217" t="s">
        <v>35</v>
      </c>
      <c r="F217" t="s">
        <v>3465</v>
      </c>
      <c r="G217" t="s">
        <v>3466</v>
      </c>
      <c r="H217" t="s">
        <v>38</v>
      </c>
      <c r="I217" t="s">
        <v>1503</v>
      </c>
      <c r="J217" t="s">
        <v>39</v>
      </c>
      <c r="K217" t="s">
        <v>39</v>
      </c>
      <c r="L217" t="s">
        <v>40</v>
      </c>
      <c r="M217" t="s">
        <v>41</v>
      </c>
      <c r="N217" t="s">
        <v>1075</v>
      </c>
      <c r="O217" t="s">
        <v>45</v>
      </c>
      <c r="P217" t="s">
        <v>46</v>
      </c>
      <c r="Q217" s="124">
        <v>5742</v>
      </c>
      <c r="R217" s="126">
        <v>1</v>
      </c>
      <c r="S217" s="130">
        <v>686.3</v>
      </c>
      <c r="U217" s="124">
        <v>39.406999999999996</v>
      </c>
      <c r="V217" s="128">
        <v>1.9000000000000001E-5</v>
      </c>
      <c r="W217" s="128">
        <v>3.7121920734667102E-3</v>
      </c>
      <c r="X217" s="128">
        <v>1.5231209390370701E-3</v>
      </c>
    </row>
    <row r="218" spans="1:24">
      <c r="A218">
        <v>13710</v>
      </c>
      <c r="B218">
        <v>15444</v>
      </c>
      <c r="C218" t="s">
        <v>3467</v>
      </c>
      <c r="D218" t="s">
        <v>3468</v>
      </c>
      <c r="E218" t="s">
        <v>35</v>
      </c>
      <c r="F218" t="s">
        <v>3469</v>
      </c>
      <c r="G218" t="s">
        <v>3470</v>
      </c>
      <c r="H218" t="s">
        <v>38</v>
      </c>
      <c r="I218" t="s">
        <v>1503</v>
      </c>
      <c r="J218" t="s">
        <v>39</v>
      </c>
      <c r="K218" t="s">
        <v>39</v>
      </c>
      <c r="L218" t="s">
        <v>40</v>
      </c>
      <c r="M218" t="s">
        <v>41</v>
      </c>
      <c r="N218" t="s">
        <v>1095</v>
      </c>
      <c r="O218" t="s">
        <v>45</v>
      </c>
      <c r="P218" t="s">
        <v>46</v>
      </c>
      <c r="Q218" s="124">
        <v>2702</v>
      </c>
      <c r="R218" s="126">
        <v>1</v>
      </c>
      <c r="S218" s="130">
        <v>3509</v>
      </c>
      <c r="U218" s="124">
        <v>94.813000000000002</v>
      </c>
      <c r="V218" s="128">
        <v>1.4E-5</v>
      </c>
      <c r="W218" s="128">
        <v>8.9314498686659093E-3</v>
      </c>
      <c r="X218" s="128">
        <v>3.6645944072125798E-3</v>
      </c>
    </row>
    <row r="219" spans="1:24">
      <c r="A219">
        <v>13710</v>
      </c>
      <c r="B219">
        <v>15444</v>
      </c>
      <c r="C219" t="s">
        <v>2793</v>
      </c>
      <c r="D219" t="s">
        <v>2794</v>
      </c>
      <c r="E219" t="s">
        <v>35</v>
      </c>
      <c r="F219" t="s">
        <v>3471</v>
      </c>
      <c r="G219" t="s">
        <v>3472</v>
      </c>
      <c r="H219" t="s">
        <v>38</v>
      </c>
      <c r="I219" t="s">
        <v>1503</v>
      </c>
      <c r="J219" t="s">
        <v>39</v>
      </c>
      <c r="K219" t="s">
        <v>536</v>
      </c>
      <c r="L219" t="s">
        <v>40</v>
      </c>
      <c r="M219" t="s">
        <v>41</v>
      </c>
      <c r="N219" t="s">
        <v>619</v>
      </c>
      <c r="O219" t="s">
        <v>45</v>
      </c>
      <c r="P219" t="s">
        <v>46</v>
      </c>
      <c r="Q219" s="124">
        <v>527</v>
      </c>
      <c r="R219" s="126">
        <v>1</v>
      </c>
      <c r="S219" s="130">
        <v>25650</v>
      </c>
      <c r="U219" s="124">
        <v>135.17500000000001</v>
      </c>
      <c r="V219" s="128">
        <v>4.0000000000000003E-5</v>
      </c>
      <c r="W219" s="128">
        <v>1.27336009795458E-2</v>
      </c>
      <c r="X219" s="128">
        <v>5.2246257460425299E-3</v>
      </c>
    </row>
    <row r="220" spans="1:24">
      <c r="A220">
        <v>13710</v>
      </c>
      <c r="B220">
        <v>15444</v>
      </c>
      <c r="C220" t="s">
        <v>2808</v>
      </c>
      <c r="D220" t="s">
        <v>2809</v>
      </c>
      <c r="E220" t="s">
        <v>35</v>
      </c>
      <c r="F220" t="s">
        <v>3473</v>
      </c>
      <c r="G220" t="s">
        <v>3474</v>
      </c>
      <c r="H220" t="s">
        <v>38</v>
      </c>
      <c r="I220" t="s">
        <v>1503</v>
      </c>
      <c r="J220" t="s">
        <v>39</v>
      </c>
      <c r="K220" t="s">
        <v>39</v>
      </c>
      <c r="L220" t="s">
        <v>40</v>
      </c>
      <c r="M220" t="s">
        <v>41</v>
      </c>
      <c r="N220" t="s">
        <v>99</v>
      </c>
      <c r="O220" t="s">
        <v>45</v>
      </c>
      <c r="P220" t="s">
        <v>46</v>
      </c>
      <c r="Q220" s="124">
        <v>378</v>
      </c>
      <c r="R220" s="126">
        <v>1</v>
      </c>
      <c r="S220" s="130">
        <v>14650</v>
      </c>
      <c r="U220" s="124">
        <v>55.377000000000002</v>
      </c>
      <c r="V220" s="128">
        <v>1.5999999999999999E-5</v>
      </c>
      <c r="W220" s="128">
        <v>5.21654161770666E-3</v>
      </c>
      <c r="X220" s="128">
        <v>2.1403590143080401E-3</v>
      </c>
    </row>
    <row r="221" spans="1:24">
      <c r="A221">
        <v>13710</v>
      </c>
      <c r="B221">
        <v>15444</v>
      </c>
      <c r="C221" t="s">
        <v>3475</v>
      </c>
      <c r="D221" t="s">
        <v>3476</v>
      </c>
      <c r="E221" t="s">
        <v>35</v>
      </c>
      <c r="F221" t="s">
        <v>3477</v>
      </c>
      <c r="G221" t="s">
        <v>3478</v>
      </c>
      <c r="H221" t="s">
        <v>38</v>
      </c>
      <c r="I221" t="s">
        <v>1503</v>
      </c>
      <c r="J221" t="s">
        <v>39</v>
      </c>
      <c r="K221" t="s">
        <v>39</v>
      </c>
      <c r="L221" t="s">
        <v>40</v>
      </c>
      <c r="M221" t="s">
        <v>41</v>
      </c>
      <c r="N221" t="s">
        <v>1076</v>
      </c>
      <c r="O221" t="s">
        <v>45</v>
      </c>
      <c r="P221" t="s">
        <v>46</v>
      </c>
      <c r="Q221" s="124">
        <v>171</v>
      </c>
      <c r="R221" s="126">
        <v>1</v>
      </c>
      <c r="S221" s="130">
        <v>57240</v>
      </c>
      <c r="U221" s="124">
        <v>97.88</v>
      </c>
      <c r="V221" s="128">
        <v>1.0000000000000001E-5</v>
      </c>
      <c r="W221" s="128">
        <v>9.2203835555876006E-3</v>
      </c>
      <c r="X221" s="128">
        <v>3.7831445629787999E-3</v>
      </c>
    </row>
    <row r="222" spans="1:24">
      <c r="A222">
        <v>13710</v>
      </c>
      <c r="B222">
        <v>15444</v>
      </c>
      <c r="C222" t="s">
        <v>2818</v>
      </c>
      <c r="D222" t="s">
        <v>2819</v>
      </c>
      <c r="E222" t="s">
        <v>35</v>
      </c>
      <c r="F222" t="s">
        <v>3479</v>
      </c>
      <c r="G222" t="s">
        <v>3480</v>
      </c>
      <c r="H222" t="s">
        <v>38</v>
      </c>
      <c r="I222" t="s">
        <v>1503</v>
      </c>
      <c r="J222" t="s">
        <v>39</v>
      </c>
      <c r="K222" t="s">
        <v>39</v>
      </c>
      <c r="L222" t="s">
        <v>40</v>
      </c>
      <c r="M222" t="s">
        <v>41</v>
      </c>
      <c r="N222" t="s">
        <v>99</v>
      </c>
      <c r="O222" t="s">
        <v>45</v>
      </c>
      <c r="P222" t="s">
        <v>46</v>
      </c>
      <c r="Q222" s="124">
        <v>200</v>
      </c>
      <c r="R222" s="126">
        <v>1</v>
      </c>
      <c r="S222" s="130">
        <v>4151</v>
      </c>
      <c r="U222" s="124">
        <v>8.3019999999999996</v>
      </c>
      <c r="V222" s="128">
        <v>1.0000000000000001E-5</v>
      </c>
      <c r="W222" s="128">
        <v>7.82052630337516E-4</v>
      </c>
      <c r="X222" s="128">
        <v>3.20877991526904E-4</v>
      </c>
    </row>
    <row r="223" spans="1:24">
      <c r="A223">
        <v>13710</v>
      </c>
      <c r="B223">
        <v>15444</v>
      </c>
      <c r="C223" t="s">
        <v>614</v>
      </c>
      <c r="D223" t="s">
        <v>615</v>
      </c>
      <c r="E223" t="s">
        <v>35</v>
      </c>
      <c r="F223" t="s">
        <v>3481</v>
      </c>
      <c r="G223" t="s">
        <v>618</v>
      </c>
      <c r="H223" t="s">
        <v>38</v>
      </c>
      <c r="I223" t="s">
        <v>1503</v>
      </c>
      <c r="J223" t="s">
        <v>39</v>
      </c>
      <c r="K223" t="s">
        <v>129</v>
      </c>
      <c r="L223" t="s">
        <v>40</v>
      </c>
      <c r="M223" t="s">
        <v>41</v>
      </c>
      <c r="N223" t="s">
        <v>619</v>
      </c>
      <c r="O223" t="s">
        <v>45</v>
      </c>
      <c r="P223" t="s">
        <v>46</v>
      </c>
      <c r="Q223" s="124">
        <v>131</v>
      </c>
      <c r="R223" s="126">
        <v>1</v>
      </c>
      <c r="S223" s="130">
        <v>52120</v>
      </c>
      <c r="U223" s="124">
        <v>68.277000000000001</v>
      </c>
      <c r="V223" s="128">
        <v>2.5999999999999998E-5</v>
      </c>
      <c r="W223" s="128">
        <v>6.4317470310865698E-3</v>
      </c>
      <c r="X223" s="128">
        <v>2.6389605881812499E-3</v>
      </c>
    </row>
    <row r="224" spans="1:24">
      <c r="A224">
        <v>13710</v>
      </c>
      <c r="B224">
        <v>15444</v>
      </c>
      <c r="C224" t="s">
        <v>614</v>
      </c>
      <c r="D224" t="s">
        <v>615</v>
      </c>
      <c r="E224" t="s">
        <v>35</v>
      </c>
      <c r="F224" t="s">
        <v>3482</v>
      </c>
      <c r="G224" t="s">
        <v>618</v>
      </c>
      <c r="H224" t="s">
        <v>38</v>
      </c>
      <c r="I224" t="s">
        <v>1503</v>
      </c>
      <c r="J224" t="s">
        <v>39</v>
      </c>
      <c r="K224" t="s">
        <v>129</v>
      </c>
      <c r="L224" s="118" t="s">
        <v>968</v>
      </c>
      <c r="M224" s="118" t="s">
        <v>41</v>
      </c>
      <c r="N224" t="s">
        <v>619</v>
      </c>
      <c r="O224" t="s">
        <v>45</v>
      </c>
      <c r="P224" t="s">
        <v>46</v>
      </c>
      <c r="Q224" s="124">
        <v>40</v>
      </c>
      <c r="R224" s="126">
        <v>1</v>
      </c>
      <c r="S224" s="130">
        <v>48393.627999999997</v>
      </c>
      <c r="U224" s="124">
        <v>19.356999999999999</v>
      </c>
      <c r="V224" s="128">
        <v>0</v>
      </c>
      <c r="W224" s="128">
        <v>1.82348178484031E-3</v>
      </c>
      <c r="X224" s="128">
        <v>7.4817876701332704E-4</v>
      </c>
    </row>
    <row r="225" spans="1:24">
      <c r="A225">
        <v>13710</v>
      </c>
      <c r="B225">
        <v>15444</v>
      </c>
      <c r="C225" t="s">
        <v>3483</v>
      </c>
      <c r="D225" t="s">
        <v>3484</v>
      </c>
      <c r="E225" t="s">
        <v>35</v>
      </c>
      <c r="F225" t="s">
        <v>3485</v>
      </c>
      <c r="G225" t="s">
        <v>3486</v>
      </c>
      <c r="H225" t="s">
        <v>38</v>
      </c>
      <c r="I225" t="s">
        <v>1503</v>
      </c>
      <c r="J225" t="s">
        <v>39</v>
      </c>
      <c r="K225" t="s">
        <v>39</v>
      </c>
      <c r="L225" t="s">
        <v>40</v>
      </c>
      <c r="M225" t="s">
        <v>41</v>
      </c>
      <c r="N225" t="s">
        <v>58</v>
      </c>
      <c r="O225" t="s">
        <v>45</v>
      </c>
      <c r="P225" t="s">
        <v>46</v>
      </c>
      <c r="Q225" s="124">
        <v>688</v>
      </c>
      <c r="R225" s="126">
        <v>1</v>
      </c>
      <c r="S225" s="130">
        <v>1800</v>
      </c>
      <c r="U225" s="124">
        <v>12.384</v>
      </c>
      <c r="V225" s="128">
        <v>3.0000000000000001E-6</v>
      </c>
      <c r="W225" s="128">
        <v>1.1665791103468799E-3</v>
      </c>
      <c r="X225" s="128">
        <v>4.7865008998665198E-4</v>
      </c>
    </row>
    <row r="226" spans="1:24">
      <c r="A226">
        <v>13710</v>
      </c>
      <c r="B226">
        <v>15444</v>
      </c>
      <c r="C226" t="s">
        <v>3487</v>
      </c>
      <c r="D226" t="s">
        <v>3488</v>
      </c>
      <c r="E226" t="s">
        <v>35</v>
      </c>
      <c r="F226" t="s">
        <v>3489</v>
      </c>
      <c r="G226" t="s">
        <v>3490</v>
      </c>
      <c r="H226" t="s">
        <v>38</v>
      </c>
      <c r="I226" t="s">
        <v>1503</v>
      </c>
      <c r="J226" t="s">
        <v>39</v>
      </c>
      <c r="K226" t="s">
        <v>536</v>
      </c>
      <c r="L226" t="s">
        <v>40</v>
      </c>
      <c r="M226" t="s">
        <v>41</v>
      </c>
      <c r="N226" t="s">
        <v>619</v>
      </c>
      <c r="O226" t="s">
        <v>45</v>
      </c>
      <c r="P226" t="s">
        <v>46</v>
      </c>
      <c r="Q226" s="124">
        <v>70</v>
      </c>
      <c r="R226" s="126">
        <v>1</v>
      </c>
      <c r="S226" s="130">
        <v>46340</v>
      </c>
      <c r="U226" s="124">
        <v>32.438000000000002</v>
      </c>
      <c r="V226" s="128">
        <v>9.9999999999999995E-7</v>
      </c>
      <c r="W226" s="128">
        <v>3.0556761289916102E-3</v>
      </c>
      <c r="X226" s="128">
        <v>1.2537509382256999E-3</v>
      </c>
    </row>
    <row r="227" spans="1:24">
      <c r="A227">
        <v>13710</v>
      </c>
      <c r="B227">
        <v>15444</v>
      </c>
      <c r="C227" t="s">
        <v>3491</v>
      </c>
      <c r="D227" t="s">
        <v>3492</v>
      </c>
      <c r="E227" t="s">
        <v>118</v>
      </c>
      <c r="F227" t="s">
        <v>3493</v>
      </c>
      <c r="G227" t="s">
        <v>3494</v>
      </c>
      <c r="H227" t="s">
        <v>38</v>
      </c>
      <c r="I227" t="s">
        <v>1503</v>
      </c>
      <c r="J227" t="s">
        <v>39</v>
      </c>
      <c r="K227" t="s">
        <v>39</v>
      </c>
      <c r="L227" t="s">
        <v>40</v>
      </c>
      <c r="M227" t="s">
        <v>41</v>
      </c>
      <c r="N227" t="s">
        <v>106</v>
      </c>
      <c r="O227" t="s">
        <v>45</v>
      </c>
      <c r="P227" t="s">
        <v>46</v>
      </c>
      <c r="Q227" s="124">
        <v>756</v>
      </c>
      <c r="R227" s="126">
        <v>1</v>
      </c>
      <c r="S227" s="130">
        <v>25850</v>
      </c>
      <c r="U227" s="124">
        <v>195.42599999999999</v>
      </c>
      <c r="V227" s="128">
        <v>1.5E-5</v>
      </c>
      <c r="W227" s="128">
        <v>1.8409228780575701E-2</v>
      </c>
      <c r="X227" s="128">
        <v>7.5533488764318001E-3</v>
      </c>
    </row>
    <row r="228" spans="1:24">
      <c r="A228">
        <v>13710</v>
      </c>
      <c r="B228">
        <v>15444</v>
      </c>
      <c r="C228" t="s">
        <v>3495</v>
      </c>
      <c r="D228" t="s">
        <v>3496</v>
      </c>
      <c r="E228" t="s">
        <v>35</v>
      </c>
      <c r="F228" t="s">
        <v>3497</v>
      </c>
      <c r="G228" t="s">
        <v>3498</v>
      </c>
      <c r="H228" t="s">
        <v>38</v>
      </c>
      <c r="I228" t="s">
        <v>1503</v>
      </c>
      <c r="J228" t="s">
        <v>39</v>
      </c>
      <c r="K228" t="s">
        <v>39</v>
      </c>
      <c r="L228" t="s">
        <v>40</v>
      </c>
      <c r="M228" t="s">
        <v>41</v>
      </c>
      <c r="N228" t="s">
        <v>1075</v>
      </c>
      <c r="O228" t="s">
        <v>45</v>
      </c>
      <c r="P228" t="s">
        <v>46</v>
      </c>
      <c r="Q228" s="124">
        <v>358</v>
      </c>
      <c r="R228" s="126">
        <v>1</v>
      </c>
      <c r="S228" s="130">
        <v>8575</v>
      </c>
      <c r="T228" s="124">
        <v>1.423</v>
      </c>
      <c r="U228" s="124">
        <v>32.122</v>
      </c>
      <c r="V228" s="128">
        <v>2.8E-5</v>
      </c>
      <c r="W228" s="128">
        <v>3.0258776818036198E-3</v>
      </c>
      <c r="X228" s="128">
        <v>1.2415245668621999E-3</v>
      </c>
    </row>
    <row r="229" spans="1:24">
      <c r="A229">
        <v>13710</v>
      </c>
      <c r="B229">
        <v>15444</v>
      </c>
      <c r="C229" t="s">
        <v>2828</v>
      </c>
      <c r="D229" t="s">
        <v>2829</v>
      </c>
      <c r="E229" t="s">
        <v>35</v>
      </c>
      <c r="F229" t="s">
        <v>3499</v>
      </c>
      <c r="G229" t="s">
        <v>3500</v>
      </c>
      <c r="H229" t="s">
        <v>38</v>
      </c>
      <c r="I229" t="s">
        <v>1503</v>
      </c>
      <c r="J229" t="s">
        <v>39</v>
      </c>
      <c r="K229" t="s">
        <v>39</v>
      </c>
      <c r="L229" t="s">
        <v>40</v>
      </c>
      <c r="M229" t="s">
        <v>41</v>
      </c>
      <c r="N229" t="s">
        <v>92</v>
      </c>
      <c r="O229" t="s">
        <v>45</v>
      </c>
      <c r="P229" t="s">
        <v>46</v>
      </c>
      <c r="Q229" s="124">
        <v>1670</v>
      </c>
      <c r="R229" s="126">
        <v>1</v>
      </c>
      <c r="S229" s="130">
        <v>3020</v>
      </c>
      <c r="U229" s="124">
        <v>50.433999999999997</v>
      </c>
      <c r="V229" s="128">
        <v>1.8E-5</v>
      </c>
      <c r="W229" s="128">
        <v>4.7509084989692E-3</v>
      </c>
      <c r="X229" s="128">
        <v>1.94930867558033E-3</v>
      </c>
    </row>
    <row r="230" spans="1:24">
      <c r="A230">
        <v>13710</v>
      </c>
      <c r="B230">
        <v>15444</v>
      </c>
      <c r="C230" t="s">
        <v>2856</v>
      </c>
      <c r="D230" t="s">
        <v>2857</v>
      </c>
      <c r="E230" t="s">
        <v>35</v>
      </c>
      <c r="F230" t="s">
        <v>3505</v>
      </c>
      <c r="G230" t="s">
        <v>3506</v>
      </c>
      <c r="H230" t="s">
        <v>38</v>
      </c>
      <c r="I230" t="s">
        <v>1503</v>
      </c>
      <c r="J230" t="s">
        <v>39</v>
      </c>
      <c r="K230" t="s">
        <v>39</v>
      </c>
      <c r="L230" t="s">
        <v>40</v>
      </c>
      <c r="M230" t="s">
        <v>41</v>
      </c>
      <c r="N230" t="s">
        <v>43</v>
      </c>
      <c r="O230" t="s">
        <v>45</v>
      </c>
      <c r="P230" t="s">
        <v>46</v>
      </c>
      <c r="Q230" s="124">
        <v>2637</v>
      </c>
      <c r="R230" s="126">
        <v>1</v>
      </c>
      <c r="S230" s="130">
        <v>2245</v>
      </c>
      <c r="U230" s="124">
        <v>59.201000000000001</v>
      </c>
      <c r="V230" s="128">
        <v>1.2999999999999999E-5</v>
      </c>
      <c r="W230" s="128">
        <v>5.5767313960721201E-3</v>
      </c>
      <c r="X230" s="128">
        <v>2.28814570815312E-3</v>
      </c>
    </row>
    <row r="231" spans="1:24">
      <c r="A231">
        <v>13710</v>
      </c>
      <c r="B231">
        <v>15444</v>
      </c>
      <c r="C231" t="s">
        <v>3507</v>
      </c>
      <c r="D231" t="s">
        <v>3508</v>
      </c>
      <c r="E231" t="s">
        <v>35</v>
      </c>
      <c r="F231" t="s">
        <v>3509</v>
      </c>
      <c r="G231" t="s">
        <v>3510</v>
      </c>
      <c r="H231" t="s">
        <v>38</v>
      </c>
      <c r="I231" t="s">
        <v>1503</v>
      </c>
      <c r="J231" t="s">
        <v>39</v>
      </c>
      <c r="K231" t="s">
        <v>39</v>
      </c>
      <c r="L231" t="s">
        <v>40</v>
      </c>
      <c r="M231" t="s">
        <v>41</v>
      </c>
      <c r="N231" t="s">
        <v>1087</v>
      </c>
      <c r="O231" t="s">
        <v>45</v>
      </c>
      <c r="P231" t="s">
        <v>46</v>
      </c>
      <c r="Q231" s="124">
        <v>118</v>
      </c>
      <c r="R231" s="126">
        <v>1</v>
      </c>
      <c r="S231" s="130">
        <v>3430</v>
      </c>
      <c r="U231" s="124">
        <v>4.0469999999999997</v>
      </c>
      <c r="V231" s="128">
        <v>1.9999999999999999E-6</v>
      </c>
      <c r="W231" s="128">
        <v>3.8126714237871198E-4</v>
      </c>
      <c r="X231" s="128">
        <v>1.5643478473933899E-4</v>
      </c>
    </row>
    <row r="232" spans="1:24">
      <c r="A232">
        <v>13710</v>
      </c>
      <c r="B232">
        <v>15444</v>
      </c>
      <c r="C232" t="s">
        <v>3511</v>
      </c>
      <c r="D232" t="s">
        <v>3512</v>
      </c>
      <c r="E232" t="s">
        <v>35</v>
      </c>
      <c r="F232" t="s">
        <v>3513</v>
      </c>
      <c r="G232" t="s">
        <v>3514</v>
      </c>
      <c r="H232" t="s">
        <v>38</v>
      </c>
      <c r="I232" t="s">
        <v>1503</v>
      </c>
      <c r="J232" t="s">
        <v>39</v>
      </c>
      <c r="K232" t="s">
        <v>39</v>
      </c>
      <c r="L232" t="s">
        <v>40</v>
      </c>
      <c r="M232" t="s">
        <v>41</v>
      </c>
      <c r="N232" t="s">
        <v>99</v>
      </c>
      <c r="O232" t="s">
        <v>45</v>
      </c>
      <c r="P232" t="s">
        <v>46</v>
      </c>
      <c r="Q232" s="124">
        <v>155</v>
      </c>
      <c r="R232" s="126">
        <v>1</v>
      </c>
      <c r="S232" s="130">
        <v>11230</v>
      </c>
      <c r="U232" s="124">
        <v>17.407</v>
      </c>
      <c r="V232" s="128">
        <v>3.9999999999999998E-6</v>
      </c>
      <c r="W232" s="128">
        <v>1.63970116959407E-3</v>
      </c>
      <c r="X232" s="128">
        <v>6.7277315821646097E-4</v>
      </c>
    </row>
    <row r="233" spans="1:24">
      <c r="A233">
        <v>13710</v>
      </c>
      <c r="B233">
        <v>15444</v>
      </c>
      <c r="C233" t="s">
        <v>3515</v>
      </c>
      <c r="D233" t="s">
        <v>3516</v>
      </c>
      <c r="E233" t="s">
        <v>35</v>
      </c>
      <c r="F233" t="s">
        <v>3517</v>
      </c>
      <c r="G233" t="s">
        <v>3518</v>
      </c>
      <c r="H233" t="s">
        <v>38</v>
      </c>
      <c r="I233" t="s">
        <v>1503</v>
      </c>
      <c r="J233" t="s">
        <v>39</v>
      </c>
      <c r="K233" t="s">
        <v>39</v>
      </c>
      <c r="L233" t="s">
        <v>40</v>
      </c>
      <c r="M233" t="s">
        <v>41</v>
      </c>
      <c r="N233" t="s">
        <v>1073</v>
      </c>
      <c r="O233" t="s">
        <v>45</v>
      </c>
      <c r="P233" t="s">
        <v>46</v>
      </c>
      <c r="Q233" s="124">
        <v>127</v>
      </c>
      <c r="R233" s="126">
        <v>1</v>
      </c>
      <c r="S233" s="130">
        <v>1101</v>
      </c>
      <c r="U233" s="124">
        <v>1.3979999999999999</v>
      </c>
      <c r="V233" s="128">
        <v>6.9999999999999999E-6</v>
      </c>
      <c r="W233" s="128">
        <v>1.31717746497475E-4</v>
      </c>
      <c r="X233" s="128">
        <v>5.4044094099292302E-5</v>
      </c>
    </row>
    <row r="234" spans="1:24">
      <c r="A234">
        <v>13710</v>
      </c>
      <c r="B234">
        <v>15444</v>
      </c>
      <c r="C234" t="s">
        <v>3519</v>
      </c>
      <c r="D234" t="s">
        <v>3520</v>
      </c>
      <c r="E234" t="s">
        <v>35</v>
      </c>
      <c r="F234" t="s">
        <v>3521</v>
      </c>
      <c r="G234" t="s">
        <v>3522</v>
      </c>
      <c r="H234" t="s">
        <v>38</v>
      </c>
      <c r="I234" t="s">
        <v>1503</v>
      </c>
      <c r="J234" t="s">
        <v>39</v>
      </c>
      <c r="K234" t="s">
        <v>39</v>
      </c>
      <c r="L234" t="s">
        <v>40</v>
      </c>
      <c r="M234" t="s">
        <v>41</v>
      </c>
      <c r="N234" t="s">
        <v>1087</v>
      </c>
      <c r="O234" t="s">
        <v>45</v>
      </c>
      <c r="P234" t="s">
        <v>46</v>
      </c>
      <c r="Q234" s="124">
        <v>275</v>
      </c>
      <c r="R234" s="126">
        <v>1</v>
      </c>
      <c r="S234" s="130">
        <v>37660</v>
      </c>
      <c r="U234" s="124">
        <v>103.565</v>
      </c>
      <c r="V234" s="128">
        <v>2.0000000000000002E-5</v>
      </c>
      <c r="W234" s="128">
        <v>9.7558757722121005E-3</v>
      </c>
      <c r="X234" s="128">
        <v>4.0028582501185099E-3</v>
      </c>
    </row>
    <row r="235" spans="1:24">
      <c r="A235">
        <v>13710</v>
      </c>
      <c r="B235">
        <v>15444</v>
      </c>
      <c r="C235" t="s">
        <v>87</v>
      </c>
      <c r="D235" t="s">
        <v>88</v>
      </c>
      <c r="E235" t="s">
        <v>35</v>
      </c>
      <c r="F235" t="s">
        <v>3523</v>
      </c>
      <c r="G235" t="s">
        <v>91</v>
      </c>
      <c r="H235" t="s">
        <v>38</v>
      </c>
      <c r="I235" t="s">
        <v>1503</v>
      </c>
      <c r="J235" t="s">
        <v>39</v>
      </c>
      <c r="K235" t="s">
        <v>39</v>
      </c>
      <c r="L235" t="s">
        <v>40</v>
      </c>
      <c r="M235" t="s">
        <v>41</v>
      </c>
      <c r="N235" t="s">
        <v>43</v>
      </c>
      <c r="O235" t="s">
        <v>45</v>
      </c>
      <c r="P235" t="s">
        <v>46</v>
      </c>
      <c r="Q235" s="124">
        <v>462</v>
      </c>
      <c r="R235" s="126">
        <v>1</v>
      </c>
      <c r="S235" s="130">
        <v>3690</v>
      </c>
      <c r="U235" s="124">
        <v>17.047999999999998</v>
      </c>
      <c r="V235" s="128">
        <v>6.0000000000000002E-6</v>
      </c>
      <c r="W235" s="128">
        <v>1.60591144681618E-3</v>
      </c>
      <c r="X235" s="128">
        <v>6.5890915730575301E-4</v>
      </c>
    </row>
    <row r="236" spans="1:24">
      <c r="A236">
        <v>13710</v>
      </c>
      <c r="B236">
        <v>15444</v>
      </c>
      <c r="C236" t="s">
        <v>101</v>
      </c>
      <c r="D236" t="s">
        <v>102</v>
      </c>
      <c r="E236" t="s">
        <v>35</v>
      </c>
      <c r="F236" t="s">
        <v>3524</v>
      </c>
      <c r="G236" t="s">
        <v>105</v>
      </c>
      <c r="H236" t="s">
        <v>38</v>
      </c>
      <c r="I236" t="s">
        <v>1503</v>
      </c>
      <c r="J236" t="s">
        <v>39</v>
      </c>
      <c r="K236" t="s">
        <v>39</v>
      </c>
      <c r="L236" t="s">
        <v>40</v>
      </c>
      <c r="M236" t="s">
        <v>41</v>
      </c>
      <c r="N236" t="s">
        <v>106</v>
      </c>
      <c r="O236" t="s">
        <v>45</v>
      </c>
      <c r="P236" t="s">
        <v>46</v>
      </c>
      <c r="Q236" s="124">
        <v>4600</v>
      </c>
      <c r="R236" s="126">
        <v>1</v>
      </c>
      <c r="S236" s="130">
        <v>322.10000000000002</v>
      </c>
      <c r="U236" s="124">
        <v>14.817</v>
      </c>
      <c r="V236" s="128">
        <v>5.0000000000000004E-6</v>
      </c>
      <c r="W236" s="128">
        <v>1.39573126989386E-3</v>
      </c>
      <c r="X236" s="128">
        <v>5.7267174768218902E-4</v>
      </c>
    </row>
    <row r="237" spans="1:24">
      <c r="A237">
        <v>13710</v>
      </c>
      <c r="B237">
        <v>15444</v>
      </c>
      <c r="C237" t="s">
        <v>3525</v>
      </c>
      <c r="D237" t="s">
        <v>3526</v>
      </c>
      <c r="E237" t="s">
        <v>35</v>
      </c>
      <c r="F237" t="s">
        <v>3527</v>
      </c>
      <c r="G237" t="s">
        <v>3528</v>
      </c>
      <c r="H237" t="s">
        <v>38</v>
      </c>
      <c r="I237" t="s">
        <v>1503</v>
      </c>
      <c r="J237" t="s">
        <v>39</v>
      </c>
      <c r="K237" t="s">
        <v>39</v>
      </c>
      <c r="L237" t="s">
        <v>40</v>
      </c>
      <c r="M237" t="s">
        <v>41</v>
      </c>
      <c r="N237" t="s">
        <v>1087</v>
      </c>
      <c r="O237" t="s">
        <v>45</v>
      </c>
      <c r="P237" t="s">
        <v>46</v>
      </c>
      <c r="Q237" s="124">
        <v>3386</v>
      </c>
      <c r="R237" s="126">
        <v>1</v>
      </c>
      <c r="S237" s="130">
        <v>4593</v>
      </c>
      <c r="U237" s="124">
        <v>155.51900000000001</v>
      </c>
      <c r="V237" s="128">
        <v>1.2E-5</v>
      </c>
      <c r="W237" s="128">
        <v>1.4649967161696901E-2</v>
      </c>
      <c r="X237" s="128">
        <v>6.0109151947377497E-3</v>
      </c>
    </row>
    <row r="238" spans="1:24">
      <c r="A238">
        <v>13710</v>
      </c>
      <c r="B238">
        <v>15444</v>
      </c>
      <c r="C238" t="s">
        <v>2885</v>
      </c>
      <c r="D238" t="s">
        <v>2886</v>
      </c>
      <c r="E238" t="s">
        <v>35</v>
      </c>
      <c r="F238" t="s">
        <v>3529</v>
      </c>
      <c r="G238" t="s">
        <v>3530</v>
      </c>
      <c r="H238" t="s">
        <v>38</v>
      </c>
      <c r="I238" t="s">
        <v>1503</v>
      </c>
      <c r="J238" t="s">
        <v>39</v>
      </c>
      <c r="K238" t="s">
        <v>39</v>
      </c>
      <c r="L238" t="s">
        <v>40</v>
      </c>
      <c r="M238" t="s">
        <v>41</v>
      </c>
      <c r="N238" t="s">
        <v>1075</v>
      </c>
      <c r="O238" t="s">
        <v>45</v>
      </c>
      <c r="P238" t="s">
        <v>46</v>
      </c>
      <c r="Q238" s="124">
        <v>2331</v>
      </c>
      <c r="R238" s="126">
        <v>1</v>
      </c>
      <c r="S238" s="130">
        <v>13820</v>
      </c>
      <c r="U238" s="124">
        <v>322.14400000000001</v>
      </c>
      <c r="V238" s="128">
        <v>2.0000000000000002E-5</v>
      </c>
      <c r="W238" s="128">
        <v>3.03461477906498E-2</v>
      </c>
      <c r="X238" s="128">
        <v>1.24510941794798E-2</v>
      </c>
    </row>
    <row r="239" spans="1:24">
      <c r="A239">
        <v>13710</v>
      </c>
      <c r="B239">
        <v>15444</v>
      </c>
      <c r="C239" t="s">
        <v>3531</v>
      </c>
      <c r="D239" t="s">
        <v>3532</v>
      </c>
      <c r="E239" t="s">
        <v>35</v>
      </c>
      <c r="F239" t="s">
        <v>3533</v>
      </c>
      <c r="G239" t="s">
        <v>3534</v>
      </c>
      <c r="H239" t="s">
        <v>38</v>
      </c>
      <c r="I239" t="s">
        <v>1503</v>
      </c>
      <c r="J239" t="s">
        <v>39</v>
      </c>
      <c r="K239" t="s">
        <v>536</v>
      </c>
      <c r="L239" t="s">
        <v>40</v>
      </c>
      <c r="M239" t="s">
        <v>41</v>
      </c>
      <c r="N239" t="s">
        <v>1075</v>
      </c>
      <c r="O239" t="s">
        <v>45</v>
      </c>
      <c r="P239" t="s">
        <v>46</v>
      </c>
      <c r="Q239" s="124">
        <v>2914</v>
      </c>
      <c r="R239" s="126">
        <v>1</v>
      </c>
      <c r="S239" s="130">
        <v>6245</v>
      </c>
      <c r="U239" s="124">
        <v>181.97900000000001</v>
      </c>
      <c r="V239" s="128">
        <v>2.6999999999999999E-5</v>
      </c>
      <c r="W239" s="128">
        <v>1.7142542788723202E-2</v>
      </c>
      <c r="X239" s="128">
        <v>7.0336247028995403E-3</v>
      </c>
    </row>
    <row r="240" spans="1:24">
      <c r="A240">
        <v>13710</v>
      </c>
      <c r="B240">
        <v>15444</v>
      </c>
      <c r="C240" t="s">
        <v>3535</v>
      </c>
      <c r="D240" t="s">
        <v>3536</v>
      </c>
      <c r="E240" t="s">
        <v>118</v>
      </c>
      <c r="F240" t="s">
        <v>3537</v>
      </c>
      <c r="G240" t="s">
        <v>3538</v>
      </c>
      <c r="H240" t="s">
        <v>38</v>
      </c>
      <c r="I240" t="s">
        <v>1503</v>
      </c>
      <c r="J240" t="s">
        <v>122</v>
      </c>
      <c r="K240" t="s">
        <v>39</v>
      </c>
      <c r="L240" t="s">
        <v>40</v>
      </c>
      <c r="M240" t="s">
        <v>984</v>
      </c>
      <c r="N240" t="s">
        <v>1154</v>
      </c>
      <c r="O240" t="s">
        <v>45</v>
      </c>
      <c r="P240" t="s">
        <v>131</v>
      </c>
      <c r="Q240" s="124">
        <v>267</v>
      </c>
      <c r="R240" s="126">
        <v>3.165</v>
      </c>
      <c r="S240" s="130">
        <v>810</v>
      </c>
      <c r="U240" s="124">
        <v>6.8449999999999998</v>
      </c>
      <c r="V240" s="128">
        <v>0</v>
      </c>
      <c r="W240" s="128">
        <v>6.4479735398602096E-4</v>
      </c>
      <c r="X240" s="128">
        <v>2.6456183620225503E-4</v>
      </c>
    </row>
    <row r="241" spans="1:24">
      <c r="A241">
        <v>13710</v>
      </c>
      <c r="B241">
        <v>15444</v>
      </c>
      <c r="C241" t="s">
        <v>3539</v>
      </c>
      <c r="D241" t="s">
        <v>3540</v>
      </c>
      <c r="E241" t="s">
        <v>35</v>
      </c>
      <c r="F241" t="s">
        <v>3541</v>
      </c>
      <c r="G241" t="s">
        <v>3542</v>
      </c>
      <c r="H241" t="s">
        <v>38</v>
      </c>
      <c r="I241" t="s">
        <v>1503</v>
      </c>
      <c r="J241" t="s">
        <v>122</v>
      </c>
      <c r="K241" t="s">
        <v>129</v>
      </c>
      <c r="L241" t="s">
        <v>40</v>
      </c>
      <c r="M241" t="s">
        <v>984</v>
      </c>
      <c r="N241" t="s">
        <v>1131</v>
      </c>
      <c r="O241" t="s">
        <v>45</v>
      </c>
      <c r="P241" t="s">
        <v>131</v>
      </c>
      <c r="Q241" s="124">
        <v>89</v>
      </c>
      <c r="R241" s="126">
        <v>3.165</v>
      </c>
      <c r="S241" s="130">
        <v>3085</v>
      </c>
      <c r="U241" s="124">
        <v>8.69</v>
      </c>
      <c r="V241" s="128">
        <v>0</v>
      </c>
      <c r="W241" s="128">
        <v>8.1860075598636796E-4</v>
      </c>
      <c r="X241" s="128">
        <v>3.3587377147487898E-4</v>
      </c>
    </row>
    <row r="242" spans="1:24">
      <c r="A242">
        <v>13710</v>
      </c>
      <c r="B242">
        <v>15444</v>
      </c>
      <c r="C242" t="s">
        <v>2924</v>
      </c>
      <c r="D242" t="s">
        <v>2925</v>
      </c>
      <c r="E242" t="s">
        <v>118</v>
      </c>
      <c r="F242" t="s">
        <v>3543</v>
      </c>
      <c r="G242" t="s">
        <v>3544</v>
      </c>
      <c r="H242" t="s">
        <v>38</v>
      </c>
      <c r="I242" t="s">
        <v>1503</v>
      </c>
      <c r="J242" t="s">
        <v>122</v>
      </c>
      <c r="K242" t="s">
        <v>573</v>
      </c>
      <c r="L242" t="s">
        <v>40</v>
      </c>
      <c r="M242" t="s">
        <v>1012</v>
      </c>
      <c r="N242" t="s">
        <v>296</v>
      </c>
      <c r="O242" t="s">
        <v>45</v>
      </c>
      <c r="P242" t="s">
        <v>817</v>
      </c>
      <c r="Q242" s="124">
        <v>1400</v>
      </c>
      <c r="R242" s="126">
        <v>4.1872999999999996</v>
      </c>
      <c r="S242" s="130">
        <v>258</v>
      </c>
      <c r="T242" s="124">
        <v>0.127</v>
      </c>
      <c r="U242" s="124">
        <v>15.656000000000001</v>
      </c>
      <c r="V242" s="128">
        <v>0</v>
      </c>
      <c r="W242" s="128">
        <v>1.47476182227303E-3</v>
      </c>
      <c r="X242" s="128">
        <v>6.0509816494996903E-4</v>
      </c>
    </row>
    <row r="243" spans="1:24">
      <c r="A243">
        <v>559</v>
      </c>
      <c r="B243">
        <v>556</v>
      </c>
      <c r="C243" t="s">
        <v>3183</v>
      </c>
      <c r="D243" t="s">
        <v>3184</v>
      </c>
      <c r="E243" t="s">
        <v>35</v>
      </c>
      <c r="F243" t="s">
        <v>3185</v>
      </c>
      <c r="G243" t="s">
        <v>3186</v>
      </c>
      <c r="H243" t="s">
        <v>38</v>
      </c>
      <c r="I243" t="s">
        <v>1503</v>
      </c>
      <c r="J243" t="s">
        <v>39</v>
      </c>
      <c r="K243" t="s">
        <v>39</v>
      </c>
      <c r="L243" t="s">
        <v>40</v>
      </c>
      <c r="M243" t="s">
        <v>41</v>
      </c>
      <c r="N243" t="s">
        <v>106</v>
      </c>
      <c r="O243" t="s">
        <v>45</v>
      </c>
      <c r="P243" t="s">
        <v>46</v>
      </c>
      <c r="Q243" s="124">
        <v>24025.26</v>
      </c>
      <c r="R243" s="126">
        <v>1</v>
      </c>
      <c r="S243" s="130">
        <v>10860</v>
      </c>
      <c r="U243" s="124">
        <v>2609.143</v>
      </c>
      <c r="V243" s="128">
        <v>7.7999999999999999E-5</v>
      </c>
      <c r="W243" s="128">
        <v>3.6246618028096499E-2</v>
      </c>
      <c r="X243" s="128">
        <v>7.4382861186639802E-3</v>
      </c>
    </row>
    <row r="244" spans="1:24">
      <c r="A244">
        <v>559</v>
      </c>
      <c r="B244">
        <v>556</v>
      </c>
      <c r="C244" t="s">
        <v>3183</v>
      </c>
      <c r="D244" t="s">
        <v>3184</v>
      </c>
      <c r="E244" t="s">
        <v>35</v>
      </c>
      <c r="F244" t="s">
        <v>3187</v>
      </c>
      <c r="G244" t="s">
        <v>3186</v>
      </c>
      <c r="H244" t="s">
        <v>38</v>
      </c>
      <c r="I244" t="s">
        <v>1503</v>
      </c>
      <c r="J244" t="s">
        <v>39</v>
      </c>
      <c r="K244" t="s">
        <v>39</v>
      </c>
      <c r="L244" s="118" t="s">
        <v>968</v>
      </c>
      <c r="M244" s="118" t="s">
        <v>41</v>
      </c>
      <c r="N244" t="s">
        <v>106</v>
      </c>
      <c r="O244" t="s">
        <v>45</v>
      </c>
      <c r="P244" t="s">
        <v>46</v>
      </c>
      <c r="Q244" s="124">
        <v>2260</v>
      </c>
      <c r="R244" s="126">
        <v>1</v>
      </c>
      <c r="S244" s="130">
        <v>9948.4879999999994</v>
      </c>
      <c r="U244" s="124">
        <v>224.83600000000001</v>
      </c>
      <c r="V244" s="128">
        <v>0</v>
      </c>
      <c r="W244" s="128">
        <v>3.12345369997852E-3</v>
      </c>
      <c r="X244" s="128">
        <v>6.4097407048654205E-4</v>
      </c>
    </row>
    <row r="245" spans="1:24">
      <c r="A245">
        <v>559</v>
      </c>
      <c r="B245">
        <v>556</v>
      </c>
      <c r="C245" t="s">
        <v>3188</v>
      </c>
      <c r="D245" t="s">
        <v>3189</v>
      </c>
      <c r="E245" t="s">
        <v>35</v>
      </c>
      <c r="F245" t="s">
        <v>3190</v>
      </c>
      <c r="G245" t="s">
        <v>3191</v>
      </c>
      <c r="H245" t="s">
        <v>38</v>
      </c>
      <c r="I245" t="s">
        <v>1503</v>
      </c>
      <c r="J245" t="s">
        <v>39</v>
      </c>
      <c r="K245" t="s">
        <v>39</v>
      </c>
      <c r="L245" t="s">
        <v>40</v>
      </c>
      <c r="M245" t="s">
        <v>41</v>
      </c>
      <c r="N245" s="118" t="s">
        <v>1089</v>
      </c>
      <c r="O245" t="s">
        <v>45</v>
      </c>
      <c r="P245" t="s">
        <v>46</v>
      </c>
      <c r="Q245" s="124">
        <v>11044.61</v>
      </c>
      <c r="R245" s="126">
        <v>1</v>
      </c>
      <c r="S245" s="130">
        <v>600</v>
      </c>
      <c r="T245" s="124">
        <v>0.56000000000000005</v>
      </c>
      <c r="U245" s="124">
        <v>66.828000000000003</v>
      </c>
      <c r="V245" s="128">
        <v>2.0000000000000001E-4</v>
      </c>
      <c r="W245" s="128">
        <v>9.2838051959292405E-4</v>
      </c>
      <c r="X245" s="128">
        <v>1.9051597934939099E-4</v>
      </c>
    </row>
    <row r="246" spans="1:24">
      <c r="A246">
        <v>559</v>
      </c>
      <c r="B246">
        <v>556</v>
      </c>
      <c r="C246" t="s">
        <v>47</v>
      </c>
      <c r="D246" t="s">
        <v>48</v>
      </c>
      <c r="E246" t="s">
        <v>35</v>
      </c>
      <c r="F246" t="s">
        <v>3192</v>
      </c>
      <c r="G246" t="s">
        <v>51</v>
      </c>
      <c r="H246" t="s">
        <v>38</v>
      </c>
      <c r="I246" t="s">
        <v>1503</v>
      </c>
      <c r="J246" t="s">
        <v>39</v>
      </c>
      <c r="K246" t="s">
        <v>39</v>
      </c>
      <c r="L246" t="s">
        <v>40</v>
      </c>
      <c r="M246" t="s">
        <v>41</v>
      </c>
      <c r="N246" s="118" t="s">
        <v>1089</v>
      </c>
      <c r="O246" t="s">
        <v>45</v>
      </c>
      <c r="P246" t="s">
        <v>46</v>
      </c>
      <c r="Q246" s="124">
        <v>6434</v>
      </c>
      <c r="R246" s="126">
        <v>1</v>
      </c>
      <c r="S246" s="130">
        <v>2350</v>
      </c>
      <c r="U246" s="124">
        <v>151.19900000000001</v>
      </c>
      <c r="V246" s="128">
        <v>3.57E-4</v>
      </c>
      <c r="W246" s="128">
        <v>2.10047969908777E-3</v>
      </c>
      <c r="X246" s="128">
        <v>4.3104625585065997E-4</v>
      </c>
    </row>
    <row r="247" spans="1:24">
      <c r="A247">
        <v>559</v>
      </c>
      <c r="B247">
        <v>556</v>
      </c>
      <c r="C247" t="s">
        <v>316</v>
      </c>
      <c r="D247" t="s">
        <v>317</v>
      </c>
      <c r="E247" t="s">
        <v>118</v>
      </c>
      <c r="F247" t="s">
        <v>3193</v>
      </c>
      <c r="G247" t="s">
        <v>3194</v>
      </c>
      <c r="H247" t="s">
        <v>38</v>
      </c>
      <c r="I247" t="s">
        <v>1503</v>
      </c>
      <c r="J247" t="s">
        <v>39</v>
      </c>
      <c r="K247" t="s">
        <v>129</v>
      </c>
      <c r="L247" t="s">
        <v>40</v>
      </c>
      <c r="M247" t="s">
        <v>41</v>
      </c>
      <c r="N247" t="s">
        <v>65</v>
      </c>
      <c r="O247" t="s">
        <v>45</v>
      </c>
      <c r="P247" t="s">
        <v>46</v>
      </c>
      <c r="Q247" s="124">
        <v>1662</v>
      </c>
      <c r="R247" s="126">
        <v>1</v>
      </c>
      <c r="S247" s="130">
        <v>35120</v>
      </c>
      <c r="U247" s="124">
        <v>583.69399999999996</v>
      </c>
      <c r="V247" s="128">
        <v>2.9E-5</v>
      </c>
      <c r="W247" s="128">
        <v>8.1087721325618194E-3</v>
      </c>
      <c r="X247" s="128">
        <v>1.6640274451616599E-3</v>
      </c>
    </row>
    <row r="248" spans="1:24">
      <c r="A248">
        <v>559</v>
      </c>
      <c r="B248">
        <v>556</v>
      </c>
      <c r="C248" t="s">
        <v>595</v>
      </c>
      <c r="D248" t="s">
        <v>596</v>
      </c>
      <c r="E248" t="s">
        <v>35</v>
      </c>
      <c r="F248" t="s">
        <v>3195</v>
      </c>
      <c r="G248" t="s">
        <v>599</v>
      </c>
      <c r="H248" t="s">
        <v>38</v>
      </c>
      <c r="I248" t="s">
        <v>1503</v>
      </c>
      <c r="J248" t="s">
        <v>39</v>
      </c>
      <c r="K248" t="s">
        <v>39</v>
      </c>
      <c r="L248" s="118" t="s">
        <v>968</v>
      </c>
      <c r="M248" s="118" t="s">
        <v>41</v>
      </c>
      <c r="N248" t="s">
        <v>99</v>
      </c>
      <c r="O248" t="s">
        <v>45</v>
      </c>
      <c r="P248" t="s">
        <v>46</v>
      </c>
      <c r="Q248" s="124">
        <v>8350</v>
      </c>
      <c r="R248" s="126">
        <v>1</v>
      </c>
      <c r="S248" s="130">
        <v>1880</v>
      </c>
      <c r="U248" s="124">
        <v>156.97999999999999</v>
      </c>
      <c r="V248" s="128">
        <v>0</v>
      </c>
      <c r="W248" s="128">
        <v>2.1807902377846198E-3</v>
      </c>
      <c r="X248" s="128">
        <v>4.4752704213279598E-4</v>
      </c>
    </row>
    <row r="249" spans="1:24">
      <c r="A249">
        <v>559</v>
      </c>
      <c r="B249">
        <v>556</v>
      </c>
      <c r="C249" t="s">
        <v>3196</v>
      </c>
      <c r="D249" t="s">
        <v>3197</v>
      </c>
      <c r="E249" t="s">
        <v>35</v>
      </c>
      <c r="F249" t="s">
        <v>3198</v>
      </c>
      <c r="G249" t="s">
        <v>3199</v>
      </c>
      <c r="H249" t="s">
        <v>38</v>
      </c>
      <c r="I249" t="s">
        <v>1503</v>
      </c>
      <c r="J249" t="s">
        <v>39</v>
      </c>
      <c r="K249" t="s">
        <v>39</v>
      </c>
      <c r="L249" t="s">
        <v>40</v>
      </c>
      <c r="M249" t="s">
        <v>41</v>
      </c>
      <c r="N249" s="118" t="s">
        <v>1089</v>
      </c>
      <c r="O249" t="s">
        <v>45</v>
      </c>
      <c r="P249" t="s">
        <v>46</v>
      </c>
      <c r="Q249" s="124">
        <v>3645</v>
      </c>
      <c r="R249" s="126">
        <v>1</v>
      </c>
      <c r="S249" s="130">
        <v>2814</v>
      </c>
      <c r="U249" s="124">
        <v>102.57</v>
      </c>
      <c r="V249" s="128">
        <v>1.6200000000000001E-4</v>
      </c>
      <c r="W249" s="128">
        <v>1.4249223399582099E-3</v>
      </c>
      <c r="X249" s="128">
        <v>2.9241293776069199E-4</v>
      </c>
    </row>
    <row r="250" spans="1:24">
      <c r="A250">
        <v>559</v>
      </c>
      <c r="B250">
        <v>556</v>
      </c>
      <c r="C250" t="s">
        <v>3200</v>
      </c>
      <c r="D250" t="s">
        <v>3201</v>
      </c>
      <c r="E250" t="s">
        <v>35</v>
      </c>
      <c r="F250" t="s">
        <v>3202</v>
      </c>
      <c r="G250" t="s">
        <v>3203</v>
      </c>
      <c r="H250" t="s">
        <v>38</v>
      </c>
      <c r="I250" t="s">
        <v>1503</v>
      </c>
      <c r="J250" t="s">
        <v>39</v>
      </c>
      <c r="K250" t="s">
        <v>39</v>
      </c>
      <c r="L250" t="s">
        <v>40</v>
      </c>
      <c r="M250" t="s">
        <v>41</v>
      </c>
      <c r="N250" t="s">
        <v>1068</v>
      </c>
      <c r="O250" t="s">
        <v>45</v>
      </c>
      <c r="P250" t="s">
        <v>46</v>
      </c>
      <c r="Q250" s="124">
        <v>2528</v>
      </c>
      <c r="R250" s="126">
        <v>1</v>
      </c>
      <c r="S250" s="130">
        <v>20880</v>
      </c>
      <c r="U250" s="124">
        <v>527.846</v>
      </c>
      <c r="V250" s="128">
        <v>1.7100000000000001E-4</v>
      </c>
      <c r="W250" s="128">
        <v>7.3329231505271904E-3</v>
      </c>
      <c r="X250" s="128">
        <v>1.50481295765349E-3</v>
      </c>
    </row>
    <row r="251" spans="1:24">
      <c r="A251">
        <v>559</v>
      </c>
      <c r="B251">
        <v>556</v>
      </c>
      <c r="C251" t="s">
        <v>2080</v>
      </c>
      <c r="D251" t="s">
        <v>2081</v>
      </c>
      <c r="E251" t="s">
        <v>35</v>
      </c>
      <c r="F251" t="s">
        <v>3204</v>
      </c>
      <c r="G251" t="s">
        <v>3205</v>
      </c>
      <c r="H251" t="s">
        <v>38</v>
      </c>
      <c r="I251" t="s">
        <v>1503</v>
      </c>
      <c r="J251" t="s">
        <v>39</v>
      </c>
      <c r="K251" t="s">
        <v>39</v>
      </c>
      <c r="L251" t="s">
        <v>40</v>
      </c>
      <c r="M251" t="s">
        <v>41</v>
      </c>
      <c r="N251" t="s">
        <v>43</v>
      </c>
      <c r="O251" t="s">
        <v>45</v>
      </c>
      <c r="P251" t="s">
        <v>46</v>
      </c>
      <c r="Q251" s="124">
        <v>5613</v>
      </c>
      <c r="R251" s="126">
        <v>1</v>
      </c>
      <c r="S251" s="130">
        <v>5326</v>
      </c>
      <c r="U251" s="124">
        <v>298.94799999999998</v>
      </c>
      <c r="V251" s="128">
        <v>4.3000000000000002E-5</v>
      </c>
      <c r="W251" s="128">
        <v>4.1530367480285902E-3</v>
      </c>
      <c r="X251" s="128">
        <v>8.5225814913868702E-4</v>
      </c>
    </row>
    <row r="252" spans="1:24">
      <c r="A252">
        <v>559</v>
      </c>
      <c r="B252">
        <v>556</v>
      </c>
      <c r="C252" t="s">
        <v>2099</v>
      </c>
      <c r="D252" t="s">
        <v>2100</v>
      </c>
      <c r="E252" t="s">
        <v>35</v>
      </c>
      <c r="F252" t="s">
        <v>3206</v>
      </c>
      <c r="G252" t="s">
        <v>3207</v>
      </c>
      <c r="H252" t="s">
        <v>38</v>
      </c>
      <c r="I252" t="s">
        <v>1503</v>
      </c>
      <c r="J252" t="s">
        <v>39</v>
      </c>
      <c r="K252" t="s">
        <v>39</v>
      </c>
      <c r="L252" t="s">
        <v>40</v>
      </c>
      <c r="M252" t="s">
        <v>41</v>
      </c>
      <c r="N252" t="s">
        <v>242</v>
      </c>
      <c r="O252" t="s">
        <v>45</v>
      </c>
      <c r="P252" t="s">
        <v>46</v>
      </c>
      <c r="Q252" s="124">
        <v>588</v>
      </c>
      <c r="R252" s="126">
        <v>1</v>
      </c>
      <c r="S252" s="130">
        <v>263700</v>
      </c>
      <c r="U252" s="124">
        <v>1550.556</v>
      </c>
      <c r="V252" s="128">
        <v>1.2999999999999999E-5</v>
      </c>
      <c r="W252" s="128">
        <v>2.1540561778178001E-2</v>
      </c>
      <c r="X252" s="128">
        <v>4.4204085892550603E-3</v>
      </c>
    </row>
    <row r="253" spans="1:24">
      <c r="A253">
        <v>559</v>
      </c>
      <c r="B253">
        <v>556</v>
      </c>
      <c r="C253" t="s">
        <v>2115</v>
      </c>
      <c r="D253" t="s">
        <v>2116</v>
      </c>
      <c r="E253" t="s">
        <v>35</v>
      </c>
      <c r="F253" t="s">
        <v>3208</v>
      </c>
      <c r="G253" t="s">
        <v>3209</v>
      </c>
      <c r="H253" t="s">
        <v>38</v>
      </c>
      <c r="I253" t="s">
        <v>1503</v>
      </c>
      <c r="J253" t="s">
        <v>39</v>
      </c>
      <c r="K253" t="s">
        <v>39</v>
      </c>
      <c r="L253" t="s">
        <v>40</v>
      </c>
      <c r="M253" t="s">
        <v>41</v>
      </c>
      <c r="N253" s="118" t="s">
        <v>1089</v>
      </c>
      <c r="O253" t="s">
        <v>45</v>
      </c>
      <c r="P253" t="s">
        <v>46</v>
      </c>
      <c r="Q253" s="124">
        <v>6357</v>
      </c>
      <c r="R253" s="126">
        <v>1</v>
      </c>
      <c r="S253" s="130">
        <v>695.4</v>
      </c>
      <c r="U253" s="124">
        <v>44.207000000000001</v>
      </c>
      <c r="V253" s="128">
        <v>6.3E-5</v>
      </c>
      <c r="W253" s="128">
        <v>6.1412456203506504E-4</v>
      </c>
      <c r="X253" s="128">
        <v>1.2602649442701401E-4</v>
      </c>
    </row>
    <row r="254" spans="1:24">
      <c r="A254">
        <v>559</v>
      </c>
      <c r="B254">
        <v>556</v>
      </c>
      <c r="C254" t="s">
        <v>60</v>
      </c>
      <c r="D254" t="s">
        <v>61</v>
      </c>
      <c r="E254" t="s">
        <v>35</v>
      </c>
      <c r="F254" t="s">
        <v>3210</v>
      </c>
      <c r="G254" t="s">
        <v>64</v>
      </c>
      <c r="H254" t="s">
        <v>38</v>
      </c>
      <c r="I254" t="s">
        <v>1503</v>
      </c>
      <c r="J254" t="s">
        <v>39</v>
      </c>
      <c r="K254" t="s">
        <v>39</v>
      </c>
      <c r="L254" t="s">
        <v>40</v>
      </c>
      <c r="M254" t="s">
        <v>41</v>
      </c>
      <c r="N254" t="s">
        <v>65</v>
      </c>
      <c r="O254" t="s">
        <v>45</v>
      </c>
      <c r="P254" t="s">
        <v>46</v>
      </c>
      <c r="Q254" s="124">
        <v>4629</v>
      </c>
      <c r="R254" s="126">
        <v>1</v>
      </c>
      <c r="S254" s="130">
        <v>7839</v>
      </c>
      <c r="U254" s="124">
        <v>362.86700000000002</v>
      </c>
      <c r="V254" s="128">
        <v>3.3E-4</v>
      </c>
      <c r="W254" s="128">
        <v>5.0410083275523399E-3</v>
      </c>
      <c r="X254" s="128">
        <v>1.03448167875516E-3</v>
      </c>
    </row>
    <row r="255" spans="1:24">
      <c r="A255">
        <v>559</v>
      </c>
      <c r="B255">
        <v>556</v>
      </c>
      <c r="C255" t="s">
        <v>2157</v>
      </c>
      <c r="D255" t="s">
        <v>2158</v>
      </c>
      <c r="E255" t="s">
        <v>35</v>
      </c>
      <c r="F255" t="s">
        <v>3211</v>
      </c>
      <c r="G255" t="s">
        <v>3212</v>
      </c>
      <c r="H255" t="s">
        <v>38</v>
      </c>
      <c r="I255" t="s">
        <v>1503</v>
      </c>
      <c r="J255" t="s">
        <v>39</v>
      </c>
      <c r="K255" t="s">
        <v>39</v>
      </c>
      <c r="L255" t="s">
        <v>40</v>
      </c>
      <c r="M255" t="s">
        <v>41</v>
      </c>
      <c r="N255" t="s">
        <v>43</v>
      </c>
      <c r="O255" t="s">
        <v>45</v>
      </c>
      <c r="P255" t="s">
        <v>46</v>
      </c>
      <c r="Q255" s="124">
        <v>10234</v>
      </c>
      <c r="R255" s="126">
        <v>1</v>
      </c>
      <c r="S255" s="130">
        <v>3375</v>
      </c>
      <c r="T255" s="124">
        <v>2.5579999999999998</v>
      </c>
      <c r="U255" s="124">
        <v>347.95600000000002</v>
      </c>
      <c r="V255" s="128">
        <v>4.5000000000000003E-5</v>
      </c>
      <c r="W255" s="128">
        <v>4.8338581219173598E-3</v>
      </c>
      <c r="X255" s="128">
        <v>9.9197171278098606E-4</v>
      </c>
    </row>
    <row r="256" spans="1:24">
      <c r="A256">
        <v>559</v>
      </c>
      <c r="B256">
        <v>556</v>
      </c>
      <c r="C256" t="s">
        <v>3213</v>
      </c>
      <c r="D256" t="s">
        <v>3214</v>
      </c>
      <c r="E256" t="s">
        <v>35</v>
      </c>
      <c r="F256" t="s">
        <v>3215</v>
      </c>
      <c r="G256" t="s">
        <v>3216</v>
      </c>
      <c r="H256" t="s">
        <v>38</v>
      </c>
      <c r="I256" t="s">
        <v>1503</v>
      </c>
      <c r="J256" t="s">
        <v>39</v>
      </c>
      <c r="K256" t="s">
        <v>39</v>
      </c>
      <c r="L256" t="s">
        <v>40</v>
      </c>
      <c r="M256" t="s">
        <v>41</v>
      </c>
      <c r="N256" s="118" t="s">
        <v>1090</v>
      </c>
      <c r="O256" t="s">
        <v>45</v>
      </c>
      <c r="P256" t="s">
        <v>46</v>
      </c>
      <c r="Q256" s="124">
        <v>3492</v>
      </c>
      <c r="R256" s="126">
        <v>1</v>
      </c>
      <c r="S256" s="130">
        <v>669.7</v>
      </c>
      <c r="T256" s="124">
        <v>0.29899999999999999</v>
      </c>
      <c r="U256" s="124">
        <v>23.684999999999999</v>
      </c>
      <c r="V256" s="128">
        <v>1.8E-5</v>
      </c>
      <c r="W256" s="128">
        <v>3.2903473595218002E-4</v>
      </c>
      <c r="X256" s="128">
        <v>6.75222859990476E-5</v>
      </c>
    </row>
    <row r="257" spans="1:24">
      <c r="A257">
        <v>559</v>
      </c>
      <c r="B257">
        <v>556</v>
      </c>
      <c r="C257" t="s">
        <v>3217</v>
      </c>
      <c r="D257" t="s">
        <v>3218</v>
      </c>
      <c r="E257" t="s">
        <v>35</v>
      </c>
      <c r="F257" t="s">
        <v>3219</v>
      </c>
      <c r="G257" t="s">
        <v>3220</v>
      </c>
      <c r="H257" t="s">
        <v>38</v>
      </c>
      <c r="I257" t="s">
        <v>1503</v>
      </c>
      <c r="J257" t="s">
        <v>39</v>
      </c>
      <c r="K257" t="s">
        <v>39</v>
      </c>
      <c r="L257" t="s">
        <v>40</v>
      </c>
      <c r="M257" t="s">
        <v>41</v>
      </c>
      <c r="N257" t="s">
        <v>58</v>
      </c>
      <c r="O257" t="s">
        <v>45</v>
      </c>
      <c r="P257" t="s">
        <v>46</v>
      </c>
      <c r="Q257" s="124">
        <v>4167</v>
      </c>
      <c r="R257" s="126">
        <v>1</v>
      </c>
      <c r="S257" s="130">
        <v>13200</v>
      </c>
      <c r="U257" s="124">
        <v>550.04399999999998</v>
      </c>
      <c r="V257" s="128">
        <v>1.2E-4</v>
      </c>
      <c r="W257" s="128">
        <v>7.6412956144222598E-3</v>
      </c>
      <c r="X257" s="128">
        <v>1.5680950717473E-3</v>
      </c>
    </row>
    <row r="258" spans="1:24">
      <c r="A258">
        <v>559</v>
      </c>
      <c r="B258">
        <v>556</v>
      </c>
      <c r="C258" t="s">
        <v>2180</v>
      </c>
      <c r="D258" t="s">
        <v>2181</v>
      </c>
      <c r="E258" t="s">
        <v>35</v>
      </c>
      <c r="F258" t="s">
        <v>3221</v>
      </c>
      <c r="G258" t="s">
        <v>3222</v>
      </c>
      <c r="H258" t="s">
        <v>38</v>
      </c>
      <c r="I258" t="s">
        <v>1503</v>
      </c>
      <c r="J258" t="s">
        <v>39</v>
      </c>
      <c r="K258" t="s">
        <v>39</v>
      </c>
      <c r="L258" t="s">
        <v>40</v>
      </c>
      <c r="M258" t="s">
        <v>41</v>
      </c>
      <c r="N258" t="s">
        <v>58</v>
      </c>
      <c r="O258" t="s">
        <v>45</v>
      </c>
      <c r="P258" t="s">
        <v>46</v>
      </c>
      <c r="Q258" s="124">
        <v>220</v>
      </c>
      <c r="R258" s="126">
        <v>1</v>
      </c>
      <c r="S258" s="130">
        <v>8966</v>
      </c>
      <c r="U258" s="124">
        <v>19.725000000000001</v>
      </c>
      <c r="V258" s="128">
        <v>3.0000000000000001E-6</v>
      </c>
      <c r="W258" s="128">
        <v>2.7402550387532998E-4</v>
      </c>
      <c r="X258" s="128">
        <v>5.6233662960108403E-5</v>
      </c>
    </row>
    <row r="259" spans="1:24">
      <c r="A259">
        <v>559</v>
      </c>
      <c r="B259">
        <v>556</v>
      </c>
      <c r="C259" t="s">
        <v>3559</v>
      </c>
      <c r="D259" t="s">
        <v>3560</v>
      </c>
      <c r="E259" t="s">
        <v>35</v>
      </c>
      <c r="F259" t="s">
        <v>3561</v>
      </c>
      <c r="G259" t="s">
        <v>3562</v>
      </c>
      <c r="H259" t="s">
        <v>38</v>
      </c>
      <c r="I259" t="s">
        <v>1503</v>
      </c>
      <c r="J259" t="s">
        <v>39</v>
      </c>
      <c r="K259" t="s">
        <v>39</v>
      </c>
      <c r="L259" t="s">
        <v>40</v>
      </c>
      <c r="M259" t="s">
        <v>41</v>
      </c>
      <c r="N259" t="s">
        <v>106</v>
      </c>
      <c r="O259" t="s">
        <v>45</v>
      </c>
      <c r="P259" t="s">
        <v>46</v>
      </c>
      <c r="Q259" s="124">
        <v>3047</v>
      </c>
      <c r="R259" s="126">
        <v>1</v>
      </c>
      <c r="S259" s="130">
        <v>2285</v>
      </c>
      <c r="U259" s="124">
        <v>69.623999999999995</v>
      </c>
      <c r="V259" s="128">
        <v>1.7000000000000001E-4</v>
      </c>
      <c r="W259" s="128">
        <v>9.6722659240670698E-4</v>
      </c>
      <c r="X259" s="128">
        <v>1.9848770802077801E-4</v>
      </c>
    </row>
    <row r="260" spans="1:24">
      <c r="A260">
        <v>559</v>
      </c>
      <c r="B260">
        <v>556</v>
      </c>
      <c r="C260" t="s">
        <v>3223</v>
      </c>
      <c r="D260" t="s">
        <v>3224</v>
      </c>
      <c r="E260" t="s">
        <v>35</v>
      </c>
      <c r="F260" t="s">
        <v>3225</v>
      </c>
      <c r="G260" t="s">
        <v>3226</v>
      </c>
      <c r="H260" t="s">
        <v>38</v>
      </c>
      <c r="I260" t="s">
        <v>1503</v>
      </c>
      <c r="J260" t="s">
        <v>39</v>
      </c>
      <c r="K260" t="s">
        <v>39</v>
      </c>
      <c r="L260" t="s">
        <v>40</v>
      </c>
      <c r="M260" t="s">
        <v>41</v>
      </c>
      <c r="N260" t="s">
        <v>43</v>
      </c>
      <c r="O260" t="s">
        <v>45</v>
      </c>
      <c r="P260" t="s">
        <v>46</v>
      </c>
      <c r="Q260" s="124">
        <v>45436</v>
      </c>
      <c r="R260" s="126">
        <v>1</v>
      </c>
      <c r="S260" s="130">
        <v>1923</v>
      </c>
      <c r="U260" s="124">
        <v>873.73400000000004</v>
      </c>
      <c r="V260" s="128">
        <v>9.2E-5</v>
      </c>
      <c r="W260" s="128">
        <v>1.21380506321938E-2</v>
      </c>
      <c r="X260" s="128">
        <v>2.4908887625075E-3</v>
      </c>
    </row>
    <row r="261" spans="1:24">
      <c r="A261">
        <v>559</v>
      </c>
      <c r="B261">
        <v>556</v>
      </c>
      <c r="C261" t="s">
        <v>2208</v>
      </c>
      <c r="D261" t="s">
        <v>2209</v>
      </c>
      <c r="E261" t="s">
        <v>35</v>
      </c>
      <c r="F261" t="s">
        <v>3227</v>
      </c>
      <c r="G261" t="s">
        <v>3228</v>
      </c>
      <c r="H261" t="s">
        <v>38</v>
      </c>
      <c r="I261" t="s">
        <v>1503</v>
      </c>
      <c r="J261" t="s">
        <v>39</v>
      </c>
      <c r="K261" t="s">
        <v>129</v>
      </c>
      <c r="L261" t="s">
        <v>40</v>
      </c>
      <c r="M261" t="s">
        <v>41</v>
      </c>
      <c r="N261" t="s">
        <v>65</v>
      </c>
      <c r="O261" t="s">
        <v>45</v>
      </c>
      <c r="P261" t="s">
        <v>46</v>
      </c>
      <c r="Q261" s="124">
        <v>14200.8</v>
      </c>
      <c r="R261" s="126">
        <v>1</v>
      </c>
      <c r="S261" s="130">
        <v>20930</v>
      </c>
      <c r="U261" s="124">
        <v>2972.2269999999999</v>
      </c>
      <c r="V261" s="128">
        <v>1.02E-4</v>
      </c>
      <c r="W261" s="128">
        <v>4.1290639480364301E-2</v>
      </c>
      <c r="X261" s="128">
        <v>8.4733861305206493E-3</v>
      </c>
    </row>
    <row r="262" spans="1:24">
      <c r="A262">
        <v>559</v>
      </c>
      <c r="B262">
        <v>556</v>
      </c>
      <c r="C262" t="s">
        <v>2208</v>
      </c>
      <c r="D262" t="s">
        <v>2209</v>
      </c>
      <c r="E262" t="s">
        <v>35</v>
      </c>
      <c r="F262" t="s">
        <v>3229</v>
      </c>
      <c r="G262" t="s">
        <v>3228</v>
      </c>
      <c r="H262" t="s">
        <v>38</v>
      </c>
      <c r="I262" t="s">
        <v>1503</v>
      </c>
      <c r="J262" t="s">
        <v>39</v>
      </c>
      <c r="K262" t="s">
        <v>39</v>
      </c>
      <c r="L262" s="118" t="s">
        <v>968</v>
      </c>
      <c r="M262" s="118" t="s">
        <v>41</v>
      </c>
      <c r="N262" t="s">
        <v>65</v>
      </c>
      <c r="O262" t="s">
        <v>45</v>
      </c>
      <c r="P262" t="s">
        <v>46</v>
      </c>
      <c r="Q262" s="124">
        <v>1180</v>
      </c>
      <c r="R262" s="126">
        <v>1</v>
      </c>
      <c r="S262" s="130">
        <v>20672.246999999999</v>
      </c>
      <c r="U262" s="124">
        <v>243.93299999999999</v>
      </c>
      <c r="V262" s="128">
        <v>0</v>
      </c>
      <c r="W262" s="128">
        <v>3.3887479156873598E-3</v>
      </c>
      <c r="X262" s="128">
        <v>6.95415957465881E-4</v>
      </c>
    </row>
    <row r="263" spans="1:24">
      <c r="A263">
        <v>559</v>
      </c>
      <c r="B263">
        <v>556</v>
      </c>
      <c r="C263" t="s">
        <v>2981</v>
      </c>
      <c r="D263" t="s">
        <v>2982</v>
      </c>
      <c r="E263" t="s">
        <v>118</v>
      </c>
      <c r="F263" t="s">
        <v>3230</v>
      </c>
      <c r="G263" t="s">
        <v>3231</v>
      </c>
      <c r="H263" t="s">
        <v>38</v>
      </c>
      <c r="I263" t="s">
        <v>1503</v>
      </c>
      <c r="J263" t="s">
        <v>39</v>
      </c>
      <c r="K263" t="s">
        <v>573</v>
      </c>
      <c r="L263" t="s">
        <v>40</v>
      </c>
      <c r="M263" t="s">
        <v>41</v>
      </c>
      <c r="N263" t="s">
        <v>73</v>
      </c>
      <c r="O263" t="s">
        <v>45</v>
      </c>
      <c r="P263" t="s">
        <v>46</v>
      </c>
      <c r="Q263" s="124">
        <v>6937</v>
      </c>
      <c r="R263" s="126">
        <v>1</v>
      </c>
      <c r="S263" s="130">
        <v>3665</v>
      </c>
      <c r="U263" s="124">
        <v>254.24100000000001</v>
      </c>
      <c r="V263" s="128">
        <v>3.8000000000000002E-5</v>
      </c>
      <c r="W263" s="128">
        <v>3.5319556624035702E-3</v>
      </c>
      <c r="X263" s="128">
        <v>7.2480408392939404E-4</v>
      </c>
    </row>
    <row r="264" spans="1:24">
      <c r="A264">
        <v>559</v>
      </c>
      <c r="B264">
        <v>556</v>
      </c>
      <c r="C264" t="s">
        <v>2233</v>
      </c>
      <c r="D264" t="s">
        <v>2234</v>
      </c>
      <c r="E264" t="s">
        <v>35</v>
      </c>
      <c r="F264" t="s">
        <v>3232</v>
      </c>
      <c r="G264" t="s">
        <v>3233</v>
      </c>
      <c r="H264" t="s">
        <v>38</v>
      </c>
      <c r="I264" t="s">
        <v>1503</v>
      </c>
      <c r="J264" t="s">
        <v>39</v>
      </c>
      <c r="K264" t="s">
        <v>39</v>
      </c>
      <c r="L264" t="s">
        <v>40</v>
      </c>
      <c r="M264" t="s">
        <v>41</v>
      </c>
      <c r="N264" t="s">
        <v>224</v>
      </c>
      <c r="O264" t="s">
        <v>45</v>
      </c>
      <c r="P264" t="s">
        <v>46</v>
      </c>
      <c r="Q264" s="124">
        <v>3169</v>
      </c>
      <c r="R264" s="126">
        <v>1</v>
      </c>
      <c r="S264" s="130">
        <v>21770</v>
      </c>
      <c r="U264" s="124">
        <v>689.89099999999996</v>
      </c>
      <c r="V264" s="128">
        <v>7.6000000000000004E-5</v>
      </c>
      <c r="W264" s="128">
        <v>9.5840757559723794E-3</v>
      </c>
      <c r="X264" s="128">
        <v>1.9667792896047201E-3</v>
      </c>
    </row>
    <row r="265" spans="1:24">
      <c r="A265">
        <v>559</v>
      </c>
      <c r="B265">
        <v>556</v>
      </c>
      <c r="C265" t="s">
        <v>3234</v>
      </c>
      <c r="D265" t="s">
        <v>3235</v>
      </c>
      <c r="E265" t="s">
        <v>35</v>
      </c>
      <c r="F265" t="s">
        <v>3236</v>
      </c>
      <c r="G265" t="s">
        <v>3237</v>
      </c>
      <c r="H265" t="s">
        <v>38</v>
      </c>
      <c r="I265" t="s">
        <v>1503</v>
      </c>
      <c r="J265" t="s">
        <v>39</v>
      </c>
      <c r="K265" t="s">
        <v>39</v>
      </c>
      <c r="L265" t="s">
        <v>40</v>
      </c>
      <c r="M265" t="s">
        <v>41</v>
      </c>
      <c r="N265" t="s">
        <v>58</v>
      </c>
      <c r="O265" t="s">
        <v>45</v>
      </c>
      <c r="P265" t="s">
        <v>46</v>
      </c>
      <c r="Q265" s="124">
        <v>842</v>
      </c>
      <c r="R265" s="126">
        <v>1</v>
      </c>
      <c r="S265" s="130">
        <v>13320</v>
      </c>
      <c r="U265" s="124">
        <v>112.154</v>
      </c>
      <c r="V265" s="128">
        <v>2.3E-5</v>
      </c>
      <c r="W265" s="128">
        <v>1.55806612717921E-3</v>
      </c>
      <c r="X265" s="128">
        <v>3.19735806435077E-4</v>
      </c>
    </row>
    <row r="266" spans="1:24">
      <c r="A266">
        <v>559</v>
      </c>
      <c r="B266">
        <v>556</v>
      </c>
      <c r="C266" t="s">
        <v>3238</v>
      </c>
      <c r="D266" t="s">
        <v>3239</v>
      </c>
      <c r="E266" t="s">
        <v>35</v>
      </c>
      <c r="F266" t="s">
        <v>3240</v>
      </c>
      <c r="G266" t="s">
        <v>3241</v>
      </c>
      <c r="H266" t="s">
        <v>38</v>
      </c>
      <c r="I266" t="s">
        <v>1503</v>
      </c>
      <c r="J266" t="s">
        <v>39</v>
      </c>
      <c r="K266" t="s">
        <v>39</v>
      </c>
      <c r="L266" t="s">
        <v>40</v>
      </c>
      <c r="M266" t="s">
        <v>41</v>
      </c>
      <c r="N266" t="s">
        <v>65</v>
      </c>
      <c r="O266" t="s">
        <v>45</v>
      </c>
      <c r="P266" t="s">
        <v>46</v>
      </c>
      <c r="Q266" s="124">
        <v>7417.8</v>
      </c>
      <c r="R266" s="126">
        <v>1</v>
      </c>
      <c r="S266" s="130">
        <v>6300</v>
      </c>
      <c r="U266" s="124">
        <v>467.32100000000003</v>
      </c>
      <c r="V266" s="128">
        <v>1.11E-4</v>
      </c>
      <c r="W266" s="128">
        <v>6.49210056712858E-3</v>
      </c>
      <c r="X266" s="128">
        <v>1.3322650265470599E-3</v>
      </c>
    </row>
    <row r="267" spans="1:24">
      <c r="A267">
        <v>559</v>
      </c>
      <c r="B267">
        <v>556</v>
      </c>
      <c r="C267" t="s">
        <v>3238</v>
      </c>
      <c r="D267" t="s">
        <v>3239</v>
      </c>
      <c r="E267" t="s">
        <v>35</v>
      </c>
      <c r="F267" t="s">
        <v>3242</v>
      </c>
      <c r="G267" t="s">
        <v>3241</v>
      </c>
      <c r="H267" t="s">
        <v>38</v>
      </c>
      <c r="I267" t="s">
        <v>1503</v>
      </c>
      <c r="J267" t="s">
        <v>39</v>
      </c>
      <c r="K267" t="s">
        <v>39</v>
      </c>
      <c r="L267" s="118" t="s">
        <v>968</v>
      </c>
      <c r="M267" s="118" t="s">
        <v>41</v>
      </c>
      <c r="N267" t="s">
        <v>65</v>
      </c>
      <c r="O267" t="s">
        <v>45</v>
      </c>
      <c r="P267" t="s">
        <v>46</v>
      </c>
      <c r="Q267" s="124">
        <v>3200</v>
      </c>
      <c r="R267" s="126">
        <v>1</v>
      </c>
      <c r="S267" s="130">
        <v>5634.4359999999997</v>
      </c>
      <c r="U267" s="124">
        <v>180.30199999999999</v>
      </c>
      <c r="V267" s="128">
        <v>0</v>
      </c>
      <c r="W267" s="128">
        <v>2.5047825943926298E-3</v>
      </c>
      <c r="X267" s="128">
        <v>5.1401456510231903E-4</v>
      </c>
    </row>
    <row r="268" spans="1:24">
      <c r="A268">
        <v>559</v>
      </c>
      <c r="B268">
        <v>556</v>
      </c>
      <c r="C268" t="s">
        <v>3243</v>
      </c>
      <c r="D268" t="s">
        <v>3244</v>
      </c>
      <c r="E268" t="s">
        <v>35</v>
      </c>
      <c r="F268" t="s">
        <v>3245</v>
      </c>
      <c r="G268" t="s">
        <v>3246</v>
      </c>
      <c r="H268" t="s">
        <v>38</v>
      </c>
      <c r="I268" t="s">
        <v>1503</v>
      </c>
      <c r="J268" t="s">
        <v>39</v>
      </c>
      <c r="K268" t="s">
        <v>536</v>
      </c>
      <c r="L268" t="s">
        <v>40</v>
      </c>
      <c r="M268" t="s">
        <v>41</v>
      </c>
      <c r="N268" t="s">
        <v>1064</v>
      </c>
      <c r="O268" t="s">
        <v>45</v>
      </c>
      <c r="P268" t="s">
        <v>46</v>
      </c>
      <c r="Q268" s="124">
        <v>7585</v>
      </c>
      <c r="R268" s="126">
        <v>1</v>
      </c>
      <c r="S268" s="130">
        <v>4499</v>
      </c>
      <c r="U268" s="124">
        <v>341.24900000000002</v>
      </c>
      <c r="V268" s="128">
        <v>3.0699999999999998E-4</v>
      </c>
      <c r="W268" s="128">
        <v>4.7406855330124897E-3</v>
      </c>
      <c r="X268" s="128">
        <v>9.7285146343375399E-4</v>
      </c>
    </row>
    <row r="269" spans="1:24">
      <c r="A269">
        <v>559</v>
      </c>
      <c r="B269">
        <v>556</v>
      </c>
      <c r="C269" t="s">
        <v>2247</v>
      </c>
      <c r="D269" t="s">
        <v>2248</v>
      </c>
      <c r="E269" t="s">
        <v>35</v>
      </c>
      <c r="F269" t="s">
        <v>3247</v>
      </c>
      <c r="G269" t="s">
        <v>3248</v>
      </c>
      <c r="H269" t="s">
        <v>38</v>
      </c>
      <c r="I269" t="s">
        <v>1503</v>
      </c>
      <c r="J269" t="s">
        <v>39</v>
      </c>
      <c r="K269" t="s">
        <v>39</v>
      </c>
      <c r="L269" t="s">
        <v>40</v>
      </c>
      <c r="M269" t="s">
        <v>41</v>
      </c>
      <c r="N269" t="s">
        <v>43</v>
      </c>
      <c r="O269" t="s">
        <v>45</v>
      </c>
      <c r="P269" t="s">
        <v>46</v>
      </c>
      <c r="Q269" s="124">
        <v>119064</v>
      </c>
      <c r="R269" s="126">
        <v>1</v>
      </c>
      <c r="S269" s="130">
        <v>506</v>
      </c>
      <c r="T269" s="124">
        <v>5.1909999999999998</v>
      </c>
      <c r="U269" s="124">
        <v>607.65499999999997</v>
      </c>
      <c r="V269" s="128">
        <v>3.2600000000000001E-4</v>
      </c>
      <c r="W269" s="128">
        <v>8.4416310449281599E-3</v>
      </c>
      <c r="X269" s="128">
        <v>1.73233450281346E-3</v>
      </c>
    </row>
    <row r="270" spans="1:24">
      <c r="A270">
        <v>559</v>
      </c>
      <c r="B270">
        <v>556</v>
      </c>
      <c r="C270" t="s">
        <v>2247</v>
      </c>
      <c r="D270" t="s">
        <v>2248</v>
      </c>
      <c r="E270" t="s">
        <v>35</v>
      </c>
      <c r="F270" t="s">
        <v>3249</v>
      </c>
      <c r="G270" t="s">
        <v>3248</v>
      </c>
      <c r="H270" t="s">
        <v>38</v>
      </c>
      <c r="I270" t="s">
        <v>1503</v>
      </c>
      <c r="J270" t="s">
        <v>39</v>
      </c>
      <c r="K270" t="s">
        <v>39</v>
      </c>
      <c r="L270" t="s">
        <v>968</v>
      </c>
      <c r="M270" t="s">
        <v>41</v>
      </c>
      <c r="N270" t="s">
        <v>43</v>
      </c>
      <c r="O270" t="s">
        <v>45</v>
      </c>
      <c r="P270" t="s">
        <v>46</v>
      </c>
      <c r="Q270" s="124">
        <v>31770</v>
      </c>
      <c r="R270" s="126">
        <v>1</v>
      </c>
      <c r="S270" s="130">
        <v>481.84500000000003</v>
      </c>
      <c r="U270" s="124">
        <v>153.08199999999999</v>
      </c>
      <c r="V270" s="128">
        <v>0</v>
      </c>
      <c r="W270" s="128">
        <v>2.1266389090327199E-3</v>
      </c>
      <c r="X270" s="128">
        <v>4.3641447221936998E-4</v>
      </c>
    </row>
    <row r="271" spans="1:24">
      <c r="A271">
        <v>559</v>
      </c>
      <c r="B271">
        <v>556</v>
      </c>
      <c r="C271" t="s">
        <v>3563</v>
      </c>
      <c r="D271" t="s">
        <v>3564</v>
      </c>
      <c r="E271" t="s">
        <v>35</v>
      </c>
      <c r="F271" t="s">
        <v>3565</v>
      </c>
      <c r="G271" t="s">
        <v>3566</v>
      </c>
      <c r="H271" t="s">
        <v>38</v>
      </c>
      <c r="I271" t="s">
        <v>1503</v>
      </c>
      <c r="J271" t="s">
        <v>39</v>
      </c>
      <c r="K271" t="s">
        <v>39</v>
      </c>
      <c r="L271" t="s">
        <v>40</v>
      </c>
      <c r="M271" t="s">
        <v>41</v>
      </c>
      <c r="N271" s="118" t="s">
        <v>1089</v>
      </c>
      <c r="O271" t="s">
        <v>45</v>
      </c>
      <c r="P271" t="s">
        <v>46</v>
      </c>
      <c r="Q271" s="124">
        <v>3676</v>
      </c>
      <c r="R271" s="126">
        <v>1</v>
      </c>
      <c r="S271" s="130">
        <v>3803</v>
      </c>
      <c r="U271" s="124">
        <v>139.798</v>
      </c>
      <c r="V271" s="128">
        <v>7.5199999999999996E-4</v>
      </c>
      <c r="W271" s="128">
        <v>1.9420991481913701E-3</v>
      </c>
      <c r="X271" s="128">
        <v>3.9854446900020599E-4</v>
      </c>
    </row>
    <row r="272" spans="1:24">
      <c r="A272">
        <v>559</v>
      </c>
      <c r="B272">
        <v>556</v>
      </c>
      <c r="C272" t="s">
        <v>3250</v>
      </c>
      <c r="D272" t="s">
        <v>3251</v>
      </c>
      <c r="E272" t="s">
        <v>35</v>
      </c>
      <c r="F272" t="s">
        <v>3252</v>
      </c>
      <c r="G272" t="s">
        <v>3253</v>
      </c>
      <c r="H272" t="s">
        <v>38</v>
      </c>
      <c r="I272" t="s">
        <v>1503</v>
      </c>
      <c r="J272" t="s">
        <v>39</v>
      </c>
      <c r="K272" t="s">
        <v>39</v>
      </c>
      <c r="L272" t="s">
        <v>40</v>
      </c>
      <c r="M272" t="s">
        <v>41</v>
      </c>
      <c r="N272" t="s">
        <v>106</v>
      </c>
      <c r="O272" t="s">
        <v>45</v>
      </c>
      <c r="P272" t="s">
        <v>46</v>
      </c>
      <c r="Q272" s="124">
        <v>260539</v>
      </c>
      <c r="R272" s="126">
        <v>1</v>
      </c>
      <c r="S272" s="130">
        <v>135.5</v>
      </c>
      <c r="U272" s="124">
        <v>353.03</v>
      </c>
      <c r="V272" s="128">
        <v>8.1000000000000004E-5</v>
      </c>
      <c r="W272" s="128">
        <v>4.9043517009666098E-3</v>
      </c>
      <c r="X272" s="128">
        <v>1.00643792891432E-3</v>
      </c>
    </row>
    <row r="273" spans="1:24">
      <c r="A273">
        <v>559</v>
      </c>
      <c r="B273">
        <v>556</v>
      </c>
      <c r="C273" t="s">
        <v>3254</v>
      </c>
      <c r="D273" t="s">
        <v>3255</v>
      </c>
      <c r="E273" t="s">
        <v>35</v>
      </c>
      <c r="F273" t="s">
        <v>3256</v>
      </c>
      <c r="G273" t="s">
        <v>3257</v>
      </c>
      <c r="H273" t="s">
        <v>38</v>
      </c>
      <c r="I273" t="s">
        <v>1503</v>
      </c>
      <c r="J273" t="s">
        <v>39</v>
      </c>
      <c r="K273" t="s">
        <v>39</v>
      </c>
      <c r="L273" t="s">
        <v>40</v>
      </c>
      <c r="M273" t="s">
        <v>41</v>
      </c>
      <c r="N273" t="s">
        <v>1095</v>
      </c>
      <c r="O273" t="s">
        <v>45</v>
      </c>
      <c r="P273" t="s">
        <v>46</v>
      </c>
      <c r="Q273" s="124">
        <v>289688</v>
      </c>
      <c r="R273" s="126">
        <v>1</v>
      </c>
      <c r="S273" s="130">
        <v>749</v>
      </c>
      <c r="U273" s="124">
        <v>2169.7629999999999</v>
      </c>
      <c r="V273" s="128">
        <v>1.0399999999999999E-4</v>
      </c>
      <c r="W273" s="128">
        <v>3.01426820639643E-2</v>
      </c>
      <c r="X273" s="128">
        <v>6.1856776100294702E-3</v>
      </c>
    </row>
    <row r="274" spans="1:24">
      <c r="A274">
        <v>559</v>
      </c>
      <c r="B274">
        <v>556</v>
      </c>
      <c r="C274" t="s">
        <v>2262</v>
      </c>
      <c r="D274" t="s">
        <v>2263</v>
      </c>
      <c r="E274" t="s">
        <v>35</v>
      </c>
      <c r="F274" t="s">
        <v>3258</v>
      </c>
      <c r="G274" t="s">
        <v>3259</v>
      </c>
      <c r="H274" t="s">
        <v>38</v>
      </c>
      <c r="I274" t="s">
        <v>1503</v>
      </c>
      <c r="J274" t="s">
        <v>39</v>
      </c>
      <c r="K274" t="s">
        <v>39</v>
      </c>
      <c r="L274" t="s">
        <v>40</v>
      </c>
      <c r="M274" t="s">
        <v>41</v>
      </c>
      <c r="N274" t="s">
        <v>43</v>
      </c>
      <c r="O274" t="s">
        <v>45</v>
      </c>
      <c r="P274" t="s">
        <v>46</v>
      </c>
      <c r="Q274" s="124">
        <v>2506.5500000000002</v>
      </c>
      <c r="R274" s="126">
        <v>1</v>
      </c>
      <c r="S274" s="130">
        <v>71680</v>
      </c>
      <c r="U274" s="124">
        <v>1796.6949999999999</v>
      </c>
      <c r="V274" s="128">
        <v>9.8999999999999994E-5</v>
      </c>
      <c r="W274" s="128">
        <v>2.49599630749653E-2</v>
      </c>
      <c r="X274" s="128">
        <v>5.1221150265375499E-3</v>
      </c>
    </row>
    <row r="275" spans="1:24">
      <c r="A275">
        <v>559</v>
      </c>
      <c r="B275">
        <v>556</v>
      </c>
      <c r="C275" t="s">
        <v>3260</v>
      </c>
      <c r="D275" t="s">
        <v>3261</v>
      </c>
      <c r="E275" t="s">
        <v>35</v>
      </c>
      <c r="F275" t="s">
        <v>3262</v>
      </c>
      <c r="G275" t="s">
        <v>3263</v>
      </c>
      <c r="H275" t="s">
        <v>38</v>
      </c>
      <c r="I275" t="s">
        <v>1503</v>
      </c>
      <c r="J275" t="s">
        <v>39</v>
      </c>
      <c r="K275" t="s">
        <v>39</v>
      </c>
      <c r="L275" t="s">
        <v>40</v>
      </c>
      <c r="M275" t="s">
        <v>41</v>
      </c>
      <c r="N275" t="s">
        <v>43</v>
      </c>
      <c r="O275" t="s">
        <v>45</v>
      </c>
      <c r="P275" t="s">
        <v>46</v>
      </c>
      <c r="Q275" s="124">
        <v>814</v>
      </c>
      <c r="R275" s="126">
        <v>1</v>
      </c>
      <c r="S275" s="130">
        <v>3584</v>
      </c>
      <c r="U275" s="124">
        <v>29.173999999999999</v>
      </c>
      <c r="V275" s="128">
        <v>3.9999999999999998E-6</v>
      </c>
      <c r="W275" s="128">
        <v>4.0528634862703299E-4</v>
      </c>
      <c r="X275" s="128">
        <v>8.3170126899554495E-5</v>
      </c>
    </row>
    <row r="276" spans="1:24">
      <c r="A276">
        <v>559</v>
      </c>
      <c r="B276">
        <v>556</v>
      </c>
      <c r="C276" t="s">
        <v>3264</v>
      </c>
      <c r="D276" t="s">
        <v>3265</v>
      </c>
      <c r="E276" t="s">
        <v>35</v>
      </c>
      <c r="F276" t="s">
        <v>3266</v>
      </c>
      <c r="G276" t="s">
        <v>3267</v>
      </c>
      <c r="H276" t="s">
        <v>38</v>
      </c>
      <c r="I276" t="s">
        <v>1503</v>
      </c>
      <c r="J276" t="s">
        <v>39</v>
      </c>
      <c r="K276" t="s">
        <v>129</v>
      </c>
      <c r="L276" t="s">
        <v>40</v>
      </c>
      <c r="M276" t="s">
        <v>41</v>
      </c>
      <c r="N276" t="s">
        <v>1081</v>
      </c>
      <c r="O276" t="s">
        <v>45</v>
      </c>
      <c r="P276" t="s">
        <v>46</v>
      </c>
      <c r="Q276" s="124">
        <v>9200</v>
      </c>
      <c r="R276" s="126">
        <v>1</v>
      </c>
      <c r="S276" s="130">
        <v>4670</v>
      </c>
      <c r="U276" s="124">
        <v>429.64</v>
      </c>
      <c r="V276" s="128">
        <v>1.2400000000000001E-4</v>
      </c>
      <c r="W276" s="128">
        <v>5.9686247787092998E-3</v>
      </c>
      <c r="X276" s="128">
        <v>1.22484086114113E-3</v>
      </c>
    </row>
    <row r="277" spans="1:24">
      <c r="A277">
        <v>559</v>
      </c>
      <c r="B277">
        <v>556</v>
      </c>
      <c r="C277" t="s">
        <v>3268</v>
      </c>
      <c r="D277" t="s">
        <v>3269</v>
      </c>
      <c r="E277" t="s">
        <v>35</v>
      </c>
      <c r="F277" t="s">
        <v>3270</v>
      </c>
      <c r="G277" t="s">
        <v>3271</v>
      </c>
      <c r="H277" t="s">
        <v>38</v>
      </c>
      <c r="I277" t="s">
        <v>1503</v>
      </c>
      <c r="J277" t="s">
        <v>39</v>
      </c>
      <c r="K277" t="s">
        <v>39</v>
      </c>
      <c r="L277" t="s">
        <v>40</v>
      </c>
      <c r="M277" t="s">
        <v>41</v>
      </c>
      <c r="N277" t="s">
        <v>92</v>
      </c>
      <c r="O277" t="s">
        <v>45</v>
      </c>
      <c r="P277" t="s">
        <v>46</v>
      </c>
      <c r="Q277" s="124">
        <v>265.47000000000003</v>
      </c>
      <c r="R277" s="126">
        <v>1</v>
      </c>
      <c r="S277" s="130">
        <v>28340</v>
      </c>
      <c r="U277" s="124">
        <v>75.233999999999995</v>
      </c>
      <c r="V277" s="128">
        <v>2.1499999999999999E-4</v>
      </c>
      <c r="W277" s="128">
        <v>1.0451650181294201E-3</v>
      </c>
      <c r="X277" s="128">
        <v>2.1448170530114101E-4</v>
      </c>
    </row>
    <row r="278" spans="1:24">
      <c r="A278">
        <v>559</v>
      </c>
      <c r="B278">
        <v>556</v>
      </c>
      <c r="C278" t="s">
        <v>3272</v>
      </c>
      <c r="D278" t="s">
        <v>3273</v>
      </c>
      <c r="E278" t="s">
        <v>35</v>
      </c>
      <c r="F278" t="s">
        <v>3274</v>
      </c>
      <c r="G278" t="s">
        <v>3275</v>
      </c>
      <c r="H278" t="s">
        <v>38</v>
      </c>
      <c r="I278" t="s">
        <v>1503</v>
      </c>
      <c r="J278" t="s">
        <v>39</v>
      </c>
      <c r="K278" t="s">
        <v>39</v>
      </c>
      <c r="L278" t="s">
        <v>40</v>
      </c>
      <c r="M278" t="s">
        <v>41</v>
      </c>
      <c r="N278" t="s">
        <v>1073</v>
      </c>
      <c r="O278" t="s">
        <v>45</v>
      </c>
      <c r="P278" t="s">
        <v>46</v>
      </c>
      <c r="Q278" s="124">
        <v>5589</v>
      </c>
      <c r="R278" s="126">
        <v>1</v>
      </c>
      <c r="S278" s="130">
        <v>738.7</v>
      </c>
      <c r="U278" s="124">
        <v>41.286000000000001</v>
      </c>
      <c r="V278" s="128">
        <v>3.68E-4</v>
      </c>
      <c r="W278" s="128">
        <v>5.7355065264449296E-4</v>
      </c>
      <c r="X278" s="128">
        <v>1.17700190804263E-4</v>
      </c>
    </row>
    <row r="279" spans="1:24">
      <c r="A279">
        <v>559</v>
      </c>
      <c r="B279">
        <v>556</v>
      </c>
      <c r="C279" t="s">
        <v>3276</v>
      </c>
      <c r="D279" t="s">
        <v>3277</v>
      </c>
      <c r="E279" t="s">
        <v>35</v>
      </c>
      <c r="F279" t="s">
        <v>3278</v>
      </c>
      <c r="G279" t="s">
        <v>3279</v>
      </c>
      <c r="H279" t="s">
        <v>38</v>
      </c>
      <c r="I279" t="s">
        <v>1503</v>
      </c>
      <c r="J279" t="s">
        <v>39</v>
      </c>
      <c r="K279" t="s">
        <v>39</v>
      </c>
      <c r="L279" t="s">
        <v>40</v>
      </c>
      <c r="M279" t="s">
        <v>41</v>
      </c>
      <c r="N279" t="s">
        <v>99</v>
      </c>
      <c r="O279" t="s">
        <v>45</v>
      </c>
      <c r="P279" t="s">
        <v>46</v>
      </c>
      <c r="Q279" s="124">
        <v>965</v>
      </c>
      <c r="R279" s="126">
        <v>1</v>
      </c>
      <c r="S279" s="130">
        <v>22000</v>
      </c>
      <c r="U279" s="124">
        <v>212.3</v>
      </c>
      <c r="V279" s="128">
        <v>1.07E-4</v>
      </c>
      <c r="W279" s="128">
        <v>2.9493041628339601E-3</v>
      </c>
      <c r="X279" s="128">
        <v>6.0523627879215504E-4</v>
      </c>
    </row>
    <row r="280" spans="1:24">
      <c r="A280">
        <v>559</v>
      </c>
      <c r="B280">
        <v>556</v>
      </c>
      <c r="C280" t="s">
        <v>2353</v>
      </c>
      <c r="D280" t="s">
        <v>2354</v>
      </c>
      <c r="E280" t="s">
        <v>35</v>
      </c>
      <c r="F280" t="s">
        <v>3280</v>
      </c>
      <c r="G280" t="s">
        <v>3281</v>
      </c>
      <c r="H280" t="s">
        <v>38</v>
      </c>
      <c r="I280" t="s">
        <v>1503</v>
      </c>
      <c r="J280" t="s">
        <v>39</v>
      </c>
      <c r="K280" t="s">
        <v>39</v>
      </c>
      <c r="L280" t="s">
        <v>40</v>
      </c>
      <c r="M280" t="s">
        <v>41</v>
      </c>
      <c r="N280" t="s">
        <v>65</v>
      </c>
      <c r="O280" t="s">
        <v>45</v>
      </c>
      <c r="P280" t="s">
        <v>46</v>
      </c>
      <c r="Q280" s="124">
        <v>5264</v>
      </c>
      <c r="R280" s="126">
        <v>1</v>
      </c>
      <c r="S280" s="130">
        <v>5891</v>
      </c>
      <c r="U280" s="124">
        <v>310.10199999999998</v>
      </c>
      <c r="V280" s="128">
        <v>2.5999999999999998E-5</v>
      </c>
      <c r="W280" s="128">
        <v>4.3079878819412996E-3</v>
      </c>
      <c r="X280" s="128">
        <v>8.84056174200244E-4</v>
      </c>
    </row>
    <row r="281" spans="1:24">
      <c r="A281">
        <v>559</v>
      </c>
      <c r="B281">
        <v>556</v>
      </c>
      <c r="C281" t="s">
        <v>3012</v>
      </c>
      <c r="D281" t="s">
        <v>3013</v>
      </c>
      <c r="E281" t="s">
        <v>35</v>
      </c>
      <c r="F281" t="s">
        <v>3282</v>
      </c>
      <c r="G281" t="s">
        <v>3283</v>
      </c>
      <c r="H281" t="s">
        <v>38</v>
      </c>
      <c r="I281" t="s">
        <v>1503</v>
      </c>
      <c r="J281" t="s">
        <v>39</v>
      </c>
      <c r="K281" t="s">
        <v>39</v>
      </c>
      <c r="L281" t="s">
        <v>40</v>
      </c>
      <c r="M281" t="s">
        <v>41</v>
      </c>
      <c r="N281" t="s">
        <v>1069</v>
      </c>
      <c r="O281" t="s">
        <v>45</v>
      </c>
      <c r="P281" t="s">
        <v>46</v>
      </c>
      <c r="Q281" s="124">
        <v>74620</v>
      </c>
      <c r="R281" s="126">
        <v>1</v>
      </c>
      <c r="S281" s="130">
        <v>3148</v>
      </c>
      <c r="T281" s="124">
        <v>24.709</v>
      </c>
      <c r="U281" s="124">
        <v>2373.7460000000001</v>
      </c>
      <c r="V281" s="128">
        <v>6.0000000000000002E-5</v>
      </c>
      <c r="W281" s="128">
        <v>3.29764458817342E-2</v>
      </c>
      <c r="X281" s="128">
        <v>6.7672034796416904E-3</v>
      </c>
    </row>
    <row r="282" spans="1:24">
      <c r="A282">
        <v>559</v>
      </c>
      <c r="B282">
        <v>556</v>
      </c>
      <c r="C282" t="s">
        <v>3284</v>
      </c>
      <c r="D282" t="s">
        <v>3285</v>
      </c>
      <c r="E282" t="s">
        <v>35</v>
      </c>
      <c r="F282" t="s">
        <v>3286</v>
      </c>
      <c r="G282" t="s">
        <v>3287</v>
      </c>
      <c r="H282" t="s">
        <v>38</v>
      </c>
      <c r="I282" t="s">
        <v>1503</v>
      </c>
      <c r="J282" t="s">
        <v>39</v>
      </c>
      <c r="K282" t="s">
        <v>39</v>
      </c>
      <c r="L282" t="s">
        <v>40</v>
      </c>
      <c r="M282" t="s">
        <v>41</v>
      </c>
      <c r="N282" t="s">
        <v>92</v>
      </c>
      <c r="O282" t="s">
        <v>45</v>
      </c>
      <c r="P282" t="s">
        <v>46</v>
      </c>
      <c r="Q282" s="124">
        <v>7553</v>
      </c>
      <c r="R282" s="126">
        <v>1</v>
      </c>
      <c r="S282" s="130">
        <v>4913</v>
      </c>
      <c r="U282" s="124">
        <v>371.07900000000001</v>
      </c>
      <c r="V282" s="128">
        <v>2.5399999999999999E-4</v>
      </c>
      <c r="W282" s="128">
        <v>5.1550848564145399E-3</v>
      </c>
      <c r="X282" s="128">
        <v>1.0578916934617199E-3</v>
      </c>
    </row>
    <row r="283" spans="1:24">
      <c r="A283">
        <v>559</v>
      </c>
      <c r="B283">
        <v>556</v>
      </c>
      <c r="C283" t="s">
        <v>3288</v>
      </c>
      <c r="D283" t="s">
        <v>3289</v>
      </c>
      <c r="E283" t="s">
        <v>35</v>
      </c>
      <c r="F283" t="s">
        <v>3290</v>
      </c>
      <c r="G283" t="s">
        <v>3291</v>
      </c>
      <c r="H283" t="s">
        <v>38</v>
      </c>
      <c r="I283" t="s">
        <v>1503</v>
      </c>
      <c r="J283" t="s">
        <v>39</v>
      </c>
      <c r="K283" t="s">
        <v>39</v>
      </c>
      <c r="L283" t="s">
        <v>40</v>
      </c>
      <c r="M283" t="s">
        <v>41</v>
      </c>
      <c r="N283" t="s">
        <v>99</v>
      </c>
      <c r="O283" t="s">
        <v>45</v>
      </c>
      <c r="P283" t="s">
        <v>46</v>
      </c>
      <c r="Q283" s="124">
        <v>1539</v>
      </c>
      <c r="R283" s="126">
        <v>1</v>
      </c>
      <c r="S283" s="130">
        <v>42240</v>
      </c>
      <c r="U283" s="124">
        <v>650.07399999999996</v>
      </c>
      <c r="V283" s="128">
        <v>6.9999999999999994E-5</v>
      </c>
      <c r="W283" s="128">
        <v>9.0309221602847892E-3</v>
      </c>
      <c r="X283" s="128">
        <v>1.8532648450542599E-3</v>
      </c>
    </row>
    <row r="284" spans="1:24">
      <c r="A284">
        <v>559</v>
      </c>
      <c r="B284">
        <v>556</v>
      </c>
      <c r="C284" t="s">
        <v>3292</v>
      </c>
      <c r="D284" t="s">
        <v>3293</v>
      </c>
      <c r="E284" t="s">
        <v>35</v>
      </c>
      <c r="F284" t="s">
        <v>3294</v>
      </c>
      <c r="G284" t="s">
        <v>3295</v>
      </c>
      <c r="H284" t="s">
        <v>38</v>
      </c>
      <c r="I284" t="s">
        <v>1503</v>
      </c>
      <c r="J284" t="s">
        <v>39</v>
      </c>
      <c r="K284" t="s">
        <v>39</v>
      </c>
      <c r="L284" t="s">
        <v>40</v>
      </c>
      <c r="M284" t="s">
        <v>41</v>
      </c>
      <c r="N284" t="s">
        <v>1068</v>
      </c>
      <c r="O284" t="s">
        <v>45</v>
      </c>
      <c r="P284" t="s">
        <v>46</v>
      </c>
      <c r="Q284" s="124">
        <v>6195</v>
      </c>
      <c r="R284" s="126">
        <v>1</v>
      </c>
      <c r="S284" s="130">
        <v>17410</v>
      </c>
      <c r="U284" s="124">
        <v>1078.55</v>
      </c>
      <c r="V284" s="128">
        <v>2.6999999999999999E-5</v>
      </c>
      <c r="W284" s="128">
        <v>1.4983375083242999E-2</v>
      </c>
      <c r="X284" s="128">
        <v>3.0747870271933099E-3</v>
      </c>
    </row>
    <row r="285" spans="1:24">
      <c r="A285">
        <v>559</v>
      </c>
      <c r="B285">
        <v>556</v>
      </c>
      <c r="C285" t="s">
        <v>3296</v>
      </c>
      <c r="D285" t="s">
        <v>3297</v>
      </c>
      <c r="E285" t="s">
        <v>35</v>
      </c>
      <c r="F285" t="s">
        <v>3298</v>
      </c>
      <c r="G285" t="s">
        <v>3299</v>
      </c>
      <c r="H285" t="s">
        <v>38</v>
      </c>
      <c r="I285" t="s">
        <v>1503</v>
      </c>
      <c r="J285" t="s">
        <v>39</v>
      </c>
      <c r="K285" t="s">
        <v>39</v>
      </c>
      <c r="L285" t="s">
        <v>40</v>
      </c>
      <c r="M285" t="s">
        <v>41</v>
      </c>
      <c r="N285" t="s">
        <v>1088</v>
      </c>
      <c r="O285" t="s">
        <v>45</v>
      </c>
      <c r="P285" t="s">
        <v>46</v>
      </c>
      <c r="Q285" s="124">
        <v>4872</v>
      </c>
      <c r="R285" s="126">
        <v>1</v>
      </c>
      <c r="S285" s="130">
        <v>5900</v>
      </c>
      <c r="T285" s="124">
        <v>4.1050000000000004</v>
      </c>
      <c r="U285" s="124">
        <v>291.553</v>
      </c>
      <c r="V285" s="128">
        <v>6.6000000000000005E-5</v>
      </c>
      <c r="W285" s="128">
        <v>4.0502980223054196E-3</v>
      </c>
      <c r="X285" s="128">
        <v>8.31174801809466E-4</v>
      </c>
    </row>
    <row r="286" spans="1:24">
      <c r="A286">
        <v>559</v>
      </c>
      <c r="B286">
        <v>556</v>
      </c>
      <c r="C286" t="s">
        <v>3296</v>
      </c>
      <c r="D286" t="s">
        <v>3297</v>
      </c>
      <c r="E286" t="s">
        <v>35</v>
      </c>
      <c r="F286" t="s">
        <v>3300</v>
      </c>
      <c r="G286" t="s">
        <v>3299</v>
      </c>
      <c r="H286" t="s">
        <v>38</v>
      </c>
      <c r="I286" t="s">
        <v>1503</v>
      </c>
      <c r="J286" t="s">
        <v>39</v>
      </c>
      <c r="K286" t="s">
        <v>39</v>
      </c>
      <c r="L286" t="s">
        <v>968</v>
      </c>
      <c r="M286" t="s">
        <v>41</v>
      </c>
      <c r="N286" t="s">
        <v>1088</v>
      </c>
      <c r="O286" t="s">
        <v>45</v>
      </c>
      <c r="P286" t="s">
        <v>46</v>
      </c>
      <c r="Q286" s="124">
        <v>2275</v>
      </c>
      <c r="R286" s="126">
        <v>1</v>
      </c>
      <c r="S286" s="130">
        <v>5900</v>
      </c>
      <c r="U286" s="124">
        <v>134.22499999999999</v>
      </c>
      <c r="V286" s="128">
        <v>0</v>
      </c>
      <c r="W286" s="128">
        <v>1.86467428759486E-3</v>
      </c>
      <c r="X286" s="128">
        <v>3.8265586208609102E-4</v>
      </c>
    </row>
    <row r="287" spans="1:24">
      <c r="A287">
        <v>559</v>
      </c>
      <c r="B287">
        <v>556</v>
      </c>
      <c r="C287" t="s">
        <v>3301</v>
      </c>
      <c r="D287" t="s">
        <v>3302</v>
      </c>
      <c r="E287" t="s">
        <v>35</v>
      </c>
      <c r="F287" t="s">
        <v>3303</v>
      </c>
      <c r="G287" t="s">
        <v>3304</v>
      </c>
      <c r="H287" t="s">
        <v>38</v>
      </c>
      <c r="I287" t="s">
        <v>1503</v>
      </c>
      <c r="J287" t="s">
        <v>39</v>
      </c>
      <c r="K287" t="s">
        <v>39</v>
      </c>
      <c r="L287" t="s">
        <v>40</v>
      </c>
      <c r="M287" t="s">
        <v>41</v>
      </c>
      <c r="N287" t="s">
        <v>43</v>
      </c>
      <c r="O287" t="s">
        <v>45</v>
      </c>
      <c r="P287" t="s">
        <v>46</v>
      </c>
      <c r="Q287" s="124">
        <v>921</v>
      </c>
      <c r="R287" s="126">
        <v>1</v>
      </c>
      <c r="S287" s="130">
        <v>17550</v>
      </c>
      <c r="T287" s="124">
        <v>0.496</v>
      </c>
      <c r="U287" s="124">
        <v>162.131</v>
      </c>
      <c r="V287" s="128">
        <v>5.1999999999999997E-5</v>
      </c>
      <c r="W287" s="128">
        <v>2.2523544156342E-3</v>
      </c>
      <c r="X287" s="128">
        <v>4.6221295932042002E-4</v>
      </c>
    </row>
    <row r="288" spans="1:24">
      <c r="A288">
        <v>559</v>
      </c>
      <c r="B288">
        <v>556</v>
      </c>
      <c r="C288" t="s">
        <v>3305</v>
      </c>
      <c r="D288" t="s">
        <v>3306</v>
      </c>
      <c r="E288" t="s">
        <v>35</v>
      </c>
      <c r="F288" t="s">
        <v>3307</v>
      </c>
      <c r="G288" t="s">
        <v>3308</v>
      </c>
      <c r="H288" t="s">
        <v>38</v>
      </c>
      <c r="I288" t="s">
        <v>1503</v>
      </c>
      <c r="J288" t="s">
        <v>39</v>
      </c>
      <c r="K288" t="s">
        <v>39</v>
      </c>
      <c r="L288" t="s">
        <v>40</v>
      </c>
      <c r="M288" t="s">
        <v>41</v>
      </c>
      <c r="N288" t="s">
        <v>92</v>
      </c>
      <c r="O288" t="s">
        <v>45</v>
      </c>
      <c r="P288" t="s">
        <v>46</v>
      </c>
      <c r="Q288" s="124">
        <v>1292</v>
      </c>
      <c r="R288" s="126">
        <v>1</v>
      </c>
      <c r="S288" s="130">
        <v>8063</v>
      </c>
      <c r="U288" s="124">
        <v>104.17400000000001</v>
      </c>
      <c r="V288" s="128">
        <v>9.2999999999999997E-5</v>
      </c>
      <c r="W288" s="128">
        <v>1.44720063064955E-3</v>
      </c>
      <c r="X288" s="128">
        <v>2.96984738094408E-4</v>
      </c>
    </row>
    <row r="289" spans="1:24">
      <c r="A289">
        <v>559</v>
      </c>
      <c r="B289">
        <v>556</v>
      </c>
      <c r="C289" t="s">
        <v>2390</v>
      </c>
      <c r="D289" t="s">
        <v>2391</v>
      </c>
      <c r="E289" t="s">
        <v>35</v>
      </c>
      <c r="F289" t="s">
        <v>3309</v>
      </c>
      <c r="G289" t="s">
        <v>3310</v>
      </c>
      <c r="H289" t="s">
        <v>38</v>
      </c>
      <c r="I289" t="s">
        <v>1503</v>
      </c>
      <c r="J289" t="s">
        <v>39</v>
      </c>
      <c r="K289" t="s">
        <v>39</v>
      </c>
      <c r="L289" t="s">
        <v>40</v>
      </c>
      <c r="M289" t="s">
        <v>41</v>
      </c>
      <c r="N289" t="s">
        <v>1073</v>
      </c>
      <c r="O289" t="s">
        <v>45</v>
      </c>
      <c r="P289" t="s">
        <v>46</v>
      </c>
      <c r="Q289" s="124">
        <v>1832</v>
      </c>
      <c r="R289" s="126">
        <v>1</v>
      </c>
      <c r="S289" s="130">
        <v>87870</v>
      </c>
      <c r="U289" s="124">
        <v>1609.778</v>
      </c>
      <c r="V289" s="128">
        <v>2.3800000000000001E-4</v>
      </c>
      <c r="W289" s="128">
        <v>2.2363288442582199E-2</v>
      </c>
      <c r="X289" s="128">
        <v>4.5892429980969804E-3</v>
      </c>
    </row>
    <row r="290" spans="1:24">
      <c r="A290">
        <v>559</v>
      </c>
      <c r="B290">
        <v>556</v>
      </c>
      <c r="C290" t="s">
        <v>3311</v>
      </c>
      <c r="D290" t="s">
        <v>3312</v>
      </c>
      <c r="E290" t="s">
        <v>35</v>
      </c>
      <c r="F290" t="s">
        <v>3313</v>
      </c>
      <c r="G290" t="s">
        <v>3314</v>
      </c>
      <c r="H290" t="s">
        <v>38</v>
      </c>
      <c r="I290" t="s">
        <v>1503</v>
      </c>
      <c r="J290" t="s">
        <v>39</v>
      </c>
      <c r="K290" t="s">
        <v>536</v>
      </c>
      <c r="L290" t="s">
        <v>40</v>
      </c>
      <c r="M290" t="s">
        <v>41</v>
      </c>
      <c r="N290" t="s">
        <v>619</v>
      </c>
      <c r="O290" t="s">
        <v>45</v>
      </c>
      <c r="P290" t="s">
        <v>46</v>
      </c>
      <c r="Q290" s="124">
        <v>522</v>
      </c>
      <c r="R290" s="126">
        <v>1</v>
      </c>
      <c r="S290" s="130">
        <v>53870</v>
      </c>
      <c r="U290" s="124">
        <v>281.20100000000002</v>
      </c>
      <c r="V290" s="128">
        <v>5.0000000000000004E-6</v>
      </c>
      <c r="W290" s="128">
        <v>3.9064929798150703E-3</v>
      </c>
      <c r="X290" s="128">
        <v>8.0166410234170705E-4</v>
      </c>
    </row>
    <row r="291" spans="1:24">
      <c r="A291">
        <v>559</v>
      </c>
      <c r="B291">
        <v>556</v>
      </c>
      <c r="C291" t="s">
        <v>3048</v>
      </c>
      <c r="D291" t="s">
        <v>3049</v>
      </c>
      <c r="E291" t="s">
        <v>35</v>
      </c>
      <c r="F291" t="s">
        <v>3315</v>
      </c>
      <c r="G291" t="s">
        <v>3316</v>
      </c>
      <c r="H291" t="s">
        <v>38</v>
      </c>
      <c r="I291" t="s">
        <v>1503</v>
      </c>
      <c r="J291" t="s">
        <v>39</v>
      </c>
      <c r="K291" t="s">
        <v>129</v>
      </c>
      <c r="L291" t="s">
        <v>40</v>
      </c>
      <c r="M291" t="s">
        <v>41</v>
      </c>
      <c r="N291" t="s">
        <v>1079</v>
      </c>
      <c r="O291" t="s">
        <v>45</v>
      </c>
      <c r="P291" t="s">
        <v>46</v>
      </c>
      <c r="Q291" s="124">
        <v>15771</v>
      </c>
      <c r="R291" s="126">
        <v>1</v>
      </c>
      <c r="S291" s="130">
        <v>9239</v>
      </c>
      <c r="U291" s="124">
        <v>1457.0830000000001</v>
      </c>
      <c r="V291" s="128">
        <v>1.2E-5</v>
      </c>
      <c r="W291" s="128">
        <v>2.02420162186072E-2</v>
      </c>
      <c r="X291" s="128">
        <v>4.1539298407351098E-3</v>
      </c>
    </row>
    <row r="292" spans="1:24">
      <c r="A292">
        <v>559</v>
      </c>
      <c r="B292">
        <v>556</v>
      </c>
      <c r="C292" t="s">
        <v>601</v>
      </c>
      <c r="D292" t="s">
        <v>602</v>
      </c>
      <c r="E292" t="s">
        <v>35</v>
      </c>
      <c r="F292" t="s">
        <v>3317</v>
      </c>
      <c r="G292" t="s">
        <v>605</v>
      </c>
      <c r="H292" t="s">
        <v>38</v>
      </c>
      <c r="I292" t="s">
        <v>1503</v>
      </c>
      <c r="J292" t="s">
        <v>39</v>
      </c>
      <c r="K292" t="s">
        <v>39</v>
      </c>
      <c r="L292" t="s">
        <v>40</v>
      </c>
      <c r="M292" t="s">
        <v>41</v>
      </c>
      <c r="N292" t="s">
        <v>65</v>
      </c>
      <c r="O292" t="s">
        <v>45</v>
      </c>
      <c r="P292" t="s">
        <v>46</v>
      </c>
      <c r="Q292" s="124">
        <v>7978</v>
      </c>
      <c r="R292" s="126">
        <v>1</v>
      </c>
      <c r="S292" s="130">
        <v>1730</v>
      </c>
      <c r="U292" s="124">
        <v>138.01900000000001</v>
      </c>
      <c r="V292" s="128">
        <v>1.01E-4</v>
      </c>
      <c r="W292" s="128">
        <v>1.91738667438458E-3</v>
      </c>
      <c r="X292" s="128">
        <v>3.9347314204958101E-4</v>
      </c>
    </row>
    <row r="293" spans="1:24">
      <c r="A293">
        <v>559</v>
      </c>
      <c r="B293">
        <v>556</v>
      </c>
      <c r="C293" t="s">
        <v>2400</v>
      </c>
      <c r="D293" t="s">
        <v>2401</v>
      </c>
      <c r="E293" t="s">
        <v>35</v>
      </c>
      <c r="F293" t="s">
        <v>3318</v>
      </c>
      <c r="G293" t="s">
        <v>3319</v>
      </c>
      <c r="H293" t="s">
        <v>38</v>
      </c>
      <c r="I293" t="s">
        <v>1503</v>
      </c>
      <c r="J293" t="s">
        <v>39</v>
      </c>
      <c r="K293" t="s">
        <v>39</v>
      </c>
      <c r="L293" t="s">
        <v>40</v>
      </c>
      <c r="M293" t="s">
        <v>41</v>
      </c>
      <c r="N293" t="s">
        <v>92</v>
      </c>
      <c r="O293" t="s">
        <v>45</v>
      </c>
      <c r="P293" t="s">
        <v>46</v>
      </c>
      <c r="Q293" s="124">
        <v>4914</v>
      </c>
      <c r="R293" s="126">
        <v>1</v>
      </c>
      <c r="S293" s="130">
        <v>2770</v>
      </c>
      <c r="U293" s="124">
        <v>136.11799999999999</v>
      </c>
      <c r="V293" s="128">
        <v>3.8999999999999999E-5</v>
      </c>
      <c r="W293" s="128">
        <v>1.8909693555148399E-3</v>
      </c>
      <c r="X293" s="128">
        <v>3.88051958310762E-4</v>
      </c>
    </row>
    <row r="294" spans="1:24">
      <c r="A294">
        <v>559</v>
      </c>
      <c r="B294">
        <v>556</v>
      </c>
      <c r="C294" t="s">
        <v>3320</v>
      </c>
      <c r="D294" t="s">
        <v>3321</v>
      </c>
      <c r="E294" t="s">
        <v>35</v>
      </c>
      <c r="F294" t="s">
        <v>3322</v>
      </c>
      <c r="G294" t="s">
        <v>3323</v>
      </c>
      <c r="H294" t="s">
        <v>38</v>
      </c>
      <c r="I294" t="s">
        <v>1503</v>
      </c>
      <c r="J294" t="s">
        <v>39</v>
      </c>
      <c r="K294" t="s">
        <v>39</v>
      </c>
      <c r="L294" t="s">
        <v>40</v>
      </c>
      <c r="M294" t="s">
        <v>41</v>
      </c>
      <c r="N294" s="118" t="s">
        <v>1090</v>
      </c>
      <c r="O294" t="s">
        <v>45</v>
      </c>
      <c r="P294" t="s">
        <v>46</v>
      </c>
      <c r="Q294" s="124">
        <v>27730</v>
      </c>
      <c r="R294" s="126">
        <v>1</v>
      </c>
      <c r="S294" s="130">
        <v>1391</v>
      </c>
      <c r="U294" s="124">
        <v>385.72399999999999</v>
      </c>
      <c r="V294" s="128">
        <v>8.5000000000000006E-5</v>
      </c>
      <c r="W294" s="128">
        <v>5.3585411384654601E-3</v>
      </c>
      <c r="X294" s="128">
        <v>1.0996436173891101E-3</v>
      </c>
    </row>
    <row r="295" spans="1:24">
      <c r="A295">
        <v>559</v>
      </c>
      <c r="B295">
        <v>556</v>
      </c>
      <c r="C295" t="s">
        <v>2432</v>
      </c>
      <c r="D295" t="s">
        <v>2433</v>
      </c>
      <c r="E295" t="s">
        <v>69</v>
      </c>
      <c r="F295" t="s">
        <v>3324</v>
      </c>
      <c r="G295" t="s">
        <v>3325</v>
      </c>
      <c r="H295" t="s">
        <v>38</v>
      </c>
      <c r="I295" t="s">
        <v>1503</v>
      </c>
      <c r="J295" t="s">
        <v>39</v>
      </c>
      <c r="K295" t="s">
        <v>39</v>
      </c>
      <c r="L295" t="s">
        <v>40</v>
      </c>
      <c r="M295" t="s">
        <v>41</v>
      </c>
      <c r="N295" t="s">
        <v>73</v>
      </c>
      <c r="O295" t="s">
        <v>45</v>
      </c>
      <c r="P295" t="s">
        <v>46</v>
      </c>
      <c r="Q295" s="124">
        <v>660461.22</v>
      </c>
      <c r="R295" s="126">
        <v>1</v>
      </c>
      <c r="S295" s="130">
        <v>212</v>
      </c>
      <c r="U295" s="124">
        <v>1400.1780000000001</v>
      </c>
      <c r="V295" s="128">
        <v>2.5399999999999999E-4</v>
      </c>
      <c r="W295" s="128">
        <v>1.9451484569652198E-2</v>
      </c>
      <c r="X295" s="128">
        <v>3.9917022754977502E-3</v>
      </c>
    </row>
    <row r="296" spans="1:24">
      <c r="A296">
        <v>559</v>
      </c>
      <c r="B296">
        <v>556</v>
      </c>
      <c r="C296" t="s">
        <v>3326</v>
      </c>
      <c r="D296" t="s">
        <v>3327</v>
      </c>
      <c r="E296" t="s">
        <v>35</v>
      </c>
      <c r="F296" t="s">
        <v>3328</v>
      </c>
      <c r="G296" t="s">
        <v>3329</v>
      </c>
      <c r="H296" t="s">
        <v>38</v>
      </c>
      <c r="I296" t="s">
        <v>1503</v>
      </c>
      <c r="J296" t="s">
        <v>39</v>
      </c>
      <c r="K296" t="s">
        <v>39</v>
      </c>
      <c r="L296" t="s">
        <v>40</v>
      </c>
      <c r="M296" t="s">
        <v>41</v>
      </c>
      <c r="N296" t="s">
        <v>43</v>
      </c>
      <c r="O296" t="s">
        <v>45</v>
      </c>
      <c r="P296" t="s">
        <v>46</v>
      </c>
      <c r="Q296" s="124">
        <v>354</v>
      </c>
      <c r="R296" s="126">
        <v>1</v>
      </c>
      <c r="S296" s="130">
        <v>30590</v>
      </c>
      <c r="U296" s="124">
        <v>108.289</v>
      </c>
      <c r="V296" s="128">
        <v>5.5000000000000002E-5</v>
      </c>
      <c r="W296" s="128">
        <v>1.5043618406380701E-3</v>
      </c>
      <c r="X296" s="128">
        <v>3.08714975504532E-4</v>
      </c>
    </row>
    <row r="297" spans="1:24">
      <c r="A297">
        <v>559</v>
      </c>
      <c r="B297">
        <v>556</v>
      </c>
      <c r="C297" t="s">
        <v>608</v>
      </c>
      <c r="D297" t="s">
        <v>609</v>
      </c>
      <c r="E297" t="s">
        <v>35</v>
      </c>
      <c r="F297" t="s">
        <v>3330</v>
      </c>
      <c r="G297" t="s">
        <v>612</v>
      </c>
      <c r="H297" t="s">
        <v>38</v>
      </c>
      <c r="I297" t="s">
        <v>1503</v>
      </c>
      <c r="J297" t="s">
        <v>39</v>
      </c>
      <c r="K297" t="s">
        <v>39</v>
      </c>
      <c r="L297" t="s">
        <v>968</v>
      </c>
      <c r="M297" t="s">
        <v>41</v>
      </c>
      <c r="N297" t="s">
        <v>73</v>
      </c>
      <c r="O297" t="s">
        <v>45</v>
      </c>
      <c r="P297" t="s">
        <v>46</v>
      </c>
      <c r="Q297" s="124">
        <v>500</v>
      </c>
      <c r="R297" s="126">
        <v>1</v>
      </c>
      <c r="S297" s="130">
        <v>17894.025000000001</v>
      </c>
      <c r="U297" s="124">
        <v>89.47</v>
      </c>
      <c r="V297" s="128">
        <v>0</v>
      </c>
      <c r="W297" s="128">
        <v>1.2429326821721399E-3</v>
      </c>
      <c r="X297" s="128">
        <v>2.5506624946549001E-4</v>
      </c>
    </row>
    <row r="298" spans="1:24">
      <c r="A298">
        <v>559</v>
      </c>
      <c r="B298">
        <v>556</v>
      </c>
      <c r="C298" t="s">
        <v>2448</v>
      </c>
      <c r="D298" t="s">
        <v>2449</v>
      </c>
      <c r="E298" t="s">
        <v>35</v>
      </c>
      <c r="F298" t="s">
        <v>3557</v>
      </c>
      <c r="G298" t="s">
        <v>3558</v>
      </c>
      <c r="H298" t="s">
        <v>38</v>
      </c>
      <c r="I298" t="s">
        <v>1503</v>
      </c>
      <c r="J298" t="s">
        <v>39</v>
      </c>
      <c r="K298" t="s">
        <v>39</v>
      </c>
      <c r="L298" t="s">
        <v>40</v>
      </c>
      <c r="M298" t="s">
        <v>41</v>
      </c>
      <c r="N298" t="s">
        <v>1068</v>
      </c>
      <c r="O298" t="s">
        <v>45</v>
      </c>
      <c r="P298" t="s">
        <v>46</v>
      </c>
      <c r="Q298" s="124">
        <v>966</v>
      </c>
      <c r="R298" s="126">
        <v>1</v>
      </c>
      <c r="S298" s="130">
        <v>22200</v>
      </c>
      <c r="U298" s="124">
        <v>214.452</v>
      </c>
      <c r="V298" s="128">
        <v>1.2E-5</v>
      </c>
      <c r="W298" s="128">
        <v>2.97920007691036E-3</v>
      </c>
      <c r="X298" s="128">
        <v>6.1137131634260596E-4</v>
      </c>
    </row>
    <row r="299" spans="1:24">
      <c r="A299">
        <v>559</v>
      </c>
      <c r="B299">
        <v>556</v>
      </c>
      <c r="C299" t="s">
        <v>3331</v>
      </c>
      <c r="D299" t="s">
        <v>3332</v>
      </c>
      <c r="E299" t="s">
        <v>35</v>
      </c>
      <c r="F299" t="s">
        <v>3333</v>
      </c>
      <c r="G299" t="s">
        <v>3334</v>
      </c>
      <c r="H299" t="s">
        <v>38</v>
      </c>
      <c r="I299" t="s">
        <v>1503</v>
      </c>
      <c r="J299" t="s">
        <v>39</v>
      </c>
      <c r="K299" t="s">
        <v>39</v>
      </c>
      <c r="L299" t="s">
        <v>40</v>
      </c>
      <c r="M299" t="s">
        <v>41</v>
      </c>
      <c r="N299" t="s">
        <v>1073</v>
      </c>
      <c r="O299" t="s">
        <v>45</v>
      </c>
      <c r="P299" t="s">
        <v>46</v>
      </c>
      <c r="Q299" s="124">
        <v>1186</v>
      </c>
      <c r="R299" s="126">
        <v>1</v>
      </c>
      <c r="S299" s="130">
        <v>2899</v>
      </c>
      <c r="U299" s="124">
        <v>34.381999999999998</v>
      </c>
      <c r="V299" s="128">
        <v>4.8999999999999998E-5</v>
      </c>
      <c r="W299" s="128">
        <v>4.77641962454735E-4</v>
      </c>
      <c r="X299" s="128">
        <v>9.8018457232741004E-5</v>
      </c>
    </row>
    <row r="300" spans="1:24">
      <c r="A300">
        <v>559</v>
      </c>
      <c r="B300">
        <v>556</v>
      </c>
      <c r="C300" t="s">
        <v>751</v>
      </c>
      <c r="D300" t="s">
        <v>752</v>
      </c>
      <c r="E300" t="s">
        <v>35</v>
      </c>
      <c r="F300" t="s">
        <v>3335</v>
      </c>
      <c r="G300" t="s">
        <v>3336</v>
      </c>
      <c r="H300" t="s">
        <v>38</v>
      </c>
      <c r="I300" t="s">
        <v>1503</v>
      </c>
      <c r="J300" t="s">
        <v>39</v>
      </c>
      <c r="K300" t="s">
        <v>39</v>
      </c>
      <c r="L300" t="s">
        <v>40</v>
      </c>
      <c r="M300" t="s">
        <v>41</v>
      </c>
      <c r="N300" t="s">
        <v>1069</v>
      </c>
      <c r="O300" t="s">
        <v>45</v>
      </c>
      <c r="P300" t="s">
        <v>46</v>
      </c>
      <c r="Q300" s="124">
        <v>63306</v>
      </c>
      <c r="R300" s="126">
        <v>1</v>
      </c>
      <c r="S300" s="130">
        <v>6979</v>
      </c>
      <c r="U300" s="124">
        <v>4418.1260000000002</v>
      </c>
      <c r="V300" s="128">
        <v>3.8999999999999999E-5</v>
      </c>
      <c r="W300" s="128">
        <v>6.1377280437616102E-2</v>
      </c>
      <c r="X300" s="128">
        <v>1.2595430909625199E-2</v>
      </c>
    </row>
    <row r="301" spans="1:24">
      <c r="A301">
        <v>559</v>
      </c>
      <c r="B301">
        <v>556</v>
      </c>
      <c r="C301" t="s">
        <v>3337</v>
      </c>
      <c r="D301" t="s">
        <v>3338</v>
      </c>
      <c r="E301" t="s">
        <v>35</v>
      </c>
      <c r="F301" t="s">
        <v>3339</v>
      </c>
      <c r="G301" t="s">
        <v>3340</v>
      </c>
      <c r="H301" t="s">
        <v>38</v>
      </c>
      <c r="I301" t="s">
        <v>1503</v>
      </c>
      <c r="J301" t="s">
        <v>39</v>
      </c>
      <c r="K301" t="s">
        <v>39</v>
      </c>
      <c r="L301" t="s">
        <v>40</v>
      </c>
      <c r="M301" t="s">
        <v>41</v>
      </c>
      <c r="N301" t="s">
        <v>58</v>
      </c>
      <c r="O301" t="s">
        <v>45</v>
      </c>
      <c r="P301" t="s">
        <v>46</v>
      </c>
      <c r="Q301" s="124">
        <v>45348</v>
      </c>
      <c r="R301" s="126">
        <v>1</v>
      </c>
      <c r="S301" s="130">
        <v>1081</v>
      </c>
      <c r="U301" s="124">
        <v>490.21199999999999</v>
      </c>
      <c r="V301" s="128">
        <v>1.55E-4</v>
      </c>
      <c r="W301" s="128">
        <v>6.8100986262584302E-3</v>
      </c>
      <c r="X301" s="128">
        <v>1.3975224402774701E-3</v>
      </c>
    </row>
    <row r="302" spans="1:24">
      <c r="A302">
        <v>559</v>
      </c>
      <c r="B302">
        <v>556</v>
      </c>
      <c r="C302" t="s">
        <v>3341</v>
      </c>
      <c r="D302" t="s">
        <v>3342</v>
      </c>
      <c r="E302" t="s">
        <v>35</v>
      </c>
      <c r="F302" t="s">
        <v>3343</v>
      </c>
      <c r="G302" t="s">
        <v>3344</v>
      </c>
      <c r="H302" t="s">
        <v>38</v>
      </c>
      <c r="I302" t="s">
        <v>1503</v>
      </c>
      <c r="J302" t="s">
        <v>39</v>
      </c>
      <c r="K302" t="s">
        <v>39</v>
      </c>
      <c r="L302" t="s">
        <v>40</v>
      </c>
      <c r="M302" t="s">
        <v>41</v>
      </c>
      <c r="N302" t="s">
        <v>58</v>
      </c>
      <c r="O302" t="s">
        <v>45</v>
      </c>
      <c r="P302" t="s">
        <v>46</v>
      </c>
      <c r="Q302" s="124">
        <v>4487</v>
      </c>
      <c r="R302" s="126">
        <v>1</v>
      </c>
      <c r="S302" s="130">
        <v>8898</v>
      </c>
      <c r="U302" s="124">
        <v>399.25299999999999</v>
      </c>
      <c r="V302" s="128">
        <v>6.9999999999999994E-5</v>
      </c>
      <c r="W302" s="128">
        <v>5.5464875258739096E-3</v>
      </c>
      <c r="X302" s="128">
        <v>1.1382127055018199E-3</v>
      </c>
    </row>
    <row r="303" spans="1:24">
      <c r="A303">
        <v>559</v>
      </c>
      <c r="B303">
        <v>556</v>
      </c>
      <c r="C303" t="s">
        <v>3345</v>
      </c>
      <c r="D303" t="s">
        <v>3346</v>
      </c>
      <c r="E303" t="s">
        <v>35</v>
      </c>
      <c r="F303" t="s">
        <v>3347</v>
      </c>
      <c r="G303" t="s">
        <v>3348</v>
      </c>
      <c r="H303" t="s">
        <v>38</v>
      </c>
      <c r="I303" t="s">
        <v>1503</v>
      </c>
      <c r="J303" t="s">
        <v>39</v>
      </c>
      <c r="K303" t="s">
        <v>39</v>
      </c>
      <c r="L303" t="s">
        <v>40</v>
      </c>
      <c r="M303" t="s">
        <v>41</v>
      </c>
      <c r="N303" t="s">
        <v>1087</v>
      </c>
      <c r="O303" t="s">
        <v>45</v>
      </c>
      <c r="P303" t="s">
        <v>46</v>
      </c>
      <c r="Q303" s="124">
        <v>483</v>
      </c>
      <c r="R303" s="126">
        <v>1</v>
      </c>
      <c r="S303" s="130">
        <v>36200</v>
      </c>
      <c r="U303" s="124">
        <v>174.846</v>
      </c>
      <c r="V303" s="128">
        <v>3.3000000000000003E-5</v>
      </c>
      <c r="W303" s="128">
        <v>2.4289874500935801E-3</v>
      </c>
      <c r="X303" s="128">
        <v>4.9846039755861097E-4</v>
      </c>
    </row>
    <row r="304" spans="1:24">
      <c r="A304">
        <v>559</v>
      </c>
      <c r="B304">
        <v>556</v>
      </c>
      <c r="C304" t="s">
        <v>3349</v>
      </c>
      <c r="D304" t="s">
        <v>3350</v>
      </c>
      <c r="E304" t="s">
        <v>35</v>
      </c>
      <c r="F304" t="s">
        <v>3351</v>
      </c>
      <c r="G304" t="s">
        <v>3352</v>
      </c>
      <c r="H304" t="s">
        <v>38</v>
      </c>
      <c r="I304" t="s">
        <v>1503</v>
      </c>
      <c r="J304" t="s">
        <v>39</v>
      </c>
      <c r="K304" t="s">
        <v>39</v>
      </c>
      <c r="L304" t="s">
        <v>40</v>
      </c>
      <c r="M304" t="s">
        <v>41</v>
      </c>
      <c r="N304" t="s">
        <v>58</v>
      </c>
      <c r="O304" t="s">
        <v>45</v>
      </c>
      <c r="P304" t="s">
        <v>46</v>
      </c>
      <c r="Q304" s="124">
        <v>103</v>
      </c>
      <c r="R304" s="126">
        <v>1</v>
      </c>
      <c r="S304" s="130">
        <v>37350</v>
      </c>
      <c r="U304" s="124">
        <v>38.470999999999997</v>
      </c>
      <c r="V304" s="128">
        <v>1.0000000000000001E-5</v>
      </c>
      <c r="W304" s="128">
        <v>5.3443808665239797E-4</v>
      </c>
      <c r="X304" s="128">
        <v>1.0967377420288999E-4</v>
      </c>
    </row>
    <row r="305" spans="1:24">
      <c r="A305">
        <v>559</v>
      </c>
      <c r="B305">
        <v>556</v>
      </c>
      <c r="C305" t="s">
        <v>2505</v>
      </c>
      <c r="D305" t="s">
        <v>2506</v>
      </c>
      <c r="E305" t="s">
        <v>35</v>
      </c>
      <c r="F305" t="s">
        <v>3353</v>
      </c>
      <c r="G305" t="s">
        <v>3354</v>
      </c>
      <c r="H305" t="s">
        <v>38</v>
      </c>
      <c r="I305" t="s">
        <v>1503</v>
      </c>
      <c r="J305" t="s">
        <v>39</v>
      </c>
      <c r="K305" t="s">
        <v>39</v>
      </c>
      <c r="L305" t="s">
        <v>40</v>
      </c>
      <c r="M305" t="s">
        <v>41</v>
      </c>
      <c r="N305" t="s">
        <v>43</v>
      </c>
      <c r="O305" t="s">
        <v>45</v>
      </c>
      <c r="P305" t="s">
        <v>46</v>
      </c>
      <c r="Q305" s="124">
        <v>25003.05</v>
      </c>
      <c r="R305" s="126">
        <v>1</v>
      </c>
      <c r="S305" s="130">
        <v>1303</v>
      </c>
      <c r="U305" s="124">
        <v>325.79000000000002</v>
      </c>
      <c r="V305" s="128">
        <v>3.4999999999999997E-5</v>
      </c>
      <c r="W305" s="128">
        <v>4.5259210589474897E-3</v>
      </c>
      <c r="X305" s="128">
        <v>9.2877894872406101E-4</v>
      </c>
    </row>
    <row r="306" spans="1:24">
      <c r="A306">
        <v>559</v>
      </c>
      <c r="B306">
        <v>556</v>
      </c>
      <c r="C306" t="s">
        <v>3355</v>
      </c>
      <c r="D306" t="s">
        <v>3356</v>
      </c>
      <c r="E306" t="s">
        <v>35</v>
      </c>
      <c r="F306" t="s">
        <v>3357</v>
      </c>
      <c r="G306" t="s">
        <v>3358</v>
      </c>
      <c r="H306" t="s">
        <v>38</v>
      </c>
      <c r="I306" t="s">
        <v>1503</v>
      </c>
      <c r="J306" t="s">
        <v>39</v>
      </c>
      <c r="K306" t="s">
        <v>39</v>
      </c>
      <c r="L306" t="s">
        <v>40</v>
      </c>
      <c r="M306" t="s">
        <v>41</v>
      </c>
      <c r="N306" t="s">
        <v>1068</v>
      </c>
      <c r="O306" t="s">
        <v>45</v>
      </c>
      <c r="P306" t="s">
        <v>46</v>
      </c>
      <c r="Q306" s="124">
        <v>71633</v>
      </c>
      <c r="R306" s="126">
        <v>1</v>
      </c>
      <c r="S306" s="130">
        <v>1650</v>
      </c>
      <c r="U306" s="124">
        <v>1181.9449999999999</v>
      </c>
      <c r="V306" s="128">
        <v>6.7999999999999999E-5</v>
      </c>
      <c r="W306" s="128">
        <v>1.64197542820947E-2</v>
      </c>
      <c r="X306" s="128">
        <v>3.3695510641490998E-3</v>
      </c>
    </row>
    <row r="307" spans="1:24">
      <c r="A307">
        <v>559</v>
      </c>
      <c r="B307">
        <v>556</v>
      </c>
      <c r="C307" t="s">
        <v>2512</v>
      </c>
      <c r="D307" t="s">
        <v>2513</v>
      </c>
      <c r="E307" t="s">
        <v>35</v>
      </c>
      <c r="F307" t="s">
        <v>3359</v>
      </c>
      <c r="G307" t="s">
        <v>3360</v>
      </c>
      <c r="H307" t="s">
        <v>38</v>
      </c>
      <c r="I307" t="s">
        <v>1503</v>
      </c>
      <c r="J307" t="s">
        <v>39</v>
      </c>
      <c r="K307" t="s">
        <v>39</v>
      </c>
      <c r="L307" t="s">
        <v>40</v>
      </c>
      <c r="M307" t="s">
        <v>41</v>
      </c>
      <c r="N307" t="s">
        <v>43</v>
      </c>
      <c r="O307" t="s">
        <v>45</v>
      </c>
      <c r="P307" t="s">
        <v>46</v>
      </c>
      <c r="Q307" s="124">
        <v>3118.33</v>
      </c>
      <c r="R307" s="126">
        <v>1</v>
      </c>
      <c r="S307" s="130">
        <v>50060</v>
      </c>
      <c r="U307" s="124">
        <v>1561.0360000000001</v>
      </c>
      <c r="V307" s="128">
        <v>8.2000000000000001E-5</v>
      </c>
      <c r="W307" s="128">
        <v>2.1686151517828899E-2</v>
      </c>
      <c r="X307" s="128">
        <v>4.4502855322191203E-3</v>
      </c>
    </row>
    <row r="308" spans="1:24">
      <c r="A308">
        <v>559</v>
      </c>
      <c r="B308">
        <v>556</v>
      </c>
      <c r="C308" t="s">
        <v>3361</v>
      </c>
      <c r="D308" t="s">
        <v>3362</v>
      </c>
      <c r="E308" t="s">
        <v>35</v>
      </c>
      <c r="F308" t="s">
        <v>3363</v>
      </c>
      <c r="G308" t="s">
        <v>3364</v>
      </c>
      <c r="H308" t="s">
        <v>38</v>
      </c>
      <c r="I308" t="s">
        <v>1503</v>
      </c>
      <c r="J308" t="s">
        <v>39</v>
      </c>
      <c r="K308" t="s">
        <v>39</v>
      </c>
      <c r="L308" t="s">
        <v>40</v>
      </c>
      <c r="M308" t="s">
        <v>41</v>
      </c>
      <c r="N308" s="118" t="s">
        <v>1090</v>
      </c>
      <c r="O308" t="s">
        <v>45</v>
      </c>
      <c r="P308" t="s">
        <v>46</v>
      </c>
      <c r="Q308" s="124">
        <v>3021</v>
      </c>
      <c r="R308" s="126">
        <v>1</v>
      </c>
      <c r="S308" s="130">
        <v>3525</v>
      </c>
      <c r="U308" s="124">
        <v>106.49</v>
      </c>
      <c r="V308" s="128">
        <v>4.1E-5</v>
      </c>
      <c r="W308" s="128">
        <v>1.47937888660494E-3</v>
      </c>
      <c r="X308" s="128">
        <v>3.0358814242885699E-4</v>
      </c>
    </row>
    <row r="309" spans="1:24">
      <c r="A309">
        <v>559</v>
      </c>
      <c r="B309">
        <v>556</v>
      </c>
      <c r="C309" t="s">
        <v>3023</v>
      </c>
      <c r="D309" t="s">
        <v>3024</v>
      </c>
      <c r="E309" t="s">
        <v>35</v>
      </c>
      <c r="F309" t="s">
        <v>3365</v>
      </c>
      <c r="G309" t="s">
        <v>3366</v>
      </c>
      <c r="H309" t="s">
        <v>38</v>
      </c>
      <c r="I309" t="s">
        <v>1503</v>
      </c>
      <c r="J309" t="s">
        <v>39</v>
      </c>
      <c r="K309" t="s">
        <v>39</v>
      </c>
      <c r="L309" t="s">
        <v>40</v>
      </c>
      <c r="M309" t="s">
        <v>41</v>
      </c>
      <c r="N309" t="s">
        <v>1069</v>
      </c>
      <c r="O309" t="s">
        <v>45</v>
      </c>
      <c r="P309" t="s">
        <v>46</v>
      </c>
      <c r="Q309" s="124">
        <v>9951.91</v>
      </c>
      <c r="R309" s="126">
        <v>1</v>
      </c>
      <c r="S309" s="130">
        <v>22780</v>
      </c>
      <c r="U309" s="124">
        <v>2267.0450000000001</v>
      </c>
      <c r="V309" s="128">
        <v>3.8000000000000002E-5</v>
      </c>
      <c r="W309" s="128">
        <v>3.1494138223569203E-2</v>
      </c>
      <c r="X309" s="128">
        <v>6.4630143144960798E-3</v>
      </c>
    </row>
    <row r="310" spans="1:24">
      <c r="A310">
        <v>559</v>
      </c>
      <c r="B310">
        <v>556</v>
      </c>
      <c r="C310" t="s">
        <v>3367</v>
      </c>
      <c r="D310" t="s">
        <v>3368</v>
      </c>
      <c r="E310" t="s">
        <v>35</v>
      </c>
      <c r="F310" t="s">
        <v>3369</v>
      </c>
      <c r="G310" t="s">
        <v>3370</v>
      </c>
      <c r="H310" t="s">
        <v>38</v>
      </c>
      <c r="I310" t="s">
        <v>1503</v>
      </c>
      <c r="J310" t="s">
        <v>39</v>
      </c>
      <c r="K310" t="s">
        <v>39</v>
      </c>
      <c r="L310" t="s">
        <v>40</v>
      </c>
      <c r="M310" t="s">
        <v>41</v>
      </c>
      <c r="N310" t="s">
        <v>1075</v>
      </c>
      <c r="O310" t="s">
        <v>45</v>
      </c>
      <c r="P310" t="s">
        <v>46</v>
      </c>
      <c r="Q310" s="124">
        <v>3401</v>
      </c>
      <c r="R310" s="126">
        <v>1</v>
      </c>
      <c r="S310" s="130">
        <v>1310</v>
      </c>
      <c r="U310" s="124">
        <v>44.552999999999997</v>
      </c>
      <c r="V310" s="128">
        <v>3.4999999999999997E-5</v>
      </c>
      <c r="W310" s="128">
        <v>6.1893849880903398E-4</v>
      </c>
      <c r="X310" s="128">
        <v>1.2701437801533101E-4</v>
      </c>
    </row>
    <row r="311" spans="1:24">
      <c r="A311">
        <v>559</v>
      </c>
      <c r="B311">
        <v>556</v>
      </c>
      <c r="C311" t="s">
        <v>3371</v>
      </c>
      <c r="D311" t="s">
        <v>3372</v>
      </c>
      <c r="E311" t="s">
        <v>35</v>
      </c>
      <c r="F311" t="s">
        <v>3373</v>
      </c>
      <c r="G311" t="s">
        <v>3374</v>
      </c>
      <c r="H311" t="s">
        <v>38</v>
      </c>
      <c r="I311" t="s">
        <v>1503</v>
      </c>
      <c r="J311" t="s">
        <v>39</v>
      </c>
      <c r="K311" t="s">
        <v>39</v>
      </c>
      <c r="L311" t="s">
        <v>40</v>
      </c>
      <c r="M311" t="s">
        <v>41</v>
      </c>
      <c r="N311" t="s">
        <v>1088</v>
      </c>
      <c r="O311" t="s">
        <v>45</v>
      </c>
      <c r="P311" t="s">
        <v>46</v>
      </c>
      <c r="Q311" s="124">
        <v>347</v>
      </c>
      <c r="R311" s="126">
        <v>1</v>
      </c>
      <c r="S311" s="130">
        <v>31200</v>
      </c>
      <c r="U311" s="124">
        <v>108.264</v>
      </c>
      <c r="V311" s="128">
        <v>7.4999999999999993E-5</v>
      </c>
      <c r="W311" s="128">
        <v>1.5040200936648901E-3</v>
      </c>
      <c r="X311" s="128">
        <v>3.0864484449907598E-4</v>
      </c>
    </row>
    <row r="312" spans="1:24">
      <c r="A312">
        <v>559</v>
      </c>
      <c r="B312">
        <v>556</v>
      </c>
      <c r="C312" t="s">
        <v>2585</v>
      </c>
      <c r="D312" t="s">
        <v>2586</v>
      </c>
      <c r="E312" t="s">
        <v>35</v>
      </c>
      <c r="F312" t="s">
        <v>3375</v>
      </c>
      <c r="G312" t="s">
        <v>3376</v>
      </c>
      <c r="H312" t="s">
        <v>38</v>
      </c>
      <c r="I312" t="s">
        <v>1503</v>
      </c>
      <c r="J312" t="s">
        <v>39</v>
      </c>
      <c r="K312" t="s">
        <v>39</v>
      </c>
      <c r="L312" t="s">
        <v>40</v>
      </c>
      <c r="M312" t="s">
        <v>41</v>
      </c>
      <c r="N312" t="s">
        <v>1088</v>
      </c>
      <c r="O312" t="s">
        <v>45</v>
      </c>
      <c r="P312" t="s">
        <v>46</v>
      </c>
      <c r="Q312" s="124">
        <v>1751.54</v>
      </c>
      <c r="R312" s="126">
        <v>1</v>
      </c>
      <c r="S312" s="130">
        <v>8714</v>
      </c>
      <c r="U312" s="124">
        <v>152.62899999999999</v>
      </c>
      <c r="V312" s="128">
        <v>1.9000000000000001E-5</v>
      </c>
      <c r="W312" s="128">
        <v>2.1203481957281201E-3</v>
      </c>
      <c r="X312" s="128">
        <v>4.3512353452653798E-4</v>
      </c>
    </row>
    <row r="313" spans="1:24">
      <c r="A313">
        <v>559</v>
      </c>
      <c r="B313">
        <v>556</v>
      </c>
      <c r="C313" t="s">
        <v>2591</v>
      </c>
      <c r="D313" t="s">
        <v>2592</v>
      </c>
      <c r="E313" t="s">
        <v>35</v>
      </c>
      <c r="F313" t="s">
        <v>3377</v>
      </c>
      <c r="G313" t="s">
        <v>3378</v>
      </c>
      <c r="H313" t="s">
        <v>38</v>
      </c>
      <c r="I313" t="s">
        <v>1503</v>
      </c>
      <c r="J313" t="s">
        <v>39</v>
      </c>
      <c r="K313" t="s">
        <v>39</v>
      </c>
      <c r="L313" t="s">
        <v>40</v>
      </c>
      <c r="M313" t="s">
        <v>41</v>
      </c>
      <c r="N313" t="s">
        <v>43</v>
      </c>
      <c r="O313" t="s">
        <v>45</v>
      </c>
      <c r="P313" t="s">
        <v>46</v>
      </c>
      <c r="Q313" s="124">
        <v>2690.63</v>
      </c>
      <c r="R313" s="126">
        <v>1</v>
      </c>
      <c r="S313" s="130">
        <v>40600</v>
      </c>
      <c r="T313" s="124">
        <v>5.077</v>
      </c>
      <c r="U313" s="124">
        <v>1097.473</v>
      </c>
      <c r="V313" s="128">
        <v>5.5999999999999999E-5</v>
      </c>
      <c r="W313" s="128">
        <v>1.52462671375556E-2</v>
      </c>
      <c r="X313" s="128">
        <v>3.1287359588366499E-3</v>
      </c>
    </row>
    <row r="314" spans="1:24">
      <c r="A314">
        <v>559</v>
      </c>
      <c r="B314">
        <v>556</v>
      </c>
      <c r="C314" t="s">
        <v>3379</v>
      </c>
      <c r="D314" t="s">
        <v>3380</v>
      </c>
      <c r="E314" t="s">
        <v>35</v>
      </c>
      <c r="F314" t="s">
        <v>3381</v>
      </c>
      <c r="G314" t="s">
        <v>3382</v>
      </c>
      <c r="H314" t="s">
        <v>38</v>
      </c>
      <c r="I314" t="s">
        <v>1503</v>
      </c>
      <c r="J314" t="s">
        <v>39</v>
      </c>
      <c r="K314" t="s">
        <v>39</v>
      </c>
      <c r="L314" t="s">
        <v>40</v>
      </c>
      <c r="M314" t="s">
        <v>41</v>
      </c>
      <c r="N314" t="s">
        <v>1088</v>
      </c>
      <c r="O314" t="s">
        <v>45</v>
      </c>
      <c r="P314" t="s">
        <v>46</v>
      </c>
      <c r="Q314" s="124">
        <v>2091</v>
      </c>
      <c r="R314" s="126">
        <v>1</v>
      </c>
      <c r="S314" s="130">
        <v>8180</v>
      </c>
      <c r="U314" s="124">
        <v>171.04400000000001</v>
      </c>
      <c r="V314" s="128">
        <v>8.0000000000000007E-5</v>
      </c>
      <c r="W314" s="128">
        <v>2.37616670450749E-3</v>
      </c>
      <c r="X314" s="128">
        <v>4.8762088093485498E-4</v>
      </c>
    </row>
    <row r="315" spans="1:24">
      <c r="A315">
        <v>559</v>
      </c>
      <c r="B315">
        <v>556</v>
      </c>
      <c r="C315" t="s">
        <v>3383</v>
      </c>
      <c r="D315" t="s">
        <v>3384</v>
      </c>
      <c r="E315" t="s">
        <v>35</v>
      </c>
      <c r="F315" t="s">
        <v>3385</v>
      </c>
      <c r="G315" t="s">
        <v>3386</v>
      </c>
      <c r="H315" t="s">
        <v>38</v>
      </c>
      <c r="I315" t="s">
        <v>1503</v>
      </c>
      <c r="J315" t="s">
        <v>39</v>
      </c>
      <c r="K315" t="s">
        <v>39</v>
      </c>
      <c r="L315" t="s">
        <v>40</v>
      </c>
      <c r="M315" t="s">
        <v>41</v>
      </c>
      <c r="N315" t="s">
        <v>58</v>
      </c>
      <c r="O315" t="s">
        <v>45</v>
      </c>
      <c r="P315" t="s">
        <v>46</v>
      </c>
      <c r="Q315" s="124">
        <v>499</v>
      </c>
      <c r="R315" s="126">
        <v>1</v>
      </c>
      <c r="S315" s="130">
        <v>14960</v>
      </c>
      <c r="U315" s="124">
        <v>74.650000000000006</v>
      </c>
      <c r="V315" s="128">
        <v>6.4999999999999994E-5</v>
      </c>
      <c r="W315" s="128">
        <v>1.0370548067697601E-3</v>
      </c>
      <c r="X315" s="128">
        <v>2.12817382507517E-4</v>
      </c>
    </row>
    <row r="316" spans="1:24">
      <c r="A316">
        <v>559</v>
      </c>
      <c r="B316">
        <v>556</v>
      </c>
      <c r="C316" t="s">
        <v>2607</v>
      </c>
      <c r="D316" t="s">
        <v>2608</v>
      </c>
      <c r="E316" t="s">
        <v>35</v>
      </c>
      <c r="F316" t="s">
        <v>3387</v>
      </c>
      <c r="G316" t="s">
        <v>3388</v>
      </c>
      <c r="H316" t="s">
        <v>38</v>
      </c>
      <c r="I316" t="s">
        <v>1503</v>
      </c>
      <c r="J316" t="s">
        <v>39</v>
      </c>
      <c r="K316" t="s">
        <v>39</v>
      </c>
      <c r="L316" t="s">
        <v>40</v>
      </c>
      <c r="M316" t="s">
        <v>41</v>
      </c>
      <c r="N316" t="s">
        <v>43</v>
      </c>
      <c r="O316" t="s">
        <v>45</v>
      </c>
      <c r="P316" t="s">
        <v>46</v>
      </c>
      <c r="Q316" s="124">
        <v>195956</v>
      </c>
      <c r="R316" s="126">
        <v>1</v>
      </c>
      <c r="S316" s="130">
        <v>210</v>
      </c>
      <c r="T316" s="124">
        <v>6.4080000000000004</v>
      </c>
      <c r="U316" s="124">
        <v>417.91500000000002</v>
      </c>
      <c r="V316" s="128">
        <v>2.31E-4</v>
      </c>
      <c r="W316" s="128">
        <v>5.8057442814896604E-3</v>
      </c>
      <c r="X316" s="128">
        <v>1.1914156257017601E-3</v>
      </c>
    </row>
    <row r="317" spans="1:24">
      <c r="A317">
        <v>559</v>
      </c>
      <c r="B317">
        <v>556</v>
      </c>
      <c r="C317" t="s">
        <v>3389</v>
      </c>
      <c r="D317" t="s">
        <v>3390</v>
      </c>
      <c r="E317" t="s">
        <v>35</v>
      </c>
      <c r="F317" t="s">
        <v>3391</v>
      </c>
      <c r="G317" t="s">
        <v>3392</v>
      </c>
      <c r="H317" t="s">
        <v>38</v>
      </c>
      <c r="I317" t="s">
        <v>1503</v>
      </c>
      <c r="J317" t="s">
        <v>39</v>
      </c>
      <c r="K317" t="s">
        <v>39</v>
      </c>
      <c r="L317" t="s">
        <v>40</v>
      </c>
      <c r="M317" t="s">
        <v>41</v>
      </c>
      <c r="N317" t="s">
        <v>1072</v>
      </c>
      <c r="O317" t="s">
        <v>45</v>
      </c>
      <c r="P317" t="s">
        <v>46</v>
      </c>
      <c r="Q317" s="124">
        <v>1147</v>
      </c>
      <c r="R317" s="126">
        <v>1</v>
      </c>
      <c r="S317" s="130">
        <v>4300</v>
      </c>
      <c r="U317" s="124">
        <v>49.320999999999998</v>
      </c>
      <c r="V317" s="128">
        <v>8.1000000000000004E-5</v>
      </c>
      <c r="W317" s="128">
        <v>6.8517489691537399E-4</v>
      </c>
      <c r="X317" s="128">
        <v>1.40606964231314E-4</v>
      </c>
    </row>
    <row r="318" spans="1:24">
      <c r="A318">
        <v>559</v>
      </c>
      <c r="B318">
        <v>556</v>
      </c>
      <c r="C318" t="s">
        <v>67</v>
      </c>
      <c r="D318" t="s">
        <v>68</v>
      </c>
      <c r="E318" t="s">
        <v>69</v>
      </c>
      <c r="F318" t="s">
        <v>3393</v>
      </c>
      <c r="G318" t="s">
        <v>72</v>
      </c>
      <c r="H318" t="s">
        <v>38</v>
      </c>
      <c r="I318" t="s">
        <v>1503</v>
      </c>
      <c r="J318" t="s">
        <v>39</v>
      </c>
      <c r="K318" t="s">
        <v>129</v>
      </c>
      <c r="L318" t="s">
        <v>40</v>
      </c>
      <c r="M318" t="s">
        <v>41</v>
      </c>
      <c r="N318" t="s">
        <v>73</v>
      </c>
      <c r="O318" t="s">
        <v>45</v>
      </c>
      <c r="P318" t="s">
        <v>46</v>
      </c>
      <c r="Q318" s="124">
        <v>2712</v>
      </c>
      <c r="R318" s="126">
        <v>1</v>
      </c>
      <c r="S318" s="130">
        <v>12900</v>
      </c>
      <c r="U318" s="124">
        <v>349.84800000000001</v>
      </c>
      <c r="V318" s="128">
        <v>2.3E-5</v>
      </c>
      <c r="W318" s="128">
        <v>4.8601420761146402E-3</v>
      </c>
      <c r="X318" s="128">
        <v>9.9736552832255308E-4</v>
      </c>
    </row>
    <row r="319" spans="1:24">
      <c r="A319">
        <v>559</v>
      </c>
      <c r="B319">
        <v>556</v>
      </c>
      <c r="C319" t="s">
        <v>3394</v>
      </c>
      <c r="D319" t="s">
        <v>3395</v>
      </c>
      <c r="E319" t="s">
        <v>35</v>
      </c>
      <c r="F319" t="s">
        <v>3396</v>
      </c>
      <c r="G319" t="s">
        <v>3397</v>
      </c>
      <c r="H319" t="s">
        <v>38</v>
      </c>
      <c r="I319" t="s">
        <v>1503</v>
      </c>
      <c r="J319" t="s">
        <v>39</v>
      </c>
      <c r="K319" t="s">
        <v>536</v>
      </c>
      <c r="L319" t="s">
        <v>40</v>
      </c>
      <c r="M319" t="s">
        <v>41</v>
      </c>
      <c r="N319" t="s">
        <v>619</v>
      </c>
      <c r="O319" t="s">
        <v>45</v>
      </c>
      <c r="P319" t="s">
        <v>46</v>
      </c>
      <c r="Q319" s="124">
        <v>1051</v>
      </c>
      <c r="R319" s="126">
        <v>1</v>
      </c>
      <c r="S319" s="130">
        <v>135650</v>
      </c>
      <c r="U319" s="124">
        <v>1425.681</v>
      </c>
      <c r="V319" s="128">
        <v>3.4E-5</v>
      </c>
      <c r="W319" s="128">
        <v>1.9805786070774201E-2</v>
      </c>
      <c r="X319" s="128">
        <v>4.0644096363769101E-3</v>
      </c>
    </row>
    <row r="320" spans="1:24">
      <c r="A320">
        <v>559</v>
      </c>
      <c r="B320">
        <v>556</v>
      </c>
      <c r="C320" t="s">
        <v>3398</v>
      </c>
      <c r="D320" t="s">
        <v>3399</v>
      </c>
      <c r="E320" t="s">
        <v>35</v>
      </c>
      <c r="F320" t="s">
        <v>3400</v>
      </c>
      <c r="G320" t="s">
        <v>3401</v>
      </c>
      <c r="H320" t="s">
        <v>38</v>
      </c>
      <c r="I320" t="s">
        <v>1503</v>
      </c>
      <c r="J320" t="s">
        <v>39</v>
      </c>
      <c r="K320" t="s">
        <v>39</v>
      </c>
      <c r="L320" t="s">
        <v>40</v>
      </c>
      <c r="M320" t="s">
        <v>41</v>
      </c>
      <c r="N320" s="118" t="s">
        <v>1089</v>
      </c>
      <c r="O320" t="s">
        <v>45</v>
      </c>
      <c r="P320" t="s">
        <v>46</v>
      </c>
      <c r="Q320" s="124">
        <v>108666</v>
      </c>
      <c r="R320" s="126">
        <v>1</v>
      </c>
      <c r="S320" s="130">
        <v>100</v>
      </c>
      <c r="U320" s="124">
        <v>108.666</v>
      </c>
      <c r="V320" s="128">
        <v>2.13E-4</v>
      </c>
      <c r="W320" s="128">
        <v>1.50960473932414E-3</v>
      </c>
      <c r="X320" s="128">
        <v>3.0979088775896497E-4</v>
      </c>
    </row>
    <row r="321" spans="1:24">
      <c r="A321">
        <v>559</v>
      </c>
      <c r="B321">
        <v>556</v>
      </c>
      <c r="C321" t="s">
        <v>2650</v>
      </c>
      <c r="D321" t="s">
        <v>2651</v>
      </c>
      <c r="E321" t="s">
        <v>35</v>
      </c>
      <c r="F321" t="s">
        <v>3402</v>
      </c>
      <c r="G321" t="s">
        <v>3403</v>
      </c>
      <c r="H321" t="s">
        <v>38</v>
      </c>
      <c r="I321" t="s">
        <v>1503</v>
      </c>
      <c r="J321" t="s">
        <v>39</v>
      </c>
      <c r="K321" t="s">
        <v>39</v>
      </c>
      <c r="L321" t="s">
        <v>40</v>
      </c>
      <c r="M321" t="s">
        <v>41</v>
      </c>
      <c r="N321" t="s">
        <v>65</v>
      </c>
      <c r="O321" t="s">
        <v>45</v>
      </c>
      <c r="P321" t="s">
        <v>46</v>
      </c>
      <c r="Q321" s="124">
        <v>5935.9</v>
      </c>
      <c r="R321" s="126">
        <v>1</v>
      </c>
      <c r="S321" s="130">
        <v>14990</v>
      </c>
      <c r="U321" s="124">
        <v>889.79100000000005</v>
      </c>
      <c r="V321" s="128">
        <v>1.55E-4</v>
      </c>
      <c r="W321" s="128">
        <v>1.2361118745015999E-2</v>
      </c>
      <c r="X321" s="128">
        <v>2.5366652938748199E-3</v>
      </c>
    </row>
    <row r="322" spans="1:24">
      <c r="A322">
        <v>559</v>
      </c>
      <c r="B322">
        <v>556</v>
      </c>
      <c r="C322" t="s">
        <v>3404</v>
      </c>
      <c r="D322" t="s">
        <v>3405</v>
      </c>
      <c r="E322" t="s">
        <v>35</v>
      </c>
      <c r="F322" t="s">
        <v>3406</v>
      </c>
      <c r="G322" t="s">
        <v>3407</v>
      </c>
      <c r="H322" t="s">
        <v>38</v>
      </c>
      <c r="I322" t="s">
        <v>1503</v>
      </c>
      <c r="J322" t="s">
        <v>39</v>
      </c>
      <c r="K322" t="s">
        <v>39</v>
      </c>
      <c r="L322" t="s">
        <v>40</v>
      </c>
      <c r="M322" t="s">
        <v>41</v>
      </c>
      <c r="N322" t="s">
        <v>92</v>
      </c>
      <c r="O322" t="s">
        <v>45</v>
      </c>
      <c r="P322" t="s">
        <v>46</v>
      </c>
      <c r="Q322" s="124">
        <v>1068</v>
      </c>
      <c r="R322" s="126">
        <v>1</v>
      </c>
      <c r="S322" s="130">
        <v>15410</v>
      </c>
      <c r="U322" s="124">
        <v>164.57900000000001</v>
      </c>
      <c r="V322" s="128">
        <v>5.1E-5</v>
      </c>
      <c r="W322" s="128">
        <v>2.2863539328978701E-3</v>
      </c>
      <c r="X322" s="128">
        <v>4.6919011059857899E-4</v>
      </c>
    </row>
    <row r="323" spans="1:24">
      <c r="A323">
        <v>559</v>
      </c>
      <c r="B323">
        <v>556</v>
      </c>
      <c r="C323" t="s">
        <v>3408</v>
      </c>
      <c r="D323" t="s">
        <v>3409</v>
      </c>
      <c r="E323" t="s">
        <v>35</v>
      </c>
      <c r="F323" t="s">
        <v>3410</v>
      </c>
      <c r="G323" t="s">
        <v>3411</v>
      </c>
      <c r="H323" t="s">
        <v>38</v>
      </c>
      <c r="I323" t="s">
        <v>1503</v>
      </c>
      <c r="J323" t="s">
        <v>39</v>
      </c>
      <c r="K323" t="s">
        <v>129</v>
      </c>
      <c r="L323" t="s">
        <v>40</v>
      </c>
      <c r="M323" t="s">
        <v>41</v>
      </c>
      <c r="N323" t="s">
        <v>80</v>
      </c>
      <c r="O323" t="s">
        <v>45</v>
      </c>
      <c r="P323" t="s">
        <v>46</v>
      </c>
      <c r="Q323" s="124">
        <v>1101</v>
      </c>
      <c r="R323" s="126">
        <v>1</v>
      </c>
      <c r="S323" s="130">
        <v>34690</v>
      </c>
      <c r="U323" s="124">
        <v>381.93700000000001</v>
      </c>
      <c r="V323" s="128">
        <v>1.5E-5</v>
      </c>
      <c r="W323" s="128">
        <v>5.30592599674941E-3</v>
      </c>
      <c r="X323" s="128">
        <v>1.08884629340279E-3</v>
      </c>
    </row>
    <row r="324" spans="1:24">
      <c r="A324">
        <v>559</v>
      </c>
      <c r="B324">
        <v>556</v>
      </c>
      <c r="C324" t="s">
        <v>3567</v>
      </c>
      <c r="D324" t="s">
        <v>3568</v>
      </c>
      <c r="E324" t="s">
        <v>35</v>
      </c>
      <c r="F324" t="s">
        <v>3569</v>
      </c>
      <c r="G324" t="s">
        <v>3570</v>
      </c>
      <c r="H324" t="s">
        <v>38</v>
      </c>
      <c r="I324" t="s">
        <v>1503</v>
      </c>
      <c r="J324" t="s">
        <v>39</v>
      </c>
      <c r="K324" t="s">
        <v>39</v>
      </c>
      <c r="L324" t="s">
        <v>40</v>
      </c>
      <c r="M324" t="s">
        <v>41</v>
      </c>
      <c r="N324" t="s">
        <v>1078</v>
      </c>
      <c r="O324" t="s">
        <v>45</v>
      </c>
      <c r="P324" t="s">
        <v>46</v>
      </c>
      <c r="Q324" s="124">
        <v>4920</v>
      </c>
      <c r="R324" s="126">
        <v>1</v>
      </c>
      <c r="S324" s="130">
        <v>877.6</v>
      </c>
      <c r="U324" s="124">
        <v>43.177999999999997</v>
      </c>
      <c r="V324" s="128">
        <v>5.2599999999999999E-4</v>
      </c>
      <c r="W324" s="128">
        <v>5.99834287322242E-4</v>
      </c>
      <c r="X324" s="128">
        <v>1.2309394077619101E-4</v>
      </c>
    </row>
    <row r="325" spans="1:24">
      <c r="A325">
        <v>559</v>
      </c>
      <c r="B325">
        <v>556</v>
      </c>
      <c r="C325" t="s">
        <v>2689</v>
      </c>
      <c r="D325" t="s">
        <v>2690</v>
      </c>
      <c r="E325" t="s">
        <v>35</v>
      </c>
      <c r="F325" t="s">
        <v>3412</v>
      </c>
      <c r="G325" t="s">
        <v>3413</v>
      </c>
      <c r="H325" t="s">
        <v>38</v>
      </c>
      <c r="I325" t="s">
        <v>1503</v>
      </c>
      <c r="J325" t="s">
        <v>39</v>
      </c>
      <c r="K325" t="s">
        <v>536</v>
      </c>
      <c r="L325" t="s">
        <v>40</v>
      </c>
      <c r="M325" t="s">
        <v>41</v>
      </c>
      <c r="N325" t="s">
        <v>224</v>
      </c>
      <c r="O325" t="s">
        <v>45</v>
      </c>
      <c r="P325" t="s">
        <v>46</v>
      </c>
      <c r="Q325" s="124">
        <v>9541</v>
      </c>
      <c r="R325" s="126">
        <v>1</v>
      </c>
      <c r="S325" s="130">
        <v>5400</v>
      </c>
      <c r="U325" s="124">
        <v>515.21400000000006</v>
      </c>
      <c r="V325" s="128">
        <v>1.2899999999999999E-4</v>
      </c>
      <c r="W325" s="128">
        <v>7.1574319121542104E-3</v>
      </c>
      <c r="X325" s="128">
        <v>1.46879983109572E-3</v>
      </c>
    </row>
    <row r="326" spans="1:24">
      <c r="A326">
        <v>559</v>
      </c>
      <c r="B326">
        <v>556</v>
      </c>
      <c r="C326" t="s">
        <v>3414</v>
      </c>
      <c r="D326" t="s">
        <v>3415</v>
      </c>
      <c r="E326" t="s">
        <v>35</v>
      </c>
      <c r="F326" t="s">
        <v>3416</v>
      </c>
      <c r="G326" t="s">
        <v>3417</v>
      </c>
      <c r="H326" t="s">
        <v>38</v>
      </c>
      <c r="I326" t="s">
        <v>1503</v>
      </c>
      <c r="J326" t="s">
        <v>39</v>
      </c>
      <c r="K326" t="s">
        <v>39</v>
      </c>
      <c r="L326" t="s">
        <v>40</v>
      </c>
      <c r="M326" t="s">
        <v>41</v>
      </c>
      <c r="N326" t="s">
        <v>1075</v>
      </c>
      <c r="O326" t="s">
        <v>45</v>
      </c>
      <c r="P326" t="s">
        <v>46</v>
      </c>
      <c r="Q326" s="124">
        <v>5000</v>
      </c>
      <c r="R326" s="126">
        <v>1</v>
      </c>
      <c r="S326" s="130">
        <v>2164</v>
      </c>
      <c r="T326" s="124">
        <v>4.3369999999999997</v>
      </c>
      <c r="U326" s="124">
        <v>112.53700000000001</v>
      </c>
      <c r="V326" s="128">
        <v>8.5000000000000006E-5</v>
      </c>
      <c r="W326" s="128">
        <v>1.5633880722180199E-3</v>
      </c>
      <c r="X326" s="128">
        <v>3.2082794004809003E-4</v>
      </c>
    </row>
    <row r="327" spans="1:24">
      <c r="A327">
        <v>559</v>
      </c>
      <c r="B327">
        <v>556</v>
      </c>
      <c r="C327" t="s">
        <v>3418</v>
      </c>
      <c r="D327" t="s">
        <v>3419</v>
      </c>
      <c r="E327" t="s">
        <v>35</v>
      </c>
      <c r="F327" t="s">
        <v>3418</v>
      </c>
      <c r="G327" t="s">
        <v>3420</v>
      </c>
      <c r="H327" t="s">
        <v>38</v>
      </c>
      <c r="I327" t="s">
        <v>1503</v>
      </c>
      <c r="J327" t="s">
        <v>39</v>
      </c>
      <c r="K327" t="s">
        <v>39</v>
      </c>
      <c r="L327" t="s">
        <v>40</v>
      </c>
      <c r="M327" t="s">
        <v>41</v>
      </c>
      <c r="N327" t="s">
        <v>419</v>
      </c>
      <c r="O327" t="s">
        <v>45</v>
      </c>
      <c r="P327" t="s">
        <v>46</v>
      </c>
      <c r="Q327" s="124">
        <v>5241</v>
      </c>
      <c r="R327" s="126">
        <v>1</v>
      </c>
      <c r="S327" s="130">
        <v>3709</v>
      </c>
      <c r="U327" s="124">
        <v>194.38900000000001</v>
      </c>
      <c r="V327" s="128">
        <v>1.4300000000000001E-4</v>
      </c>
      <c r="W327" s="128">
        <v>2.7004774970552999E-3</v>
      </c>
      <c r="X327" s="128">
        <v>5.5417375117702199E-4</v>
      </c>
    </row>
    <row r="328" spans="1:24">
      <c r="A328">
        <v>559</v>
      </c>
      <c r="B328">
        <v>556</v>
      </c>
      <c r="C328" t="s">
        <v>3421</v>
      </c>
      <c r="D328" t="s">
        <v>3422</v>
      </c>
      <c r="E328" t="s">
        <v>35</v>
      </c>
      <c r="F328" t="s">
        <v>3423</v>
      </c>
      <c r="G328" t="s">
        <v>3424</v>
      </c>
      <c r="H328" t="s">
        <v>38</v>
      </c>
      <c r="I328" t="s">
        <v>1503</v>
      </c>
      <c r="J328" t="s">
        <v>39</v>
      </c>
      <c r="K328" t="s">
        <v>39</v>
      </c>
      <c r="L328" t="s">
        <v>40</v>
      </c>
      <c r="M328" s="118" t="s">
        <v>41</v>
      </c>
      <c r="N328" t="s">
        <v>242</v>
      </c>
      <c r="O328" t="s">
        <v>45</v>
      </c>
      <c r="P328" t="s">
        <v>46</v>
      </c>
      <c r="Q328" s="124">
        <v>9951</v>
      </c>
      <c r="R328" s="126">
        <v>1</v>
      </c>
      <c r="S328" s="130">
        <v>1807</v>
      </c>
      <c r="U328" s="124">
        <v>179.815</v>
      </c>
      <c r="V328" s="128">
        <v>1.94E-4</v>
      </c>
      <c r="W328" s="128">
        <v>2.4980115866189301E-3</v>
      </c>
      <c r="X328" s="128">
        <v>5.1262506462275805E-4</v>
      </c>
    </row>
    <row r="329" spans="1:24">
      <c r="A329">
        <v>559</v>
      </c>
      <c r="B329">
        <v>556</v>
      </c>
      <c r="C329" t="s">
        <v>3425</v>
      </c>
      <c r="D329" t="s">
        <v>3426</v>
      </c>
      <c r="E329" t="s">
        <v>35</v>
      </c>
      <c r="F329" t="s">
        <v>3427</v>
      </c>
      <c r="G329" t="s">
        <v>3428</v>
      </c>
      <c r="H329" t="s">
        <v>38</v>
      </c>
      <c r="I329" t="s">
        <v>1503</v>
      </c>
      <c r="J329" t="s">
        <v>39</v>
      </c>
      <c r="K329" t="s">
        <v>39</v>
      </c>
      <c r="L329" t="s">
        <v>40</v>
      </c>
      <c r="M329" t="s">
        <v>41</v>
      </c>
      <c r="N329" t="s">
        <v>1078</v>
      </c>
      <c r="O329" t="s">
        <v>45</v>
      </c>
      <c r="P329" t="s">
        <v>46</v>
      </c>
      <c r="Q329" s="124">
        <v>22147</v>
      </c>
      <c r="R329" s="126">
        <v>1</v>
      </c>
      <c r="S329" s="130">
        <v>275.3</v>
      </c>
      <c r="U329" s="124">
        <v>60.970999999999997</v>
      </c>
      <c r="V329" s="128">
        <v>3.3300000000000002E-4</v>
      </c>
      <c r="W329" s="128">
        <v>8.4701419113124505E-4</v>
      </c>
      <c r="X329" s="128">
        <v>1.7381853102320499E-4</v>
      </c>
    </row>
    <row r="330" spans="1:24">
      <c r="A330">
        <v>559</v>
      </c>
      <c r="B330">
        <v>556</v>
      </c>
      <c r="C330" t="s">
        <v>2736</v>
      </c>
      <c r="D330" t="s">
        <v>2737</v>
      </c>
      <c r="E330" t="s">
        <v>35</v>
      </c>
      <c r="F330" t="s">
        <v>3429</v>
      </c>
      <c r="G330" t="s">
        <v>3430</v>
      </c>
      <c r="H330" t="s">
        <v>38</v>
      </c>
      <c r="I330" t="s">
        <v>1503</v>
      </c>
      <c r="J330" t="s">
        <v>39</v>
      </c>
      <c r="K330" t="s">
        <v>39</v>
      </c>
      <c r="L330" t="s">
        <v>40</v>
      </c>
      <c r="M330" t="s">
        <v>41</v>
      </c>
      <c r="N330" t="s">
        <v>43</v>
      </c>
      <c r="O330" t="s">
        <v>45</v>
      </c>
      <c r="P330" t="s">
        <v>46</v>
      </c>
      <c r="Q330" s="124">
        <v>3707</v>
      </c>
      <c r="R330" s="126">
        <v>1</v>
      </c>
      <c r="S330" s="130">
        <v>41870</v>
      </c>
      <c r="U330" s="124">
        <v>1552.1210000000001</v>
      </c>
      <c r="V330" s="128">
        <v>3.0000000000000001E-5</v>
      </c>
      <c r="W330" s="128">
        <v>2.15623016090042E-2</v>
      </c>
      <c r="X330" s="128">
        <v>4.4248698904923696E-3</v>
      </c>
    </row>
    <row r="331" spans="1:24">
      <c r="A331">
        <v>559</v>
      </c>
      <c r="B331">
        <v>556</v>
      </c>
      <c r="C331" t="s">
        <v>3431</v>
      </c>
      <c r="D331" t="s">
        <v>3432</v>
      </c>
      <c r="E331" t="s">
        <v>35</v>
      </c>
      <c r="F331" t="s">
        <v>3433</v>
      </c>
      <c r="G331" t="s">
        <v>3434</v>
      </c>
      <c r="H331" t="s">
        <v>38</v>
      </c>
      <c r="I331" t="s">
        <v>1503</v>
      </c>
      <c r="J331" t="s">
        <v>39</v>
      </c>
      <c r="K331" t="s">
        <v>39</v>
      </c>
      <c r="L331" t="s">
        <v>40</v>
      </c>
      <c r="M331" t="s">
        <v>41</v>
      </c>
      <c r="N331" s="118" t="s">
        <v>1089</v>
      </c>
      <c r="O331" t="s">
        <v>45</v>
      </c>
      <c r="P331" t="s">
        <v>46</v>
      </c>
      <c r="Q331" s="124">
        <v>7978</v>
      </c>
      <c r="R331" s="126">
        <v>1</v>
      </c>
      <c r="S331" s="130">
        <v>1750</v>
      </c>
      <c r="U331" s="124">
        <v>139.61500000000001</v>
      </c>
      <c r="V331" s="128">
        <v>5.7000000000000003E-5</v>
      </c>
      <c r="W331" s="128">
        <v>1.93955299431966E-3</v>
      </c>
      <c r="X331" s="128">
        <v>3.9802196450102102E-4</v>
      </c>
    </row>
    <row r="332" spans="1:24">
      <c r="A332">
        <v>559</v>
      </c>
      <c r="B332">
        <v>556</v>
      </c>
      <c r="C332" t="s">
        <v>3435</v>
      </c>
      <c r="D332" t="s">
        <v>3436</v>
      </c>
      <c r="E332" t="s">
        <v>35</v>
      </c>
      <c r="F332" t="s">
        <v>3437</v>
      </c>
      <c r="G332" t="s">
        <v>3438</v>
      </c>
      <c r="H332" t="s">
        <v>38</v>
      </c>
      <c r="I332" t="s">
        <v>1503</v>
      </c>
      <c r="J332" t="s">
        <v>39</v>
      </c>
      <c r="K332" t="s">
        <v>39</v>
      </c>
      <c r="L332" t="s">
        <v>40</v>
      </c>
      <c r="M332" t="s">
        <v>41</v>
      </c>
      <c r="N332" t="s">
        <v>1073</v>
      </c>
      <c r="O332" t="s">
        <v>45</v>
      </c>
      <c r="P332" t="s">
        <v>46</v>
      </c>
      <c r="Q332" s="124">
        <v>8604</v>
      </c>
      <c r="R332" s="126">
        <v>1</v>
      </c>
      <c r="S332" s="130">
        <v>845.3</v>
      </c>
      <c r="U332" s="124">
        <v>72.73</v>
      </c>
      <c r="V332" s="128">
        <v>8.1000000000000004E-5</v>
      </c>
      <c r="W332" s="128">
        <v>1.0103709252609499E-3</v>
      </c>
      <c r="X332" s="128">
        <v>2.0734149658444299E-4</v>
      </c>
    </row>
    <row r="333" spans="1:24">
      <c r="A333">
        <v>559</v>
      </c>
      <c r="B333">
        <v>556</v>
      </c>
      <c r="C333" t="s">
        <v>765</v>
      </c>
      <c r="D333" t="s">
        <v>766</v>
      </c>
      <c r="E333" t="s">
        <v>35</v>
      </c>
      <c r="F333" t="s">
        <v>3439</v>
      </c>
      <c r="G333" t="s">
        <v>3440</v>
      </c>
      <c r="H333" t="s">
        <v>38</v>
      </c>
      <c r="I333" t="s">
        <v>1503</v>
      </c>
      <c r="J333" t="s">
        <v>39</v>
      </c>
      <c r="K333" t="s">
        <v>39</v>
      </c>
      <c r="L333" t="s">
        <v>40</v>
      </c>
      <c r="M333" t="s">
        <v>41</v>
      </c>
      <c r="N333" t="s">
        <v>1069</v>
      </c>
      <c r="O333" t="s">
        <v>45</v>
      </c>
      <c r="P333" t="s">
        <v>46</v>
      </c>
      <c r="Q333" s="124">
        <v>56075</v>
      </c>
      <c r="R333" s="126">
        <v>1</v>
      </c>
      <c r="S333" s="130">
        <v>7332</v>
      </c>
      <c r="U333" s="124">
        <v>4111.4189999999999</v>
      </c>
      <c r="V333" s="128">
        <v>4.1999999999999998E-5</v>
      </c>
      <c r="W333" s="128">
        <v>5.7116463362480697E-2</v>
      </c>
      <c r="X333" s="128">
        <v>1.1721054809775601E-2</v>
      </c>
    </row>
    <row r="334" spans="1:24">
      <c r="A334">
        <v>559</v>
      </c>
      <c r="B334">
        <v>556</v>
      </c>
      <c r="C334" t="s">
        <v>3441</v>
      </c>
      <c r="D334" t="s">
        <v>3442</v>
      </c>
      <c r="E334" t="s">
        <v>35</v>
      </c>
      <c r="F334" t="s">
        <v>3443</v>
      </c>
      <c r="G334" t="s">
        <v>3444</v>
      </c>
      <c r="H334" t="s">
        <v>38</v>
      </c>
      <c r="I334" t="s">
        <v>1503</v>
      </c>
      <c r="J334" t="s">
        <v>39</v>
      </c>
      <c r="K334" t="s">
        <v>39</v>
      </c>
      <c r="L334" t="s">
        <v>40</v>
      </c>
      <c r="M334" t="s">
        <v>41</v>
      </c>
      <c r="N334" t="s">
        <v>1087</v>
      </c>
      <c r="O334" t="s">
        <v>45</v>
      </c>
      <c r="P334" t="s">
        <v>46</v>
      </c>
      <c r="Q334" s="124">
        <v>1043</v>
      </c>
      <c r="R334" s="126">
        <v>1</v>
      </c>
      <c r="S334" s="130">
        <v>27100</v>
      </c>
      <c r="U334" s="124">
        <v>282.65300000000002</v>
      </c>
      <c r="V334" s="128">
        <v>7.4999999999999993E-5</v>
      </c>
      <c r="W334" s="128">
        <v>3.92665882966325E-3</v>
      </c>
      <c r="X334" s="128">
        <v>8.0580240183438098E-4</v>
      </c>
    </row>
    <row r="335" spans="1:24">
      <c r="A335">
        <v>559</v>
      </c>
      <c r="B335">
        <v>556</v>
      </c>
      <c r="C335" t="s">
        <v>2779</v>
      </c>
      <c r="D335" t="s">
        <v>2780</v>
      </c>
      <c r="E335" t="s">
        <v>35</v>
      </c>
      <c r="F335" t="s">
        <v>3445</v>
      </c>
      <c r="G335" t="s">
        <v>3446</v>
      </c>
      <c r="H335" t="s">
        <v>38</v>
      </c>
      <c r="I335" t="s">
        <v>1503</v>
      </c>
      <c r="J335" t="s">
        <v>39</v>
      </c>
      <c r="K335" t="s">
        <v>39</v>
      </c>
      <c r="L335" t="s">
        <v>40</v>
      </c>
      <c r="M335" t="s">
        <v>41</v>
      </c>
      <c r="N335" t="s">
        <v>1088</v>
      </c>
      <c r="O335" t="s">
        <v>45</v>
      </c>
      <c r="P335" t="s">
        <v>46</v>
      </c>
      <c r="Q335" s="124">
        <v>4668</v>
      </c>
      <c r="R335" s="126">
        <v>1</v>
      </c>
      <c r="S335" s="130">
        <v>37870</v>
      </c>
      <c r="U335" s="124">
        <v>1767.7719999999999</v>
      </c>
      <c r="V335" s="128">
        <v>2.9399999999999999E-4</v>
      </c>
      <c r="W335" s="128">
        <v>2.4558154210172701E-2</v>
      </c>
      <c r="X335" s="128">
        <v>5.0396585253813199E-3</v>
      </c>
    </row>
    <row r="336" spans="1:24">
      <c r="A336">
        <v>559</v>
      </c>
      <c r="B336">
        <v>556</v>
      </c>
      <c r="C336" t="s">
        <v>3447</v>
      </c>
      <c r="D336" t="s">
        <v>3448</v>
      </c>
      <c r="E336" t="s">
        <v>35</v>
      </c>
      <c r="F336" t="s">
        <v>3449</v>
      </c>
      <c r="G336" t="s">
        <v>3450</v>
      </c>
      <c r="H336" t="s">
        <v>38</v>
      </c>
      <c r="I336" t="s">
        <v>1503</v>
      </c>
      <c r="J336" t="s">
        <v>39</v>
      </c>
      <c r="K336" t="s">
        <v>39</v>
      </c>
      <c r="L336" t="s">
        <v>40</v>
      </c>
      <c r="M336" t="s">
        <v>41</v>
      </c>
      <c r="N336" t="s">
        <v>106</v>
      </c>
      <c r="O336" t="s">
        <v>45</v>
      </c>
      <c r="P336" t="s">
        <v>46</v>
      </c>
      <c r="Q336" s="124">
        <v>505</v>
      </c>
      <c r="R336" s="126">
        <v>1</v>
      </c>
      <c r="S336" s="130">
        <v>8880</v>
      </c>
      <c r="U336" s="124">
        <v>44.844000000000001</v>
      </c>
      <c r="V336" s="128">
        <v>4.0000000000000003E-5</v>
      </c>
      <c r="W336" s="128">
        <v>6.2297972622763203E-4</v>
      </c>
      <c r="X336" s="128">
        <v>1.2784369140911601E-4</v>
      </c>
    </row>
    <row r="337" spans="1:24">
      <c r="A337">
        <v>559</v>
      </c>
      <c r="B337">
        <v>556</v>
      </c>
      <c r="C337" t="s">
        <v>3451</v>
      </c>
      <c r="D337" t="s">
        <v>3452</v>
      </c>
      <c r="E337" t="s">
        <v>35</v>
      </c>
      <c r="F337" t="s">
        <v>3453</v>
      </c>
      <c r="G337" t="s">
        <v>3454</v>
      </c>
      <c r="H337" t="s">
        <v>38</v>
      </c>
      <c r="I337" t="s">
        <v>1503</v>
      </c>
      <c r="J337" t="s">
        <v>39</v>
      </c>
      <c r="K337" t="s">
        <v>39</v>
      </c>
      <c r="L337" t="s">
        <v>40</v>
      </c>
      <c r="M337" t="s">
        <v>41</v>
      </c>
      <c r="N337" t="s">
        <v>1069</v>
      </c>
      <c r="O337" t="s">
        <v>45</v>
      </c>
      <c r="P337" t="s">
        <v>46</v>
      </c>
      <c r="Q337" s="124">
        <v>6773.5</v>
      </c>
      <c r="R337" s="126">
        <v>1</v>
      </c>
      <c r="S337" s="130">
        <v>30170</v>
      </c>
      <c r="U337" s="124">
        <v>2043.5650000000001</v>
      </c>
      <c r="V337" s="128">
        <v>1.9100000000000001E-4</v>
      </c>
      <c r="W337" s="128">
        <v>2.8389517729894401E-2</v>
      </c>
      <c r="X337" s="128">
        <v>5.8259050673955598E-3</v>
      </c>
    </row>
    <row r="338" spans="1:24">
      <c r="A338">
        <v>559</v>
      </c>
      <c r="B338">
        <v>556</v>
      </c>
      <c r="C338" t="s">
        <v>3455</v>
      </c>
      <c r="D338" t="s">
        <v>3456</v>
      </c>
      <c r="E338" t="s">
        <v>35</v>
      </c>
      <c r="F338" t="s">
        <v>3457</v>
      </c>
      <c r="G338" t="s">
        <v>3458</v>
      </c>
      <c r="H338" t="s">
        <v>38</v>
      </c>
      <c r="I338" t="s">
        <v>1503</v>
      </c>
      <c r="J338" t="s">
        <v>39</v>
      </c>
      <c r="K338" t="s">
        <v>39</v>
      </c>
      <c r="L338" t="s">
        <v>40</v>
      </c>
      <c r="M338" t="s">
        <v>41</v>
      </c>
      <c r="N338" t="s">
        <v>1064</v>
      </c>
      <c r="O338" t="s">
        <v>45</v>
      </c>
      <c r="P338" t="s">
        <v>46</v>
      </c>
      <c r="Q338" s="124">
        <v>23596.35</v>
      </c>
      <c r="R338" s="126">
        <v>1</v>
      </c>
      <c r="S338" s="130">
        <v>1680</v>
      </c>
      <c r="U338" s="124">
        <v>396.41899999999998</v>
      </c>
      <c r="V338" s="128">
        <v>3.2299999999999999E-4</v>
      </c>
      <c r="W338" s="128">
        <v>5.5071091057425602E-3</v>
      </c>
      <c r="X338" s="128">
        <v>1.1301317321097399E-3</v>
      </c>
    </row>
    <row r="339" spans="1:24">
      <c r="A339">
        <v>559</v>
      </c>
      <c r="B339">
        <v>556</v>
      </c>
      <c r="C339" t="s">
        <v>3459</v>
      </c>
      <c r="D339" t="s">
        <v>3460</v>
      </c>
      <c r="E339" t="s">
        <v>35</v>
      </c>
      <c r="F339" t="s">
        <v>3461</v>
      </c>
      <c r="G339" t="s">
        <v>3462</v>
      </c>
      <c r="H339" t="s">
        <v>38</v>
      </c>
      <c r="I339" t="s">
        <v>1503</v>
      </c>
      <c r="J339" t="s">
        <v>39</v>
      </c>
      <c r="K339" t="s">
        <v>39</v>
      </c>
      <c r="L339" t="s">
        <v>40</v>
      </c>
      <c r="M339" t="s">
        <v>41</v>
      </c>
      <c r="N339" t="s">
        <v>1063</v>
      </c>
      <c r="O339" t="s">
        <v>45</v>
      </c>
      <c r="P339" t="s">
        <v>46</v>
      </c>
      <c r="Q339" s="124">
        <v>188</v>
      </c>
      <c r="R339" s="126">
        <v>1</v>
      </c>
      <c r="S339" s="130">
        <v>26010</v>
      </c>
      <c r="U339" s="124">
        <v>48.899000000000001</v>
      </c>
      <c r="V339" s="128">
        <v>2.0000000000000002E-5</v>
      </c>
      <c r="W339" s="128">
        <v>6.7930962975782196E-4</v>
      </c>
      <c r="X339" s="128">
        <v>1.3940333372304201E-4</v>
      </c>
    </row>
    <row r="340" spans="1:24">
      <c r="A340">
        <v>559</v>
      </c>
      <c r="B340">
        <v>556</v>
      </c>
      <c r="C340" t="s">
        <v>3463</v>
      </c>
      <c r="D340" t="s">
        <v>3464</v>
      </c>
      <c r="E340" t="s">
        <v>35</v>
      </c>
      <c r="F340" t="s">
        <v>3465</v>
      </c>
      <c r="G340" t="s">
        <v>3466</v>
      </c>
      <c r="H340" t="s">
        <v>38</v>
      </c>
      <c r="I340" t="s">
        <v>1503</v>
      </c>
      <c r="J340" t="s">
        <v>39</v>
      </c>
      <c r="K340" t="s">
        <v>39</v>
      </c>
      <c r="L340" t="s">
        <v>40</v>
      </c>
      <c r="M340" t="s">
        <v>41</v>
      </c>
      <c r="N340" t="s">
        <v>1075</v>
      </c>
      <c r="O340" t="s">
        <v>45</v>
      </c>
      <c r="P340" t="s">
        <v>46</v>
      </c>
      <c r="Q340" s="124">
        <v>30499</v>
      </c>
      <c r="R340" s="126">
        <v>1</v>
      </c>
      <c r="S340" s="130">
        <v>686.3</v>
      </c>
      <c r="U340" s="124">
        <v>209.315</v>
      </c>
      <c r="V340" s="128">
        <v>1.03E-4</v>
      </c>
      <c r="W340" s="128">
        <v>2.9078310421393298E-3</v>
      </c>
      <c r="X340" s="128">
        <v>5.9672544509943798E-4</v>
      </c>
    </row>
    <row r="341" spans="1:24">
      <c r="A341">
        <v>559</v>
      </c>
      <c r="B341">
        <v>556</v>
      </c>
      <c r="C341" t="s">
        <v>3467</v>
      </c>
      <c r="D341" t="s">
        <v>3468</v>
      </c>
      <c r="E341" t="s">
        <v>35</v>
      </c>
      <c r="F341" t="s">
        <v>3469</v>
      </c>
      <c r="G341" t="s">
        <v>3470</v>
      </c>
      <c r="H341" t="s">
        <v>38</v>
      </c>
      <c r="I341" t="s">
        <v>1503</v>
      </c>
      <c r="J341" t="s">
        <v>39</v>
      </c>
      <c r="K341" t="s">
        <v>39</v>
      </c>
      <c r="L341" t="s">
        <v>40</v>
      </c>
      <c r="M341" t="s">
        <v>41</v>
      </c>
      <c r="N341" t="s">
        <v>1095</v>
      </c>
      <c r="O341" t="s">
        <v>45</v>
      </c>
      <c r="P341" t="s">
        <v>46</v>
      </c>
      <c r="Q341" s="124">
        <v>16505</v>
      </c>
      <c r="R341" s="126">
        <v>1</v>
      </c>
      <c r="S341" s="130">
        <v>3509</v>
      </c>
      <c r="U341" s="124">
        <v>579.16</v>
      </c>
      <c r="V341" s="128">
        <v>8.6000000000000003E-5</v>
      </c>
      <c r="W341" s="128">
        <v>8.0457858037390109E-3</v>
      </c>
      <c r="X341" s="128">
        <v>1.65110181621098E-3</v>
      </c>
    </row>
    <row r="342" spans="1:24">
      <c r="A342">
        <v>559</v>
      </c>
      <c r="B342">
        <v>556</v>
      </c>
      <c r="C342" t="s">
        <v>2793</v>
      </c>
      <c r="D342" t="s">
        <v>2794</v>
      </c>
      <c r="E342" t="s">
        <v>35</v>
      </c>
      <c r="F342" t="s">
        <v>3471</v>
      </c>
      <c r="G342" t="s">
        <v>3472</v>
      </c>
      <c r="H342" t="s">
        <v>38</v>
      </c>
      <c r="I342" t="s">
        <v>1503</v>
      </c>
      <c r="J342" t="s">
        <v>39</v>
      </c>
      <c r="K342" t="s">
        <v>536</v>
      </c>
      <c r="L342" t="s">
        <v>40</v>
      </c>
      <c r="M342" t="s">
        <v>41</v>
      </c>
      <c r="N342" t="s">
        <v>619</v>
      </c>
      <c r="O342" t="s">
        <v>45</v>
      </c>
      <c r="P342" t="s">
        <v>46</v>
      </c>
      <c r="Q342" s="124">
        <v>3206</v>
      </c>
      <c r="R342" s="126">
        <v>1</v>
      </c>
      <c r="S342" s="130">
        <v>25650</v>
      </c>
      <c r="U342" s="124">
        <v>822.33900000000006</v>
      </c>
      <c r="V342" s="128">
        <v>2.4399999999999999E-4</v>
      </c>
      <c r="W342" s="128">
        <v>1.14240595193628E-2</v>
      </c>
      <c r="X342" s="128">
        <v>2.3443683290893199E-3</v>
      </c>
    </row>
    <row r="343" spans="1:24">
      <c r="A343">
        <v>559</v>
      </c>
      <c r="B343">
        <v>556</v>
      </c>
      <c r="C343" t="s">
        <v>2808</v>
      </c>
      <c r="D343" t="s">
        <v>2809</v>
      </c>
      <c r="E343" t="s">
        <v>35</v>
      </c>
      <c r="F343" t="s">
        <v>3473</v>
      </c>
      <c r="G343" t="s">
        <v>3474</v>
      </c>
      <c r="H343" t="s">
        <v>38</v>
      </c>
      <c r="I343" t="s">
        <v>1503</v>
      </c>
      <c r="J343" t="s">
        <v>39</v>
      </c>
      <c r="K343" t="s">
        <v>39</v>
      </c>
      <c r="L343" t="s">
        <v>40</v>
      </c>
      <c r="M343" t="s">
        <v>41</v>
      </c>
      <c r="N343" t="s">
        <v>99</v>
      </c>
      <c r="O343" t="s">
        <v>45</v>
      </c>
      <c r="P343" t="s">
        <v>46</v>
      </c>
      <c r="Q343" s="124">
        <v>1667</v>
      </c>
      <c r="R343" s="126">
        <v>1</v>
      </c>
      <c r="S343" s="130">
        <v>14650</v>
      </c>
      <c r="U343" s="124">
        <v>244.215</v>
      </c>
      <c r="V343" s="128">
        <v>7.2999999999999999E-5</v>
      </c>
      <c r="W343" s="128">
        <v>3.39267918407244E-3</v>
      </c>
      <c r="X343" s="128">
        <v>6.9622270580954105E-4</v>
      </c>
    </row>
    <row r="344" spans="1:24">
      <c r="A344">
        <v>559</v>
      </c>
      <c r="B344">
        <v>556</v>
      </c>
      <c r="C344" t="s">
        <v>3475</v>
      </c>
      <c r="D344" t="s">
        <v>3476</v>
      </c>
      <c r="E344" t="s">
        <v>35</v>
      </c>
      <c r="F344" t="s">
        <v>3477</v>
      </c>
      <c r="G344" t="s">
        <v>3478</v>
      </c>
      <c r="H344" t="s">
        <v>38</v>
      </c>
      <c r="I344" t="s">
        <v>1503</v>
      </c>
      <c r="J344" t="s">
        <v>39</v>
      </c>
      <c r="K344" t="s">
        <v>39</v>
      </c>
      <c r="L344" t="s">
        <v>40</v>
      </c>
      <c r="M344" t="s">
        <v>41</v>
      </c>
      <c r="N344" t="s">
        <v>1076</v>
      </c>
      <c r="O344" t="s">
        <v>45</v>
      </c>
      <c r="P344" t="s">
        <v>46</v>
      </c>
      <c r="Q344" s="124">
        <v>1085</v>
      </c>
      <c r="R344" s="126">
        <v>1</v>
      </c>
      <c r="S344" s="130">
        <v>57240</v>
      </c>
      <c r="U344" s="124">
        <v>621.05399999999997</v>
      </c>
      <c r="V344" s="128">
        <v>6.6000000000000005E-5</v>
      </c>
      <c r="W344" s="128">
        <v>8.6277774260230099E-3</v>
      </c>
      <c r="X344" s="128">
        <v>1.7705342057889001E-3</v>
      </c>
    </row>
    <row r="345" spans="1:24">
      <c r="A345">
        <v>559</v>
      </c>
      <c r="B345">
        <v>556</v>
      </c>
      <c r="C345" t="s">
        <v>2818</v>
      </c>
      <c r="D345" t="s">
        <v>2819</v>
      </c>
      <c r="E345" t="s">
        <v>35</v>
      </c>
      <c r="F345" t="s">
        <v>3479</v>
      </c>
      <c r="G345" t="s">
        <v>3480</v>
      </c>
      <c r="H345" t="s">
        <v>38</v>
      </c>
      <c r="I345" t="s">
        <v>1503</v>
      </c>
      <c r="J345" t="s">
        <v>39</v>
      </c>
      <c r="K345" t="s">
        <v>39</v>
      </c>
      <c r="L345" t="s">
        <v>40</v>
      </c>
      <c r="M345" t="s">
        <v>41</v>
      </c>
      <c r="N345" t="s">
        <v>99</v>
      </c>
      <c r="O345" t="s">
        <v>45</v>
      </c>
      <c r="P345" t="s">
        <v>46</v>
      </c>
      <c r="Q345" s="124">
        <v>1800</v>
      </c>
      <c r="R345" s="126">
        <v>1</v>
      </c>
      <c r="S345" s="130">
        <v>4151</v>
      </c>
      <c r="U345" s="124">
        <v>74.718000000000004</v>
      </c>
      <c r="V345" s="128">
        <v>8.7999999999999998E-5</v>
      </c>
      <c r="W345" s="128">
        <v>1.0379939163383299E-3</v>
      </c>
      <c r="X345" s="128">
        <v>2.1301010022982701E-4</v>
      </c>
    </row>
    <row r="346" spans="1:24">
      <c r="A346">
        <v>559</v>
      </c>
      <c r="B346">
        <v>556</v>
      </c>
      <c r="C346" t="s">
        <v>614</v>
      </c>
      <c r="D346" t="s">
        <v>615</v>
      </c>
      <c r="E346" t="s">
        <v>35</v>
      </c>
      <c r="F346" t="s">
        <v>3481</v>
      </c>
      <c r="G346" t="s">
        <v>618</v>
      </c>
      <c r="H346" t="s">
        <v>38</v>
      </c>
      <c r="I346" t="s">
        <v>1503</v>
      </c>
      <c r="J346" t="s">
        <v>39</v>
      </c>
      <c r="K346" t="s">
        <v>129</v>
      </c>
      <c r="L346" t="s">
        <v>40</v>
      </c>
      <c r="M346" t="s">
        <v>41</v>
      </c>
      <c r="N346" t="s">
        <v>619</v>
      </c>
      <c r="O346" t="s">
        <v>45</v>
      </c>
      <c r="P346" t="s">
        <v>46</v>
      </c>
      <c r="Q346" s="124">
        <v>1253</v>
      </c>
      <c r="R346" s="126">
        <v>1</v>
      </c>
      <c r="S346" s="130">
        <v>52120</v>
      </c>
      <c r="U346" s="124">
        <v>653.06399999999996</v>
      </c>
      <c r="V346" s="128">
        <v>2.5300000000000002E-4</v>
      </c>
      <c r="W346" s="128">
        <v>9.0724596988946606E-3</v>
      </c>
      <c r="X346" s="128">
        <v>1.86178889815642E-3</v>
      </c>
    </row>
    <row r="347" spans="1:24">
      <c r="A347">
        <v>559</v>
      </c>
      <c r="B347">
        <v>556</v>
      </c>
      <c r="C347" t="s">
        <v>614</v>
      </c>
      <c r="D347" t="s">
        <v>615</v>
      </c>
      <c r="E347" t="s">
        <v>35</v>
      </c>
      <c r="F347" t="s">
        <v>3482</v>
      </c>
      <c r="G347" t="s">
        <v>618</v>
      </c>
      <c r="H347" t="s">
        <v>38</v>
      </c>
      <c r="I347" t="s">
        <v>1503</v>
      </c>
      <c r="J347" t="s">
        <v>39</v>
      </c>
      <c r="K347" t="s">
        <v>129</v>
      </c>
      <c r="L347" s="118" t="s">
        <v>968</v>
      </c>
      <c r="M347" s="118" t="s">
        <v>41</v>
      </c>
      <c r="N347" t="s">
        <v>619</v>
      </c>
      <c r="O347" t="s">
        <v>45</v>
      </c>
      <c r="P347" t="s">
        <v>46</v>
      </c>
      <c r="Q347" s="124">
        <v>184</v>
      </c>
      <c r="R347" s="126">
        <v>1</v>
      </c>
      <c r="S347" s="130">
        <v>48393.627999999997</v>
      </c>
      <c r="U347" s="124">
        <v>89.043999999999997</v>
      </c>
      <c r="V347" s="128">
        <v>0</v>
      </c>
      <c r="W347" s="128">
        <v>1.23701674551341E-3</v>
      </c>
      <c r="X347" s="128">
        <v>2.53852220904441E-4</v>
      </c>
    </row>
    <row r="348" spans="1:24">
      <c r="A348">
        <v>559</v>
      </c>
      <c r="B348">
        <v>556</v>
      </c>
      <c r="C348" t="s">
        <v>3483</v>
      </c>
      <c r="D348" t="s">
        <v>3484</v>
      </c>
      <c r="E348" t="s">
        <v>35</v>
      </c>
      <c r="F348" t="s">
        <v>3485</v>
      </c>
      <c r="G348" t="s">
        <v>3486</v>
      </c>
      <c r="H348" t="s">
        <v>38</v>
      </c>
      <c r="I348" t="s">
        <v>1503</v>
      </c>
      <c r="J348" t="s">
        <v>39</v>
      </c>
      <c r="K348" t="s">
        <v>39</v>
      </c>
      <c r="L348" t="s">
        <v>40</v>
      </c>
      <c r="M348" t="s">
        <v>41</v>
      </c>
      <c r="N348" t="s">
        <v>58</v>
      </c>
      <c r="O348" t="s">
        <v>45</v>
      </c>
      <c r="P348" t="s">
        <v>46</v>
      </c>
      <c r="Q348" s="124">
        <v>5672</v>
      </c>
      <c r="R348" s="126">
        <v>1</v>
      </c>
      <c r="S348" s="130">
        <v>1800</v>
      </c>
      <c r="U348" s="124">
        <v>102.096</v>
      </c>
      <c r="V348" s="128">
        <v>2.8E-5</v>
      </c>
      <c r="W348" s="128">
        <v>1.4183332916094999E-3</v>
      </c>
      <c r="X348" s="128">
        <v>2.91060777765256E-4</v>
      </c>
    </row>
    <row r="349" spans="1:24">
      <c r="A349">
        <v>559</v>
      </c>
      <c r="B349">
        <v>556</v>
      </c>
      <c r="C349" t="s">
        <v>3487</v>
      </c>
      <c r="D349" t="s">
        <v>3488</v>
      </c>
      <c r="E349" t="s">
        <v>35</v>
      </c>
      <c r="F349" t="s">
        <v>3489</v>
      </c>
      <c r="G349" t="s">
        <v>3490</v>
      </c>
      <c r="H349" t="s">
        <v>38</v>
      </c>
      <c r="I349" t="s">
        <v>1503</v>
      </c>
      <c r="J349" t="s">
        <v>39</v>
      </c>
      <c r="K349" t="s">
        <v>536</v>
      </c>
      <c r="L349" t="s">
        <v>40</v>
      </c>
      <c r="M349" t="s">
        <v>41</v>
      </c>
      <c r="N349" t="s">
        <v>619</v>
      </c>
      <c r="O349" t="s">
        <v>45</v>
      </c>
      <c r="P349" t="s">
        <v>46</v>
      </c>
      <c r="Q349" s="124">
        <v>447</v>
      </c>
      <c r="R349" s="126">
        <v>1</v>
      </c>
      <c r="S349" s="130">
        <v>46340</v>
      </c>
      <c r="U349" s="124">
        <v>207.14</v>
      </c>
      <c r="V349" s="128">
        <v>9.0000000000000002E-6</v>
      </c>
      <c r="W349" s="128">
        <v>2.8776178729561699E-3</v>
      </c>
      <c r="X349" s="128">
        <v>5.9052530259892297E-4</v>
      </c>
    </row>
    <row r="350" spans="1:24">
      <c r="A350">
        <v>559</v>
      </c>
      <c r="B350">
        <v>556</v>
      </c>
      <c r="C350" t="s">
        <v>3491</v>
      </c>
      <c r="D350" t="s">
        <v>3492</v>
      </c>
      <c r="E350" t="s">
        <v>118</v>
      </c>
      <c r="F350" t="s">
        <v>3493</v>
      </c>
      <c r="G350" t="s">
        <v>3494</v>
      </c>
      <c r="H350" t="s">
        <v>38</v>
      </c>
      <c r="I350" t="s">
        <v>1503</v>
      </c>
      <c r="J350" t="s">
        <v>39</v>
      </c>
      <c r="K350" t="s">
        <v>39</v>
      </c>
      <c r="L350" t="s">
        <v>40</v>
      </c>
      <c r="M350" t="s">
        <v>41</v>
      </c>
      <c r="N350" t="s">
        <v>106</v>
      </c>
      <c r="O350" t="s">
        <v>45</v>
      </c>
      <c r="P350" t="s">
        <v>46</v>
      </c>
      <c r="Q350" s="124">
        <v>5232</v>
      </c>
      <c r="R350" s="126">
        <v>1</v>
      </c>
      <c r="S350" s="130">
        <v>25850</v>
      </c>
      <c r="U350" s="124">
        <v>1352.472</v>
      </c>
      <c r="V350" s="128">
        <v>1E-4</v>
      </c>
      <c r="W350" s="128">
        <v>1.8788748467811499E-2</v>
      </c>
      <c r="X350" s="128">
        <v>3.85570004922555E-3</v>
      </c>
    </row>
    <row r="351" spans="1:24">
      <c r="A351">
        <v>559</v>
      </c>
      <c r="B351">
        <v>556</v>
      </c>
      <c r="C351" t="s">
        <v>3571</v>
      </c>
      <c r="D351" t="s">
        <v>3572</v>
      </c>
      <c r="E351" t="s">
        <v>35</v>
      </c>
      <c r="F351" t="s">
        <v>3573</v>
      </c>
      <c r="G351" t="s">
        <v>3574</v>
      </c>
      <c r="H351" t="s">
        <v>38</v>
      </c>
      <c r="I351" t="s">
        <v>1503</v>
      </c>
      <c r="J351" t="s">
        <v>39</v>
      </c>
      <c r="K351" t="s">
        <v>39</v>
      </c>
      <c r="L351" t="s">
        <v>40</v>
      </c>
      <c r="M351" t="s">
        <v>41</v>
      </c>
      <c r="N351" t="s">
        <v>1070</v>
      </c>
      <c r="O351" t="s">
        <v>45</v>
      </c>
      <c r="P351" t="s">
        <v>46</v>
      </c>
      <c r="Q351" s="124">
        <v>151471.9</v>
      </c>
      <c r="R351" s="126">
        <v>1</v>
      </c>
      <c r="S351" s="130">
        <v>50.2</v>
      </c>
      <c r="U351" s="124">
        <v>76.039000000000001</v>
      </c>
      <c r="V351" s="128">
        <v>1.021E-3</v>
      </c>
      <c r="W351" s="128">
        <v>1.05634397560824E-3</v>
      </c>
      <c r="X351" s="128">
        <v>2.1677577544504899E-4</v>
      </c>
    </row>
    <row r="352" spans="1:24">
      <c r="A352">
        <v>559</v>
      </c>
      <c r="B352">
        <v>556</v>
      </c>
      <c r="C352" t="s">
        <v>3495</v>
      </c>
      <c r="D352" t="s">
        <v>3496</v>
      </c>
      <c r="E352" t="s">
        <v>35</v>
      </c>
      <c r="F352" t="s">
        <v>3497</v>
      </c>
      <c r="G352" t="s">
        <v>3498</v>
      </c>
      <c r="H352" t="s">
        <v>38</v>
      </c>
      <c r="I352" t="s">
        <v>1503</v>
      </c>
      <c r="J352" t="s">
        <v>39</v>
      </c>
      <c r="K352" t="s">
        <v>39</v>
      </c>
      <c r="L352" t="s">
        <v>40</v>
      </c>
      <c r="M352" t="s">
        <v>41</v>
      </c>
      <c r="N352" t="s">
        <v>1075</v>
      </c>
      <c r="O352" t="s">
        <v>45</v>
      </c>
      <c r="P352" t="s">
        <v>46</v>
      </c>
      <c r="Q352" s="124">
        <v>1715</v>
      </c>
      <c r="R352" s="126">
        <v>1</v>
      </c>
      <c r="S352" s="130">
        <v>8575</v>
      </c>
      <c r="T352" s="124">
        <v>6.8179999999999996</v>
      </c>
      <c r="U352" s="124">
        <v>153.87899999999999</v>
      </c>
      <c r="V352" s="128">
        <v>1.36E-4</v>
      </c>
      <c r="W352" s="128">
        <v>2.1377101144633101E-3</v>
      </c>
      <c r="X352" s="128">
        <v>4.3868643021576501E-4</v>
      </c>
    </row>
    <row r="353" spans="1:24">
      <c r="A353">
        <v>559</v>
      </c>
      <c r="B353">
        <v>556</v>
      </c>
      <c r="C353" t="s">
        <v>2828</v>
      </c>
      <c r="D353" t="s">
        <v>2829</v>
      </c>
      <c r="E353" t="s">
        <v>35</v>
      </c>
      <c r="F353" t="s">
        <v>3499</v>
      </c>
      <c r="G353" t="s">
        <v>3500</v>
      </c>
      <c r="H353" t="s">
        <v>38</v>
      </c>
      <c r="I353" t="s">
        <v>1503</v>
      </c>
      <c r="J353" t="s">
        <v>39</v>
      </c>
      <c r="K353" t="s">
        <v>39</v>
      </c>
      <c r="L353" t="s">
        <v>40</v>
      </c>
      <c r="M353" t="s">
        <v>41</v>
      </c>
      <c r="N353" t="s">
        <v>92</v>
      </c>
      <c r="O353" t="s">
        <v>45</v>
      </c>
      <c r="P353" t="s">
        <v>46</v>
      </c>
      <c r="Q353" s="124">
        <v>7274</v>
      </c>
      <c r="R353" s="126">
        <v>1</v>
      </c>
      <c r="S353" s="130">
        <v>3020</v>
      </c>
      <c r="U353" s="124">
        <v>219.67500000000001</v>
      </c>
      <c r="V353" s="128">
        <v>7.7000000000000001E-5</v>
      </c>
      <c r="W353" s="128">
        <v>3.0517560155898199E-3</v>
      </c>
      <c r="X353" s="128">
        <v>6.2626075598874698E-4</v>
      </c>
    </row>
    <row r="354" spans="1:24">
      <c r="A354">
        <v>559</v>
      </c>
      <c r="B354">
        <v>556</v>
      </c>
      <c r="C354" t="s">
        <v>3575</v>
      </c>
      <c r="D354" t="s">
        <v>3576</v>
      </c>
      <c r="E354" t="s">
        <v>35</v>
      </c>
      <c r="F354" t="s">
        <v>3577</v>
      </c>
      <c r="G354" t="s">
        <v>3578</v>
      </c>
      <c r="H354" t="s">
        <v>38</v>
      </c>
      <c r="I354" t="s">
        <v>1503</v>
      </c>
      <c r="J354" t="s">
        <v>39</v>
      </c>
      <c r="K354" t="s">
        <v>39</v>
      </c>
      <c r="L354" t="s">
        <v>40</v>
      </c>
      <c r="M354" t="s">
        <v>41</v>
      </c>
      <c r="N354" t="s">
        <v>92</v>
      </c>
      <c r="O354" t="s">
        <v>45</v>
      </c>
      <c r="P354" t="s">
        <v>46</v>
      </c>
      <c r="Q354" s="124">
        <v>1842.75</v>
      </c>
      <c r="R354" s="126">
        <v>1</v>
      </c>
      <c r="S354" s="130">
        <v>4184</v>
      </c>
      <c r="U354" s="124">
        <v>77.100999999999999</v>
      </c>
      <c r="V354" s="128">
        <v>4.37E-4</v>
      </c>
      <c r="W354" s="128">
        <v>1.0710941945136401E-3</v>
      </c>
      <c r="X354" s="128">
        <v>2.19802715736313E-4</v>
      </c>
    </row>
    <row r="355" spans="1:24">
      <c r="A355">
        <v>559</v>
      </c>
      <c r="B355">
        <v>556</v>
      </c>
      <c r="C355" t="s">
        <v>3501</v>
      </c>
      <c r="D355" t="s">
        <v>3502</v>
      </c>
      <c r="E355" t="s">
        <v>35</v>
      </c>
      <c r="F355" t="s">
        <v>3503</v>
      </c>
      <c r="G355" t="s">
        <v>3504</v>
      </c>
      <c r="H355" t="s">
        <v>38</v>
      </c>
      <c r="I355" t="s">
        <v>1503</v>
      </c>
      <c r="J355" t="s">
        <v>39</v>
      </c>
      <c r="K355" t="s">
        <v>39</v>
      </c>
      <c r="L355" t="s">
        <v>40</v>
      </c>
      <c r="M355" t="s">
        <v>41</v>
      </c>
      <c r="N355" t="s">
        <v>1073</v>
      </c>
      <c r="O355" t="s">
        <v>45</v>
      </c>
      <c r="P355" t="s">
        <v>46</v>
      </c>
      <c r="Q355" s="124">
        <v>17740</v>
      </c>
      <c r="R355" s="126">
        <v>1</v>
      </c>
      <c r="S355" s="130">
        <v>225.8</v>
      </c>
      <c r="U355" s="124">
        <v>40.057000000000002</v>
      </c>
      <c r="V355" s="128">
        <v>2.0799999999999999E-4</v>
      </c>
      <c r="W355" s="128">
        <v>5.5647687661943999E-4</v>
      </c>
      <c r="X355" s="128">
        <v>1.14196425815709E-4</v>
      </c>
    </row>
    <row r="356" spans="1:24">
      <c r="A356">
        <v>559</v>
      </c>
      <c r="B356">
        <v>556</v>
      </c>
      <c r="C356" t="s">
        <v>2856</v>
      </c>
      <c r="D356" t="s">
        <v>2857</v>
      </c>
      <c r="E356" t="s">
        <v>35</v>
      </c>
      <c r="F356" t="s">
        <v>3505</v>
      </c>
      <c r="G356" t="s">
        <v>3506</v>
      </c>
      <c r="H356" t="s">
        <v>38</v>
      </c>
      <c r="I356" t="s">
        <v>1503</v>
      </c>
      <c r="J356" t="s">
        <v>39</v>
      </c>
      <c r="K356" t="s">
        <v>39</v>
      </c>
      <c r="L356" t="s">
        <v>40</v>
      </c>
      <c r="M356" t="s">
        <v>41</v>
      </c>
      <c r="N356" t="s">
        <v>43</v>
      </c>
      <c r="O356" t="s">
        <v>45</v>
      </c>
      <c r="P356" t="s">
        <v>46</v>
      </c>
      <c r="Q356" s="124">
        <v>15116</v>
      </c>
      <c r="R356" s="126">
        <v>1</v>
      </c>
      <c r="S356" s="130">
        <v>2245</v>
      </c>
      <c r="U356" s="124">
        <v>339.35399999999998</v>
      </c>
      <c r="V356" s="128">
        <v>7.4999999999999993E-5</v>
      </c>
      <c r="W356" s="128">
        <v>4.7143605969627404E-3</v>
      </c>
      <c r="X356" s="128">
        <v>9.6744923787323999E-4</v>
      </c>
    </row>
    <row r="357" spans="1:24">
      <c r="A357">
        <v>559</v>
      </c>
      <c r="B357">
        <v>556</v>
      </c>
      <c r="C357" t="s">
        <v>3507</v>
      </c>
      <c r="D357" t="s">
        <v>3508</v>
      </c>
      <c r="E357" t="s">
        <v>35</v>
      </c>
      <c r="F357" t="s">
        <v>3509</v>
      </c>
      <c r="G357" t="s">
        <v>3510</v>
      </c>
      <c r="H357" t="s">
        <v>38</v>
      </c>
      <c r="I357" t="s">
        <v>1503</v>
      </c>
      <c r="J357" t="s">
        <v>39</v>
      </c>
      <c r="K357" t="s">
        <v>39</v>
      </c>
      <c r="L357" t="s">
        <v>40</v>
      </c>
      <c r="M357" t="s">
        <v>41</v>
      </c>
      <c r="N357" t="s">
        <v>1087</v>
      </c>
      <c r="O357" t="s">
        <v>45</v>
      </c>
      <c r="P357" t="s">
        <v>46</v>
      </c>
      <c r="Q357" s="124">
        <v>1060</v>
      </c>
      <c r="R357" s="126">
        <v>1</v>
      </c>
      <c r="S357" s="130">
        <v>3430</v>
      </c>
      <c r="U357" s="124">
        <v>36.357999999999997</v>
      </c>
      <c r="V357" s="128">
        <v>2.1999999999999999E-5</v>
      </c>
      <c r="W357" s="128">
        <v>5.0509091263456105E-4</v>
      </c>
      <c r="X357" s="128">
        <v>1.03651345380712E-4</v>
      </c>
    </row>
    <row r="358" spans="1:24">
      <c r="A358">
        <v>559</v>
      </c>
      <c r="B358">
        <v>556</v>
      </c>
      <c r="C358" t="s">
        <v>3511</v>
      </c>
      <c r="D358" t="s">
        <v>3512</v>
      </c>
      <c r="E358" t="s">
        <v>35</v>
      </c>
      <c r="F358" t="s">
        <v>3513</v>
      </c>
      <c r="G358" t="s">
        <v>3514</v>
      </c>
      <c r="H358" t="s">
        <v>38</v>
      </c>
      <c r="I358" t="s">
        <v>1503</v>
      </c>
      <c r="J358" t="s">
        <v>39</v>
      </c>
      <c r="K358" t="s">
        <v>39</v>
      </c>
      <c r="L358" t="s">
        <v>40</v>
      </c>
      <c r="M358" t="s">
        <v>41</v>
      </c>
      <c r="N358" t="s">
        <v>99</v>
      </c>
      <c r="O358" t="s">
        <v>45</v>
      </c>
      <c r="P358" t="s">
        <v>46</v>
      </c>
      <c r="Q358" s="124">
        <v>1184</v>
      </c>
      <c r="R358" s="126">
        <v>1</v>
      </c>
      <c r="S358" s="130">
        <v>11230</v>
      </c>
      <c r="U358" s="124">
        <v>132.96299999999999</v>
      </c>
      <c r="V358" s="128">
        <v>3.3000000000000003E-5</v>
      </c>
      <c r="W358" s="128">
        <v>1.8471451684584301E-3</v>
      </c>
      <c r="X358" s="128">
        <v>3.7905865465990201E-4</v>
      </c>
    </row>
    <row r="359" spans="1:24">
      <c r="A359">
        <v>559</v>
      </c>
      <c r="B359">
        <v>556</v>
      </c>
      <c r="C359" t="s">
        <v>3515</v>
      </c>
      <c r="D359" t="s">
        <v>3516</v>
      </c>
      <c r="E359" t="s">
        <v>35</v>
      </c>
      <c r="F359" t="s">
        <v>3517</v>
      </c>
      <c r="G359" t="s">
        <v>3518</v>
      </c>
      <c r="H359" t="s">
        <v>38</v>
      </c>
      <c r="I359" t="s">
        <v>1503</v>
      </c>
      <c r="J359" t="s">
        <v>39</v>
      </c>
      <c r="K359" t="s">
        <v>39</v>
      </c>
      <c r="L359" t="s">
        <v>40</v>
      </c>
      <c r="M359" t="s">
        <v>41</v>
      </c>
      <c r="N359" t="s">
        <v>1073</v>
      </c>
      <c r="O359" t="s">
        <v>45</v>
      </c>
      <c r="P359" t="s">
        <v>46</v>
      </c>
      <c r="Q359" s="124">
        <v>2949</v>
      </c>
      <c r="R359" s="126">
        <v>1</v>
      </c>
      <c r="S359" s="130">
        <v>1101</v>
      </c>
      <c r="U359" s="124">
        <v>32.468000000000004</v>
      </c>
      <c r="V359" s="128">
        <v>1.7100000000000001E-4</v>
      </c>
      <c r="W359" s="128">
        <v>4.5105724313675399E-4</v>
      </c>
      <c r="X359" s="128">
        <v>9.2562920704664594E-5</v>
      </c>
    </row>
    <row r="360" spans="1:24">
      <c r="A360">
        <v>559</v>
      </c>
      <c r="B360">
        <v>556</v>
      </c>
      <c r="C360" t="s">
        <v>3519</v>
      </c>
      <c r="D360" t="s">
        <v>3520</v>
      </c>
      <c r="E360" t="s">
        <v>35</v>
      </c>
      <c r="F360" t="s">
        <v>3521</v>
      </c>
      <c r="G360" t="s">
        <v>3522</v>
      </c>
      <c r="H360" t="s">
        <v>38</v>
      </c>
      <c r="I360" t="s">
        <v>1503</v>
      </c>
      <c r="J360" t="s">
        <v>39</v>
      </c>
      <c r="K360" t="s">
        <v>39</v>
      </c>
      <c r="L360" t="s">
        <v>40</v>
      </c>
      <c r="M360" t="s">
        <v>41</v>
      </c>
      <c r="N360" t="s">
        <v>1087</v>
      </c>
      <c r="O360" t="s">
        <v>45</v>
      </c>
      <c r="P360" t="s">
        <v>46</v>
      </c>
      <c r="Q360" s="124">
        <v>1506</v>
      </c>
      <c r="R360" s="126">
        <v>1</v>
      </c>
      <c r="S360" s="130">
        <v>37660</v>
      </c>
      <c r="U360" s="124">
        <v>567.16</v>
      </c>
      <c r="V360" s="128">
        <v>1.0900000000000001E-4</v>
      </c>
      <c r="W360" s="128">
        <v>7.8790681548339403E-3</v>
      </c>
      <c r="X360" s="128">
        <v>1.61688914642132E-3</v>
      </c>
    </row>
    <row r="361" spans="1:24">
      <c r="A361">
        <v>559</v>
      </c>
      <c r="B361">
        <v>556</v>
      </c>
      <c r="C361" t="s">
        <v>87</v>
      </c>
      <c r="D361" t="s">
        <v>88</v>
      </c>
      <c r="E361" t="s">
        <v>35</v>
      </c>
      <c r="F361" t="s">
        <v>3523</v>
      </c>
      <c r="G361" t="s">
        <v>91</v>
      </c>
      <c r="H361" t="s">
        <v>38</v>
      </c>
      <c r="I361" t="s">
        <v>1503</v>
      </c>
      <c r="J361" t="s">
        <v>39</v>
      </c>
      <c r="K361" t="s">
        <v>39</v>
      </c>
      <c r="L361" t="s">
        <v>40</v>
      </c>
      <c r="M361" t="s">
        <v>41</v>
      </c>
      <c r="N361" t="s">
        <v>43</v>
      </c>
      <c r="O361" t="s">
        <v>45</v>
      </c>
      <c r="P361" t="s">
        <v>46</v>
      </c>
      <c r="Q361" s="124">
        <v>3438</v>
      </c>
      <c r="R361" s="126">
        <v>1</v>
      </c>
      <c r="S361" s="130">
        <v>3690</v>
      </c>
      <c r="U361" s="124">
        <v>126.86199999999999</v>
      </c>
      <c r="V361" s="128">
        <v>4.3000000000000002E-5</v>
      </c>
      <c r="W361" s="128">
        <v>1.76238914067958E-3</v>
      </c>
      <c r="X361" s="128">
        <v>3.6166559513606299E-4</v>
      </c>
    </row>
    <row r="362" spans="1:24">
      <c r="A362">
        <v>559</v>
      </c>
      <c r="B362">
        <v>556</v>
      </c>
      <c r="C362" t="s">
        <v>101</v>
      </c>
      <c r="D362" t="s">
        <v>102</v>
      </c>
      <c r="E362" t="s">
        <v>35</v>
      </c>
      <c r="F362" t="s">
        <v>3524</v>
      </c>
      <c r="G362" t="s">
        <v>105</v>
      </c>
      <c r="H362" t="s">
        <v>38</v>
      </c>
      <c r="I362" t="s">
        <v>1503</v>
      </c>
      <c r="J362" t="s">
        <v>39</v>
      </c>
      <c r="K362" t="s">
        <v>39</v>
      </c>
      <c r="L362" t="s">
        <v>40</v>
      </c>
      <c r="M362" t="s">
        <v>41</v>
      </c>
      <c r="N362" t="s">
        <v>106</v>
      </c>
      <c r="O362" t="s">
        <v>45</v>
      </c>
      <c r="P362" t="s">
        <v>46</v>
      </c>
      <c r="Q362" s="124">
        <v>26600</v>
      </c>
      <c r="R362" s="126">
        <v>1</v>
      </c>
      <c r="S362" s="130">
        <v>322.10000000000002</v>
      </c>
      <c r="U362" s="124">
        <v>85.679000000000002</v>
      </c>
      <c r="V362" s="128">
        <v>2.6999999999999999E-5</v>
      </c>
      <c r="W362" s="128">
        <v>1.19026025268858E-3</v>
      </c>
      <c r="X362" s="128">
        <v>2.44257169270474E-4</v>
      </c>
    </row>
    <row r="363" spans="1:24">
      <c r="A363">
        <v>559</v>
      </c>
      <c r="B363">
        <v>556</v>
      </c>
      <c r="C363" t="s">
        <v>3525</v>
      </c>
      <c r="D363" t="s">
        <v>3526</v>
      </c>
      <c r="E363" t="s">
        <v>35</v>
      </c>
      <c r="F363" t="s">
        <v>3527</v>
      </c>
      <c r="G363" t="s">
        <v>3528</v>
      </c>
      <c r="H363" t="s">
        <v>38</v>
      </c>
      <c r="I363" t="s">
        <v>1503</v>
      </c>
      <c r="J363" t="s">
        <v>39</v>
      </c>
      <c r="K363" t="s">
        <v>39</v>
      </c>
      <c r="L363" t="s">
        <v>40</v>
      </c>
      <c r="M363" t="s">
        <v>41</v>
      </c>
      <c r="N363" t="s">
        <v>1087</v>
      </c>
      <c r="O363" t="s">
        <v>45</v>
      </c>
      <c r="P363" t="s">
        <v>46</v>
      </c>
      <c r="Q363" s="124">
        <v>19676</v>
      </c>
      <c r="R363" s="126">
        <v>1</v>
      </c>
      <c r="S363" s="130">
        <v>4593</v>
      </c>
      <c r="U363" s="124">
        <v>903.71900000000005</v>
      </c>
      <c r="V363" s="128">
        <v>7.1000000000000005E-5</v>
      </c>
      <c r="W363" s="128">
        <v>1.2554598516037799E-2</v>
      </c>
      <c r="X363" s="128">
        <v>2.5763699055966001E-3</v>
      </c>
    </row>
    <row r="364" spans="1:24">
      <c r="A364">
        <v>559</v>
      </c>
      <c r="B364">
        <v>556</v>
      </c>
      <c r="C364" t="s">
        <v>2885</v>
      </c>
      <c r="D364" t="s">
        <v>2886</v>
      </c>
      <c r="E364" t="s">
        <v>35</v>
      </c>
      <c r="F364" t="s">
        <v>3529</v>
      </c>
      <c r="G364" t="s">
        <v>3530</v>
      </c>
      <c r="H364" t="s">
        <v>38</v>
      </c>
      <c r="I364" t="s">
        <v>1503</v>
      </c>
      <c r="J364" t="s">
        <v>39</v>
      </c>
      <c r="K364" t="s">
        <v>39</v>
      </c>
      <c r="L364" t="s">
        <v>40</v>
      </c>
      <c r="M364" t="s">
        <v>41</v>
      </c>
      <c r="N364" t="s">
        <v>1075</v>
      </c>
      <c r="O364" t="s">
        <v>45</v>
      </c>
      <c r="P364" t="s">
        <v>46</v>
      </c>
      <c r="Q364" s="124">
        <v>15488</v>
      </c>
      <c r="R364" s="126">
        <v>1</v>
      </c>
      <c r="S364" s="130">
        <v>13820</v>
      </c>
      <c r="U364" s="124">
        <v>2140.442</v>
      </c>
      <c r="V364" s="128">
        <v>1.3100000000000001E-4</v>
      </c>
      <c r="W364" s="128">
        <v>2.97353430107536E-2</v>
      </c>
      <c r="X364" s="128">
        <v>6.1020862409605602E-3</v>
      </c>
    </row>
    <row r="365" spans="1:24">
      <c r="A365">
        <v>559</v>
      </c>
      <c r="B365">
        <v>556</v>
      </c>
      <c r="C365" t="s">
        <v>3531</v>
      </c>
      <c r="D365" t="s">
        <v>3532</v>
      </c>
      <c r="E365" t="s">
        <v>35</v>
      </c>
      <c r="F365" t="s">
        <v>3533</v>
      </c>
      <c r="G365" t="s">
        <v>3534</v>
      </c>
      <c r="H365" t="s">
        <v>38</v>
      </c>
      <c r="I365" t="s">
        <v>1503</v>
      </c>
      <c r="J365" t="s">
        <v>39</v>
      </c>
      <c r="K365" t="s">
        <v>536</v>
      </c>
      <c r="L365" t="s">
        <v>40</v>
      </c>
      <c r="M365" t="s">
        <v>41</v>
      </c>
      <c r="N365" t="s">
        <v>1075</v>
      </c>
      <c r="O365" t="s">
        <v>45</v>
      </c>
      <c r="P365" t="s">
        <v>46</v>
      </c>
      <c r="Q365" s="124">
        <v>18955</v>
      </c>
      <c r="R365" s="126">
        <v>1</v>
      </c>
      <c r="S365" s="130">
        <v>6245</v>
      </c>
      <c r="U365" s="124">
        <v>1183.74</v>
      </c>
      <c r="V365" s="128">
        <v>1.74E-4</v>
      </c>
      <c r="W365" s="128">
        <v>1.6444694170452401E-2</v>
      </c>
      <c r="X365" s="128">
        <v>3.3746690595777501E-3</v>
      </c>
    </row>
    <row r="366" spans="1:24">
      <c r="A366">
        <v>559</v>
      </c>
      <c r="B366">
        <v>556</v>
      </c>
      <c r="C366" t="s">
        <v>3579</v>
      </c>
      <c r="D366" t="s">
        <v>3580</v>
      </c>
      <c r="E366" t="s">
        <v>35</v>
      </c>
      <c r="F366" t="s">
        <v>3581</v>
      </c>
      <c r="G366" t="s">
        <v>3582</v>
      </c>
      <c r="H366" t="s">
        <v>38</v>
      </c>
      <c r="I366" t="s">
        <v>1503</v>
      </c>
      <c r="J366" t="s">
        <v>39</v>
      </c>
      <c r="K366" t="s">
        <v>39</v>
      </c>
      <c r="L366" t="s">
        <v>40</v>
      </c>
      <c r="M366" t="s">
        <v>41</v>
      </c>
      <c r="N366" t="s">
        <v>99</v>
      </c>
      <c r="O366" t="s">
        <v>45</v>
      </c>
      <c r="P366" t="s">
        <v>46</v>
      </c>
      <c r="Q366" s="124">
        <v>1933.3</v>
      </c>
      <c r="R366" s="126">
        <v>1</v>
      </c>
      <c r="S366" s="130">
        <v>1224</v>
      </c>
      <c r="U366" s="124">
        <v>23.664000000000001</v>
      </c>
      <c r="V366" s="128">
        <v>3.1E-4</v>
      </c>
      <c r="W366" s="128">
        <v>3.2873824961471802E-4</v>
      </c>
      <c r="X366" s="128">
        <v>6.7461443075533806E-5</v>
      </c>
    </row>
    <row r="367" spans="1:24">
      <c r="A367">
        <v>559</v>
      </c>
      <c r="B367">
        <v>556</v>
      </c>
      <c r="C367" t="s">
        <v>3583</v>
      </c>
      <c r="D367" t="s">
        <v>3584</v>
      </c>
      <c r="E367" t="s">
        <v>118</v>
      </c>
      <c r="F367" t="s">
        <v>3585</v>
      </c>
      <c r="G367" t="s">
        <v>3586</v>
      </c>
      <c r="H367" t="s">
        <v>38</v>
      </c>
      <c r="I367" t="s">
        <v>1503</v>
      </c>
      <c r="J367" t="s">
        <v>122</v>
      </c>
      <c r="K367" t="s">
        <v>123</v>
      </c>
      <c r="L367" t="s">
        <v>40</v>
      </c>
      <c r="M367" t="s">
        <v>167</v>
      </c>
      <c r="N367" t="s">
        <v>1178</v>
      </c>
      <c r="O367" t="s">
        <v>45</v>
      </c>
      <c r="P367" t="s">
        <v>126</v>
      </c>
      <c r="Q367" s="124">
        <v>33499.760000000002</v>
      </c>
      <c r="R367" s="126">
        <v>3.6360000000000001</v>
      </c>
      <c r="S367" s="130">
        <v>227.2</v>
      </c>
      <c r="U367" s="124">
        <v>276.74099999999999</v>
      </c>
      <c r="V367" s="128">
        <v>2.1999999999999999E-5</v>
      </c>
      <c r="W367" s="128">
        <v>3.8445318830474902E-3</v>
      </c>
      <c r="X367" s="128">
        <v>7.8894886458832003E-4</v>
      </c>
    </row>
    <row r="368" spans="1:24">
      <c r="A368">
        <v>559</v>
      </c>
      <c r="B368">
        <v>556</v>
      </c>
      <c r="C368" t="s">
        <v>3587</v>
      </c>
      <c r="D368" t="s">
        <v>3588</v>
      </c>
      <c r="E368" t="s">
        <v>118</v>
      </c>
      <c r="F368" t="s">
        <v>3589</v>
      </c>
      <c r="G368" t="s">
        <v>3590</v>
      </c>
      <c r="H368" t="s">
        <v>38</v>
      </c>
      <c r="I368" t="s">
        <v>1503</v>
      </c>
      <c r="J368" t="s">
        <v>122</v>
      </c>
      <c r="K368" t="s">
        <v>573</v>
      </c>
      <c r="L368" t="s">
        <v>40</v>
      </c>
      <c r="M368" t="s">
        <v>1012</v>
      </c>
      <c r="N368" t="s">
        <v>1144</v>
      </c>
      <c r="O368" t="s">
        <v>45</v>
      </c>
      <c r="P368" t="s">
        <v>131</v>
      </c>
      <c r="Q368" s="124">
        <v>330</v>
      </c>
      <c r="R368" s="126">
        <v>3.165</v>
      </c>
      <c r="S368" s="130">
        <v>19722</v>
      </c>
      <c r="U368" s="124">
        <v>205.98599999999999</v>
      </c>
      <c r="V368" s="128">
        <v>0</v>
      </c>
      <c r="W368" s="128">
        <v>2.8615950661187101E-3</v>
      </c>
      <c r="X368" s="128">
        <v>5.87237210408123E-4</v>
      </c>
    </row>
    <row r="369" spans="1:24">
      <c r="A369">
        <v>559</v>
      </c>
      <c r="B369">
        <v>556</v>
      </c>
      <c r="C369" t="s">
        <v>3591</v>
      </c>
      <c r="D369" t="s">
        <v>3592</v>
      </c>
      <c r="E369" t="s">
        <v>118</v>
      </c>
      <c r="F369" t="s">
        <v>3593</v>
      </c>
      <c r="G369" t="s">
        <v>3594</v>
      </c>
      <c r="H369" t="s">
        <v>38</v>
      </c>
      <c r="I369" t="s">
        <v>1503</v>
      </c>
      <c r="J369" t="s">
        <v>122</v>
      </c>
      <c r="K369" t="s">
        <v>129</v>
      </c>
      <c r="L369" t="s">
        <v>40</v>
      </c>
      <c r="M369" t="s">
        <v>984</v>
      </c>
      <c r="N369" t="s">
        <v>1154</v>
      </c>
      <c r="O369" t="s">
        <v>45</v>
      </c>
      <c r="P369" t="s">
        <v>131</v>
      </c>
      <c r="Q369" s="124">
        <v>200</v>
      </c>
      <c r="R369" s="126">
        <v>3.165</v>
      </c>
      <c r="S369" s="130">
        <v>14285</v>
      </c>
      <c r="U369" s="124">
        <v>90.424000000000007</v>
      </c>
      <c r="V369" s="128">
        <v>9.9999999999999995E-7</v>
      </c>
      <c r="W369" s="128">
        <v>1.2561847719515201E-3</v>
      </c>
      <c r="X369" s="128">
        <v>2.57785753816843E-4</v>
      </c>
    </row>
    <row r="370" spans="1:24">
      <c r="A370">
        <v>559</v>
      </c>
      <c r="B370">
        <v>556</v>
      </c>
      <c r="C370" t="s">
        <v>3595</v>
      </c>
      <c r="D370" t="s">
        <v>3596</v>
      </c>
      <c r="E370" t="s">
        <v>118</v>
      </c>
      <c r="F370" t="s">
        <v>3597</v>
      </c>
      <c r="G370" t="s">
        <v>3598</v>
      </c>
      <c r="H370" t="s">
        <v>38</v>
      </c>
      <c r="I370" t="s">
        <v>1503</v>
      </c>
      <c r="J370" t="s">
        <v>122</v>
      </c>
      <c r="K370" t="s">
        <v>129</v>
      </c>
      <c r="L370" t="s">
        <v>40</v>
      </c>
      <c r="M370" t="s">
        <v>982</v>
      </c>
      <c r="N370" t="s">
        <v>1146</v>
      </c>
      <c r="O370" t="s">
        <v>45</v>
      </c>
      <c r="P370" t="s">
        <v>131</v>
      </c>
      <c r="Q370" s="124">
        <v>0</v>
      </c>
      <c r="R370" s="126">
        <v>3.165</v>
      </c>
      <c r="S370" s="130">
        <v>0</v>
      </c>
      <c r="T370" s="124">
        <v>3.0000000000000001E-3</v>
      </c>
      <c r="U370" s="124">
        <v>1.0999999999999999E-2</v>
      </c>
      <c r="V370" s="128">
        <v>0</v>
      </c>
      <c r="W370" s="128">
        <v>1.4597596929923099E-7</v>
      </c>
      <c r="X370" s="128">
        <v>2.9956202403637403E-8</v>
      </c>
    </row>
    <row r="371" spans="1:24">
      <c r="A371">
        <v>559</v>
      </c>
      <c r="B371">
        <v>556</v>
      </c>
      <c r="C371" t="s">
        <v>3535</v>
      </c>
      <c r="D371" t="s">
        <v>3536</v>
      </c>
      <c r="E371" t="s">
        <v>118</v>
      </c>
      <c r="F371" t="s">
        <v>3537</v>
      </c>
      <c r="G371" t="s">
        <v>3538</v>
      </c>
      <c r="H371" t="s">
        <v>38</v>
      </c>
      <c r="I371" t="s">
        <v>1503</v>
      </c>
      <c r="J371" t="s">
        <v>122</v>
      </c>
      <c r="K371" t="s">
        <v>39</v>
      </c>
      <c r="L371" t="s">
        <v>40</v>
      </c>
      <c r="M371" t="s">
        <v>984</v>
      </c>
      <c r="N371" t="s">
        <v>1154</v>
      </c>
      <c r="O371" t="s">
        <v>45</v>
      </c>
      <c r="P371" t="s">
        <v>131</v>
      </c>
      <c r="Q371" s="124">
        <v>2638</v>
      </c>
      <c r="R371" s="126">
        <v>3.165</v>
      </c>
      <c r="S371" s="130">
        <v>810</v>
      </c>
      <c r="U371" s="124">
        <v>67.629000000000005</v>
      </c>
      <c r="V371" s="128">
        <v>0</v>
      </c>
      <c r="W371" s="128">
        <v>9.3951364963617699E-4</v>
      </c>
      <c r="X371" s="128">
        <v>1.9280064509651901E-4</v>
      </c>
    </row>
    <row r="372" spans="1:24">
      <c r="A372">
        <v>559</v>
      </c>
      <c r="B372">
        <v>556</v>
      </c>
      <c r="C372" t="s">
        <v>3539</v>
      </c>
      <c r="D372" t="s">
        <v>3540</v>
      </c>
      <c r="E372" t="s">
        <v>35</v>
      </c>
      <c r="F372" t="s">
        <v>3541</v>
      </c>
      <c r="G372" t="s">
        <v>3542</v>
      </c>
      <c r="H372" t="s">
        <v>38</v>
      </c>
      <c r="I372" t="s">
        <v>1503</v>
      </c>
      <c r="J372" t="s">
        <v>122</v>
      </c>
      <c r="K372" t="s">
        <v>129</v>
      </c>
      <c r="L372" t="s">
        <v>40</v>
      </c>
      <c r="M372" t="s">
        <v>984</v>
      </c>
      <c r="N372" t="s">
        <v>1131</v>
      </c>
      <c r="O372" t="s">
        <v>45</v>
      </c>
      <c r="P372" t="s">
        <v>131</v>
      </c>
      <c r="Q372" s="124">
        <v>930</v>
      </c>
      <c r="R372" s="126">
        <v>3.165</v>
      </c>
      <c r="S372" s="130">
        <v>3085</v>
      </c>
      <c r="U372" s="124">
        <v>90.805000000000007</v>
      </c>
      <c r="V372" s="128">
        <v>0</v>
      </c>
      <c r="W372" s="128">
        <v>1.26148299613843E-3</v>
      </c>
      <c r="X372" s="128">
        <v>2.5887301959685502E-4</v>
      </c>
    </row>
    <row r="373" spans="1:24">
      <c r="A373">
        <v>559</v>
      </c>
      <c r="B373">
        <v>556</v>
      </c>
      <c r="C373" t="s">
        <v>2998</v>
      </c>
      <c r="D373" t="s">
        <v>2999</v>
      </c>
      <c r="E373" t="s">
        <v>118</v>
      </c>
      <c r="F373" t="s">
        <v>3599</v>
      </c>
      <c r="G373" t="s">
        <v>3600</v>
      </c>
      <c r="H373" t="s">
        <v>38</v>
      </c>
      <c r="I373" t="s">
        <v>1503</v>
      </c>
      <c r="J373" t="s">
        <v>122</v>
      </c>
      <c r="K373" t="s">
        <v>123</v>
      </c>
      <c r="L373" t="s">
        <v>40</v>
      </c>
      <c r="M373" t="s">
        <v>167</v>
      </c>
      <c r="N373" t="s">
        <v>1178</v>
      </c>
      <c r="O373" t="s">
        <v>45</v>
      </c>
      <c r="P373" t="s">
        <v>126</v>
      </c>
      <c r="Q373" s="124">
        <v>6199.93</v>
      </c>
      <c r="R373" s="126">
        <v>3.6360000000000001</v>
      </c>
      <c r="S373" s="130">
        <v>901</v>
      </c>
      <c r="U373" s="124">
        <v>203.11199999999999</v>
      </c>
      <c r="V373" s="128">
        <v>3.4999999999999997E-5</v>
      </c>
      <c r="W373" s="128">
        <v>2.8216622070174101E-3</v>
      </c>
      <c r="X373" s="128">
        <v>5.7904245879566703E-4</v>
      </c>
    </row>
    <row r="374" spans="1:24">
      <c r="A374">
        <v>559</v>
      </c>
      <c r="B374">
        <v>556</v>
      </c>
      <c r="C374" t="s">
        <v>3601</v>
      </c>
      <c r="D374" t="s">
        <v>3602</v>
      </c>
      <c r="E374" t="s">
        <v>35</v>
      </c>
      <c r="F374" t="s">
        <v>3603</v>
      </c>
      <c r="G374" t="s">
        <v>3604</v>
      </c>
      <c r="H374" t="s">
        <v>38</v>
      </c>
      <c r="I374" t="s">
        <v>1503</v>
      </c>
      <c r="J374" t="s">
        <v>122</v>
      </c>
      <c r="K374" t="s">
        <v>129</v>
      </c>
      <c r="L374" t="s">
        <v>40</v>
      </c>
      <c r="M374" t="s">
        <v>984</v>
      </c>
      <c r="N374" t="s">
        <v>1140</v>
      </c>
      <c r="O374" t="s">
        <v>45</v>
      </c>
      <c r="P374" t="s">
        <v>131</v>
      </c>
      <c r="Q374" s="124">
        <v>1389</v>
      </c>
      <c r="R374" s="126">
        <v>3.165</v>
      </c>
      <c r="S374" s="130">
        <v>1368</v>
      </c>
      <c r="U374" s="124">
        <v>60.14</v>
      </c>
      <c r="V374" s="128">
        <v>1.5999999999999999E-5</v>
      </c>
      <c r="W374" s="128">
        <v>8.3547147595142298E-4</v>
      </c>
      <c r="X374" s="128">
        <v>1.7144981298095299E-4</v>
      </c>
    </row>
    <row r="375" spans="1:24">
      <c r="A375">
        <v>559</v>
      </c>
      <c r="B375">
        <v>556</v>
      </c>
      <c r="C375" t="s">
        <v>3605</v>
      </c>
      <c r="D375" t="s">
        <v>3606</v>
      </c>
      <c r="E375" t="s">
        <v>118</v>
      </c>
      <c r="F375" t="s">
        <v>3607</v>
      </c>
      <c r="G375" t="s">
        <v>3608</v>
      </c>
      <c r="H375" t="s">
        <v>38</v>
      </c>
      <c r="I375" t="s">
        <v>1503</v>
      </c>
      <c r="J375" t="s">
        <v>122</v>
      </c>
      <c r="K375" t="s">
        <v>129</v>
      </c>
      <c r="L375" t="s">
        <v>40</v>
      </c>
      <c r="M375" t="s">
        <v>982</v>
      </c>
      <c r="N375" t="s">
        <v>1099</v>
      </c>
      <c r="O375" t="s">
        <v>45</v>
      </c>
      <c r="P375" t="s">
        <v>131</v>
      </c>
      <c r="Q375" s="124">
        <v>334.51</v>
      </c>
      <c r="R375" s="126">
        <v>3.165</v>
      </c>
      <c r="S375" s="130">
        <v>7255</v>
      </c>
      <c r="T375" s="124">
        <v>0.1</v>
      </c>
      <c r="U375" s="124">
        <v>77.128</v>
      </c>
      <c r="V375" s="128">
        <v>9.9999999999999995E-7</v>
      </c>
      <c r="W375" s="128">
        <v>1.0714746600644001E-3</v>
      </c>
      <c r="X375" s="128">
        <v>2.19880792306728E-4</v>
      </c>
    </row>
    <row r="376" spans="1:24">
      <c r="A376">
        <v>559</v>
      </c>
      <c r="B376">
        <v>556</v>
      </c>
      <c r="C376" t="s">
        <v>2924</v>
      </c>
      <c r="D376" t="s">
        <v>2925</v>
      </c>
      <c r="E376" t="s">
        <v>118</v>
      </c>
      <c r="F376" t="s">
        <v>3543</v>
      </c>
      <c r="G376" t="s">
        <v>3544</v>
      </c>
      <c r="H376" t="s">
        <v>38</v>
      </c>
      <c r="I376" t="s">
        <v>1503</v>
      </c>
      <c r="J376" t="s">
        <v>122</v>
      </c>
      <c r="K376" t="s">
        <v>573</v>
      </c>
      <c r="L376" t="s">
        <v>40</v>
      </c>
      <c r="M376" t="s">
        <v>1012</v>
      </c>
      <c r="N376" t="s">
        <v>296</v>
      </c>
      <c r="O376" t="s">
        <v>45</v>
      </c>
      <c r="P376" t="s">
        <v>817</v>
      </c>
      <c r="Q376" s="124">
        <v>38250</v>
      </c>
      <c r="R376" s="126">
        <v>4.1872999999999996</v>
      </c>
      <c r="S376" s="130">
        <v>258</v>
      </c>
      <c r="T376" s="124">
        <v>3.4649999999999999</v>
      </c>
      <c r="U376" s="124">
        <v>427.733</v>
      </c>
      <c r="V376" s="128">
        <v>0</v>
      </c>
      <c r="W376" s="128">
        <v>5.9421299502229403E-3</v>
      </c>
      <c r="X376" s="128">
        <v>1.21940377140234E-3</v>
      </c>
    </row>
    <row r="377" spans="1:24">
      <c r="A377">
        <v>559</v>
      </c>
      <c r="B377">
        <v>556</v>
      </c>
      <c r="C377" t="s">
        <v>3545</v>
      </c>
      <c r="D377" t="s">
        <v>3546</v>
      </c>
      <c r="E377" t="s">
        <v>35</v>
      </c>
      <c r="F377" t="s">
        <v>3547</v>
      </c>
      <c r="G377" t="s">
        <v>3548</v>
      </c>
      <c r="H377" t="s">
        <v>38</v>
      </c>
      <c r="I377" t="s">
        <v>1503</v>
      </c>
      <c r="J377" t="s">
        <v>122</v>
      </c>
      <c r="K377" t="s">
        <v>129</v>
      </c>
      <c r="L377" t="s">
        <v>40</v>
      </c>
      <c r="M377" t="s">
        <v>984</v>
      </c>
      <c r="N377" t="s">
        <v>1150</v>
      </c>
      <c r="O377" t="s">
        <v>45</v>
      </c>
      <c r="P377" t="s">
        <v>131</v>
      </c>
      <c r="Q377" s="124">
        <v>1898</v>
      </c>
      <c r="R377" s="126">
        <v>3.165</v>
      </c>
      <c r="S377" s="130">
        <v>1466</v>
      </c>
      <c r="U377" s="124">
        <v>88.064999999999998</v>
      </c>
      <c r="V377" s="128">
        <v>3.8000000000000002E-5</v>
      </c>
      <c r="W377" s="128">
        <v>1.22341404621715E-3</v>
      </c>
      <c r="X377" s="128">
        <v>2.5106076683627698E-4</v>
      </c>
    </row>
    <row r="378" spans="1:24">
      <c r="A378">
        <v>559</v>
      </c>
      <c r="B378">
        <v>556</v>
      </c>
      <c r="C378" t="s">
        <v>3549</v>
      </c>
      <c r="D378" t="s">
        <v>3550</v>
      </c>
      <c r="E378" t="s">
        <v>35</v>
      </c>
      <c r="F378" t="s">
        <v>3551</v>
      </c>
      <c r="G378" t="s">
        <v>3552</v>
      </c>
      <c r="H378" t="s">
        <v>38</v>
      </c>
      <c r="I378" t="s">
        <v>1503</v>
      </c>
      <c r="J378" t="s">
        <v>122</v>
      </c>
      <c r="K378" t="s">
        <v>39</v>
      </c>
      <c r="L378" t="s">
        <v>40</v>
      </c>
      <c r="M378" t="s">
        <v>984</v>
      </c>
      <c r="N378" t="s">
        <v>1154</v>
      </c>
      <c r="O378" t="s">
        <v>45</v>
      </c>
      <c r="P378" t="s">
        <v>131</v>
      </c>
      <c r="Q378" s="124">
        <v>2068</v>
      </c>
      <c r="R378" s="126">
        <v>3.165</v>
      </c>
      <c r="S378" s="130">
        <v>1216</v>
      </c>
      <c r="U378" s="124">
        <v>79.59</v>
      </c>
      <c r="V378" s="128">
        <v>1.34E-4</v>
      </c>
      <c r="W378" s="128">
        <v>1.10567475387092E-3</v>
      </c>
      <c r="X378" s="128">
        <v>2.26899104548187E-4</v>
      </c>
    </row>
    <row r="379" spans="1:24">
      <c r="A379">
        <v>559</v>
      </c>
      <c r="B379">
        <v>556</v>
      </c>
      <c r="C379" t="s">
        <v>3609</v>
      </c>
      <c r="D379" t="s">
        <v>3610</v>
      </c>
      <c r="E379" t="s">
        <v>304</v>
      </c>
      <c r="F379" t="s">
        <v>3611</v>
      </c>
      <c r="G379" t="s">
        <v>3612</v>
      </c>
      <c r="H379" t="s">
        <v>38</v>
      </c>
      <c r="I379" t="s">
        <v>1503</v>
      </c>
      <c r="J379" t="s">
        <v>122</v>
      </c>
      <c r="K379" t="s">
        <v>129</v>
      </c>
      <c r="L379" t="s">
        <v>40</v>
      </c>
      <c r="M379" t="s">
        <v>984</v>
      </c>
      <c r="N379" t="s">
        <v>1156</v>
      </c>
      <c r="O379" t="s">
        <v>45</v>
      </c>
      <c r="P379" t="s">
        <v>131</v>
      </c>
      <c r="Q379" s="124">
        <v>400000</v>
      </c>
      <c r="R379" s="126">
        <v>3.165</v>
      </c>
      <c r="S379" s="130">
        <v>0</v>
      </c>
      <c r="U379" s="124">
        <v>0</v>
      </c>
      <c r="V379" s="128">
        <v>2.1870000000000001E-3</v>
      </c>
      <c r="W379" s="128">
        <v>0</v>
      </c>
      <c r="X379" s="128">
        <v>0</v>
      </c>
    </row>
    <row r="380" spans="1:24">
      <c r="A380">
        <v>559</v>
      </c>
      <c r="B380">
        <v>556</v>
      </c>
      <c r="C380" t="s">
        <v>3553</v>
      </c>
      <c r="D380" t="s">
        <v>3554</v>
      </c>
      <c r="E380" t="s">
        <v>35</v>
      </c>
      <c r="F380" t="s">
        <v>3555</v>
      </c>
      <c r="G380" t="s">
        <v>3556</v>
      </c>
      <c r="H380" t="s">
        <v>38</v>
      </c>
      <c r="I380" t="s">
        <v>1503</v>
      </c>
      <c r="J380" t="s">
        <v>122</v>
      </c>
      <c r="K380" t="s">
        <v>39</v>
      </c>
      <c r="L380" t="s">
        <v>40</v>
      </c>
      <c r="M380" t="s">
        <v>982</v>
      </c>
      <c r="N380" t="s">
        <v>1119</v>
      </c>
      <c r="O380" t="s">
        <v>45</v>
      </c>
      <c r="P380" t="s">
        <v>131</v>
      </c>
      <c r="Q380" s="124">
        <v>1109</v>
      </c>
      <c r="R380" s="126">
        <v>3.165</v>
      </c>
      <c r="S380" s="130">
        <v>2635</v>
      </c>
      <c r="U380" s="124">
        <v>92.488</v>
      </c>
      <c r="V380" s="128">
        <v>9.0000000000000002E-6</v>
      </c>
      <c r="W380" s="128">
        <v>1.2848589371257601E-3</v>
      </c>
      <c r="X380" s="128">
        <v>2.6367007231007598E-4</v>
      </c>
    </row>
    <row r="381" spans="1:24">
      <c r="A381">
        <v>559</v>
      </c>
      <c r="B381">
        <v>7205</v>
      </c>
      <c r="C381" t="s">
        <v>3183</v>
      </c>
      <c r="D381" t="s">
        <v>3184</v>
      </c>
      <c r="E381" t="s">
        <v>35</v>
      </c>
      <c r="F381" t="s">
        <v>3185</v>
      </c>
      <c r="G381" t="s">
        <v>3186</v>
      </c>
      <c r="H381" t="s">
        <v>38</v>
      </c>
      <c r="I381" t="s">
        <v>1503</v>
      </c>
      <c r="J381" t="s">
        <v>39</v>
      </c>
      <c r="K381" t="s">
        <v>39</v>
      </c>
      <c r="L381" t="s">
        <v>40</v>
      </c>
      <c r="M381" t="s">
        <v>41</v>
      </c>
      <c r="N381" t="s">
        <v>106</v>
      </c>
      <c r="O381" t="s">
        <v>45</v>
      </c>
      <c r="P381" t="s">
        <v>46</v>
      </c>
      <c r="Q381" s="124">
        <v>165502.79999999999</v>
      </c>
      <c r="R381" s="126">
        <v>1</v>
      </c>
      <c r="S381" s="130">
        <v>10860</v>
      </c>
      <c r="U381" s="124">
        <v>17973.603999999999</v>
      </c>
      <c r="V381" s="128">
        <v>5.3399999999999997E-4</v>
      </c>
      <c r="W381" s="128">
        <v>3.5679961533985401E-2</v>
      </c>
      <c r="X381" s="128">
        <v>8.92720355212572E-3</v>
      </c>
    </row>
    <row r="382" spans="1:24">
      <c r="A382">
        <v>559</v>
      </c>
      <c r="B382">
        <v>7205</v>
      </c>
      <c r="C382" t="s">
        <v>3183</v>
      </c>
      <c r="D382" t="s">
        <v>3184</v>
      </c>
      <c r="E382" t="s">
        <v>35</v>
      </c>
      <c r="F382" t="s">
        <v>3187</v>
      </c>
      <c r="G382" t="s">
        <v>3186</v>
      </c>
      <c r="H382" t="s">
        <v>38</v>
      </c>
      <c r="I382" t="s">
        <v>1503</v>
      </c>
      <c r="J382" t="s">
        <v>39</v>
      </c>
      <c r="K382" t="s">
        <v>39</v>
      </c>
      <c r="L382" s="118" t="s">
        <v>968</v>
      </c>
      <c r="M382" s="118" t="s">
        <v>41</v>
      </c>
      <c r="N382" t="s">
        <v>106</v>
      </c>
      <c r="O382" t="s">
        <v>45</v>
      </c>
      <c r="P382" t="s">
        <v>46</v>
      </c>
      <c r="Q382" s="124">
        <v>15770</v>
      </c>
      <c r="R382" s="126">
        <v>1</v>
      </c>
      <c r="S382" s="130">
        <v>9948.4879999999994</v>
      </c>
      <c r="U382" s="124">
        <v>1568.876</v>
      </c>
      <c r="V382" s="128">
        <v>0</v>
      </c>
      <c r="W382" s="128">
        <v>3.11442562323216E-3</v>
      </c>
      <c r="X382" s="128">
        <v>7.7923602748469496E-4</v>
      </c>
    </row>
    <row r="383" spans="1:24">
      <c r="A383">
        <v>559</v>
      </c>
      <c r="B383">
        <v>7205</v>
      </c>
      <c r="C383" t="s">
        <v>3188</v>
      </c>
      <c r="D383" t="s">
        <v>3189</v>
      </c>
      <c r="E383" t="s">
        <v>35</v>
      </c>
      <c r="F383" t="s">
        <v>3190</v>
      </c>
      <c r="G383" t="s">
        <v>3191</v>
      </c>
      <c r="H383" t="s">
        <v>38</v>
      </c>
      <c r="I383" t="s">
        <v>1503</v>
      </c>
      <c r="J383" t="s">
        <v>39</v>
      </c>
      <c r="K383" t="s">
        <v>39</v>
      </c>
      <c r="L383" t="s">
        <v>40</v>
      </c>
      <c r="M383" t="s">
        <v>41</v>
      </c>
      <c r="N383" s="118" t="s">
        <v>1089</v>
      </c>
      <c r="O383" t="s">
        <v>45</v>
      </c>
      <c r="P383" t="s">
        <v>46</v>
      </c>
      <c r="Q383" s="124">
        <v>57566.68</v>
      </c>
      <c r="R383" s="126">
        <v>1</v>
      </c>
      <c r="S383" s="130">
        <v>600</v>
      </c>
      <c r="T383" s="124">
        <v>2.919</v>
      </c>
      <c r="U383" s="124">
        <v>348.31900000000002</v>
      </c>
      <c r="V383" s="128">
        <v>1.0399999999999999E-3</v>
      </c>
      <c r="W383" s="128">
        <v>6.91459039813988E-4</v>
      </c>
      <c r="X383" s="128">
        <v>1.7300454739832701E-4</v>
      </c>
    </row>
    <row r="384" spans="1:24">
      <c r="A384">
        <v>559</v>
      </c>
      <c r="B384">
        <v>7205</v>
      </c>
      <c r="C384" t="s">
        <v>47</v>
      </c>
      <c r="D384" t="s">
        <v>48</v>
      </c>
      <c r="E384" t="s">
        <v>35</v>
      </c>
      <c r="F384" t="s">
        <v>3192</v>
      </c>
      <c r="G384" t="s">
        <v>51</v>
      </c>
      <c r="H384" t="s">
        <v>38</v>
      </c>
      <c r="I384" t="s">
        <v>1503</v>
      </c>
      <c r="J384" t="s">
        <v>39</v>
      </c>
      <c r="K384" t="s">
        <v>39</v>
      </c>
      <c r="L384" t="s">
        <v>40</v>
      </c>
      <c r="M384" t="s">
        <v>41</v>
      </c>
      <c r="N384" s="118" t="s">
        <v>1089</v>
      </c>
      <c r="O384" t="s">
        <v>45</v>
      </c>
      <c r="P384" t="s">
        <v>46</v>
      </c>
      <c r="Q384" s="124">
        <v>45744</v>
      </c>
      <c r="R384" s="126">
        <v>1</v>
      </c>
      <c r="S384" s="130">
        <v>2350</v>
      </c>
      <c r="U384" s="124">
        <v>1074.9839999999999</v>
      </c>
      <c r="V384" s="128">
        <v>2.5400000000000002E-3</v>
      </c>
      <c r="W384" s="128">
        <v>2.1339842359346002E-3</v>
      </c>
      <c r="X384" s="128">
        <v>5.3392747167257699E-4</v>
      </c>
    </row>
    <row r="385" spans="1:24">
      <c r="A385">
        <v>559</v>
      </c>
      <c r="B385">
        <v>7205</v>
      </c>
      <c r="C385" t="s">
        <v>316</v>
      </c>
      <c r="D385" t="s">
        <v>317</v>
      </c>
      <c r="E385" t="s">
        <v>118</v>
      </c>
      <c r="F385" t="s">
        <v>3193</v>
      </c>
      <c r="G385" t="s">
        <v>3194</v>
      </c>
      <c r="H385" t="s">
        <v>38</v>
      </c>
      <c r="I385" t="s">
        <v>1503</v>
      </c>
      <c r="J385" t="s">
        <v>39</v>
      </c>
      <c r="K385" t="s">
        <v>129</v>
      </c>
      <c r="L385" t="s">
        <v>40</v>
      </c>
      <c r="M385" t="s">
        <v>41</v>
      </c>
      <c r="N385" t="s">
        <v>65</v>
      </c>
      <c r="O385" t="s">
        <v>45</v>
      </c>
      <c r="P385" t="s">
        <v>46</v>
      </c>
      <c r="Q385" s="124">
        <v>12486</v>
      </c>
      <c r="R385" s="126">
        <v>1</v>
      </c>
      <c r="S385" s="130">
        <v>35120</v>
      </c>
      <c r="U385" s="124">
        <v>4385.0829999999996</v>
      </c>
      <c r="V385" s="128">
        <v>2.1900000000000001E-4</v>
      </c>
      <c r="W385" s="128">
        <v>8.7049653037269796E-3</v>
      </c>
      <c r="X385" s="128">
        <v>2.1780011479704802E-3</v>
      </c>
    </row>
    <row r="386" spans="1:24">
      <c r="A386">
        <v>559</v>
      </c>
      <c r="B386">
        <v>7205</v>
      </c>
      <c r="C386" t="s">
        <v>595</v>
      </c>
      <c r="D386" t="s">
        <v>596</v>
      </c>
      <c r="E386" t="s">
        <v>35</v>
      </c>
      <c r="F386" t="s">
        <v>3195</v>
      </c>
      <c r="G386" t="s">
        <v>599</v>
      </c>
      <c r="H386" t="s">
        <v>38</v>
      </c>
      <c r="I386" t="s">
        <v>1503</v>
      </c>
      <c r="J386" t="s">
        <v>39</v>
      </c>
      <c r="K386" t="s">
        <v>39</v>
      </c>
      <c r="L386" s="118" t="s">
        <v>968</v>
      </c>
      <c r="M386" s="118" t="s">
        <v>41</v>
      </c>
      <c r="N386" t="s">
        <v>99</v>
      </c>
      <c r="O386" t="s">
        <v>45</v>
      </c>
      <c r="P386" t="s">
        <v>46</v>
      </c>
      <c r="Q386" s="124">
        <v>57558</v>
      </c>
      <c r="R386" s="126">
        <v>1</v>
      </c>
      <c r="S386" s="130">
        <v>1880</v>
      </c>
      <c r="U386" s="124">
        <v>1082.0899999999999</v>
      </c>
      <c r="V386" s="128">
        <v>0</v>
      </c>
      <c r="W386" s="128">
        <v>2.14809137201685E-3</v>
      </c>
      <c r="X386" s="128">
        <v>5.3745710763431604E-4</v>
      </c>
    </row>
    <row r="387" spans="1:24">
      <c r="A387">
        <v>559</v>
      </c>
      <c r="B387">
        <v>7205</v>
      </c>
      <c r="C387" t="s">
        <v>3196</v>
      </c>
      <c r="D387" t="s">
        <v>3197</v>
      </c>
      <c r="E387" t="s">
        <v>35</v>
      </c>
      <c r="F387" t="s">
        <v>3198</v>
      </c>
      <c r="G387" t="s">
        <v>3199</v>
      </c>
      <c r="H387" t="s">
        <v>38</v>
      </c>
      <c r="I387" t="s">
        <v>1503</v>
      </c>
      <c r="J387" t="s">
        <v>39</v>
      </c>
      <c r="K387" t="s">
        <v>39</v>
      </c>
      <c r="L387" t="s">
        <v>40</v>
      </c>
      <c r="M387" t="s">
        <v>41</v>
      </c>
      <c r="N387" s="118" t="s">
        <v>1089</v>
      </c>
      <c r="O387" t="s">
        <v>45</v>
      </c>
      <c r="P387" t="s">
        <v>46</v>
      </c>
      <c r="Q387" s="124">
        <v>25371</v>
      </c>
      <c r="R387" s="126">
        <v>1</v>
      </c>
      <c r="S387" s="130">
        <v>2814</v>
      </c>
      <c r="U387" s="124">
        <v>713.94</v>
      </c>
      <c r="V387" s="128">
        <v>1.1249999999999999E-3</v>
      </c>
      <c r="W387" s="128">
        <v>1.4172644219486901E-3</v>
      </c>
      <c r="X387" s="128">
        <v>3.54602623936981E-4</v>
      </c>
    </row>
    <row r="388" spans="1:24">
      <c r="A388">
        <v>559</v>
      </c>
      <c r="B388">
        <v>7205</v>
      </c>
      <c r="C388" t="s">
        <v>3200</v>
      </c>
      <c r="D388" t="s">
        <v>3201</v>
      </c>
      <c r="E388" t="s">
        <v>35</v>
      </c>
      <c r="F388" t="s">
        <v>3202</v>
      </c>
      <c r="G388" t="s">
        <v>3203</v>
      </c>
      <c r="H388" t="s">
        <v>38</v>
      </c>
      <c r="I388" t="s">
        <v>1503</v>
      </c>
      <c r="J388" t="s">
        <v>39</v>
      </c>
      <c r="K388" t="s">
        <v>39</v>
      </c>
      <c r="L388" t="s">
        <v>40</v>
      </c>
      <c r="M388" t="s">
        <v>41</v>
      </c>
      <c r="N388" t="s">
        <v>1068</v>
      </c>
      <c r="O388" t="s">
        <v>45</v>
      </c>
      <c r="P388" t="s">
        <v>46</v>
      </c>
      <c r="Q388" s="124">
        <v>18038</v>
      </c>
      <c r="R388" s="126">
        <v>1</v>
      </c>
      <c r="S388" s="130">
        <v>20880</v>
      </c>
      <c r="U388" s="124">
        <v>3766.3339999999998</v>
      </c>
      <c r="V388" s="128">
        <v>1.2199999999999999E-3</v>
      </c>
      <c r="W388" s="128">
        <v>7.4766677800396902E-3</v>
      </c>
      <c r="X388" s="128">
        <v>1.8706784507169E-3</v>
      </c>
    </row>
    <row r="389" spans="1:24">
      <c r="A389">
        <v>559</v>
      </c>
      <c r="B389">
        <v>7205</v>
      </c>
      <c r="C389" t="s">
        <v>2080</v>
      </c>
      <c r="D389" t="s">
        <v>2081</v>
      </c>
      <c r="E389" t="s">
        <v>35</v>
      </c>
      <c r="F389" t="s">
        <v>3204</v>
      </c>
      <c r="G389" t="s">
        <v>3205</v>
      </c>
      <c r="H389" t="s">
        <v>38</v>
      </c>
      <c r="I389" t="s">
        <v>1503</v>
      </c>
      <c r="J389" t="s">
        <v>39</v>
      </c>
      <c r="K389" t="s">
        <v>39</v>
      </c>
      <c r="L389" t="s">
        <v>40</v>
      </c>
      <c r="M389" t="s">
        <v>41</v>
      </c>
      <c r="N389" t="s">
        <v>43</v>
      </c>
      <c r="O389" t="s">
        <v>45</v>
      </c>
      <c r="P389" t="s">
        <v>46</v>
      </c>
      <c r="Q389" s="124">
        <v>41310</v>
      </c>
      <c r="R389" s="126">
        <v>1</v>
      </c>
      <c r="S389" s="130">
        <v>5326</v>
      </c>
      <c r="U389" s="124">
        <v>2200.1709999999998</v>
      </c>
      <c r="V389" s="128">
        <v>3.1399999999999999E-4</v>
      </c>
      <c r="W389" s="128">
        <v>4.3676272174904603E-3</v>
      </c>
      <c r="X389" s="128">
        <v>1.09278977706304E-3</v>
      </c>
    </row>
    <row r="390" spans="1:24">
      <c r="A390">
        <v>559</v>
      </c>
      <c r="B390">
        <v>7205</v>
      </c>
      <c r="C390" t="s">
        <v>2099</v>
      </c>
      <c r="D390" t="s">
        <v>2100</v>
      </c>
      <c r="E390" t="s">
        <v>35</v>
      </c>
      <c r="F390" t="s">
        <v>3206</v>
      </c>
      <c r="G390" t="s">
        <v>3207</v>
      </c>
      <c r="H390" t="s">
        <v>38</v>
      </c>
      <c r="I390" t="s">
        <v>1503</v>
      </c>
      <c r="J390" t="s">
        <v>39</v>
      </c>
      <c r="K390" t="s">
        <v>39</v>
      </c>
      <c r="L390" t="s">
        <v>40</v>
      </c>
      <c r="M390" t="s">
        <v>41</v>
      </c>
      <c r="N390" t="s">
        <v>242</v>
      </c>
      <c r="O390" t="s">
        <v>45</v>
      </c>
      <c r="P390" t="s">
        <v>46</v>
      </c>
      <c r="Q390" s="124">
        <v>4162</v>
      </c>
      <c r="R390" s="126">
        <v>1</v>
      </c>
      <c r="S390" s="130">
        <v>263700</v>
      </c>
      <c r="U390" s="124">
        <v>10975.194</v>
      </c>
      <c r="V390" s="128">
        <v>8.8999999999999995E-5</v>
      </c>
      <c r="W390" s="128">
        <v>2.1787199606993199E-2</v>
      </c>
      <c r="X390" s="128">
        <v>5.4512044677279296E-3</v>
      </c>
    </row>
    <row r="391" spans="1:24">
      <c r="A391">
        <v>559</v>
      </c>
      <c r="B391">
        <v>7205</v>
      </c>
      <c r="C391" t="s">
        <v>2115</v>
      </c>
      <c r="D391" t="s">
        <v>2116</v>
      </c>
      <c r="E391" t="s">
        <v>35</v>
      </c>
      <c r="F391" t="s">
        <v>3208</v>
      </c>
      <c r="G391" t="s">
        <v>3209</v>
      </c>
      <c r="H391" t="s">
        <v>38</v>
      </c>
      <c r="I391" t="s">
        <v>1503</v>
      </c>
      <c r="J391" t="s">
        <v>39</v>
      </c>
      <c r="K391" t="s">
        <v>39</v>
      </c>
      <c r="L391" t="s">
        <v>40</v>
      </c>
      <c r="M391" t="s">
        <v>41</v>
      </c>
      <c r="N391" s="118" t="s">
        <v>1089</v>
      </c>
      <c r="O391" t="s">
        <v>45</v>
      </c>
      <c r="P391" t="s">
        <v>46</v>
      </c>
      <c r="Q391" s="124">
        <v>46261</v>
      </c>
      <c r="R391" s="126">
        <v>1</v>
      </c>
      <c r="S391" s="130">
        <v>695.4</v>
      </c>
      <c r="U391" s="124">
        <v>321.69900000000001</v>
      </c>
      <c r="V391" s="128">
        <v>4.57E-4</v>
      </c>
      <c r="W391" s="128">
        <v>6.3861469743923497E-4</v>
      </c>
      <c r="X391" s="128">
        <v>1.5978277863301399E-4</v>
      </c>
    </row>
    <row r="392" spans="1:24">
      <c r="A392">
        <v>559</v>
      </c>
      <c r="B392">
        <v>7205</v>
      </c>
      <c r="C392" t="s">
        <v>60</v>
      </c>
      <c r="D392" t="s">
        <v>61</v>
      </c>
      <c r="E392" t="s">
        <v>35</v>
      </c>
      <c r="F392" t="s">
        <v>3210</v>
      </c>
      <c r="G392" t="s">
        <v>64</v>
      </c>
      <c r="H392" t="s">
        <v>38</v>
      </c>
      <c r="I392" t="s">
        <v>1503</v>
      </c>
      <c r="J392" t="s">
        <v>39</v>
      </c>
      <c r="K392" t="s">
        <v>39</v>
      </c>
      <c r="L392" t="s">
        <v>40</v>
      </c>
      <c r="M392" t="s">
        <v>41</v>
      </c>
      <c r="N392" t="s">
        <v>65</v>
      </c>
      <c r="O392" t="s">
        <v>45</v>
      </c>
      <c r="P392" t="s">
        <v>46</v>
      </c>
      <c r="Q392" s="124">
        <v>32851</v>
      </c>
      <c r="R392" s="126">
        <v>1</v>
      </c>
      <c r="S392" s="130">
        <v>7839</v>
      </c>
      <c r="U392" s="124">
        <v>2575.19</v>
      </c>
      <c r="V392" s="128">
        <v>2.3400000000000001E-3</v>
      </c>
      <c r="W392" s="128">
        <v>5.1120896960309596E-3</v>
      </c>
      <c r="X392" s="128">
        <v>1.2790558994780199E-3</v>
      </c>
    </row>
    <row r="393" spans="1:24">
      <c r="A393">
        <v>559</v>
      </c>
      <c r="B393">
        <v>7205</v>
      </c>
      <c r="C393" t="s">
        <v>2157</v>
      </c>
      <c r="D393" t="s">
        <v>2158</v>
      </c>
      <c r="E393" t="s">
        <v>35</v>
      </c>
      <c r="F393" t="s">
        <v>3211</v>
      </c>
      <c r="G393" t="s">
        <v>3212</v>
      </c>
      <c r="H393" t="s">
        <v>38</v>
      </c>
      <c r="I393" t="s">
        <v>1503</v>
      </c>
      <c r="J393" t="s">
        <v>39</v>
      </c>
      <c r="K393" t="s">
        <v>39</v>
      </c>
      <c r="L393" t="s">
        <v>40</v>
      </c>
      <c r="M393" t="s">
        <v>41</v>
      </c>
      <c r="N393" t="s">
        <v>43</v>
      </c>
      <c r="O393" t="s">
        <v>45</v>
      </c>
      <c r="P393" t="s">
        <v>46</v>
      </c>
      <c r="Q393" s="124">
        <v>76170</v>
      </c>
      <c r="R393" s="126">
        <v>1</v>
      </c>
      <c r="S393" s="130">
        <v>3375</v>
      </c>
      <c r="T393" s="124">
        <v>19.042999999999999</v>
      </c>
      <c r="U393" s="124">
        <v>2589.7800000000002</v>
      </c>
      <c r="V393" s="128">
        <v>3.3700000000000001E-4</v>
      </c>
      <c r="W393" s="128">
        <v>5.1410529780338103E-3</v>
      </c>
      <c r="X393" s="128">
        <v>1.2863025752831701E-3</v>
      </c>
    </row>
    <row r="394" spans="1:24">
      <c r="A394">
        <v>559</v>
      </c>
      <c r="B394">
        <v>7205</v>
      </c>
      <c r="C394" t="s">
        <v>3213</v>
      </c>
      <c r="D394" t="s">
        <v>3214</v>
      </c>
      <c r="E394" t="s">
        <v>35</v>
      </c>
      <c r="F394" t="s">
        <v>3215</v>
      </c>
      <c r="G394" t="s">
        <v>3216</v>
      </c>
      <c r="H394" t="s">
        <v>38</v>
      </c>
      <c r="I394" t="s">
        <v>1503</v>
      </c>
      <c r="J394" t="s">
        <v>39</v>
      </c>
      <c r="K394" t="s">
        <v>39</v>
      </c>
      <c r="L394" t="s">
        <v>40</v>
      </c>
      <c r="M394" t="s">
        <v>41</v>
      </c>
      <c r="N394" s="118" t="s">
        <v>1090</v>
      </c>
      <c r="O394" t="s">
        <v>45</v>
      </c>
      <c r="P394" t="s">
        <v>46</v>
      </c>
      <c r="Q394" s="124">
        <v>17817</v>
      </c>
      <c r="R394" s="126">
        <v>1</v>
      </c>
      <c r="S394" s="130">
        <v>669.7</v>
      </c>
      <c r="T394" s="124">
        <v>1.526</v>
      </c>
      <c r="U394" s="124">
        <v>120.846</v>
      </c>
      <c r="V394" s="128">
        <v>9.0000000000000006E-5</v>
      </c>
      <c r="W394" s="128">
        <v>2.39895336954177E-4</v>
      </c>
      <c r="X394" s="128">
        <v>6.0022332203352997E-5</v>
      </c>
    </row>
    <row r="395" spans="1:24">
      <c r="A395">
        <v>559</v>
      </c>
      <c r="B395">
        <v>7205</v>
      </c>
      <c r="C395" t="s">
        <v>3217</v>
      </c>
      <c r="D395" t="s">
        <v>3218</v>
      </c>
      <c r="E395" t="s">
        <v>35</v>
      </c>
      <c r="F395" t="s">
        <v>3219</v>
      </c>
      <c r="G395" t="s">
        <v>3220</v>
      </c>
      <c r="H395" t="s">
        <v>38</v>
      </c>
      <c r="I395" t="s">
        <v>1503</v>
      </c>
      <c r="J395" t="s">
        <v>39</v>
      </c>
      <c r="K395" t="s">
        <v>39</v>
      </c>
      <c r="L395" t="s">
        <v>40</v>
      </c>
      <c r="M395" t="s">
        <v>41</v>
      </c>
      <c r="N395" t="s">
        <v>58</v>
      </c>
      <c r="O395" t="s">
        <v>45</v>
      </c>
      <c r="P395" t="s">
        <v>46</v>
      </c>
      <c r="Q395" s="124">
        <v>27767</v>
      </c>
      <c r="R395" s="126">
        <v>1</v>
      </c>
      <c r="S395" s="130">
        <v>13200</v>
      </c>
      <c r="U395" s="124">
        <v>3665.2440000000001</v>
      </c>
      <c r="V395" s="128">
        <v>8.0199999999999998E-4</v>
      </c>
      <c r="W395" s="128">
        <v>7.2759900769256702E-3</v>
      </c>
      <c r="X395" s="128">
        <v>1.82046845532872E-3</v>
      </c>
    </row>
    <row r="396" spans="1:24">
      <c r="A396">
        <v>559</v>
      </c>
      <c r="B396">
        <v>7205</v>
      </c>
      <c r="C396" t="s">
        <v>2180</v>
      </c>
      <c r="D396" t="s">
        <v>2181</v>
      </c>
      <c r="E396" t="s">
        <v>35</v>
      </c>
      <c r="F396" t="s">
        <v>3221</v>
      </c>
      <c r="G396" t="s">
        <v>3222</v>
      </c>
      <c r="H396" t="s">
        <v>38</v>
      </c>
      <c r="I396" t="s">
        <v>1503</v>
      </c>
      <c r="J396" t="s">
        <v>39</v>
      </c>
      <c r="K396" t="s">
        <v>39</v>
      </c>
      <c r="L396" t="s">
        <v>40</v>
      </c>
      <c r="M396" t="s">
        <v>41</v>
      </c>
      <c r="N396" t="s">
        <v>58</v>
      </c>
      <c r="O396" t="s">
        <v>45</v>
      </c>
      <c r="P396" t="s">
        <v>46</v>
      </c>
      <c r="Q396" s="124">
        <v>1532</v>
      </c>
      <c r="R396" s="126">
        <v>1</v>
      </c>
      <c r="S396" s="130">
        <v>8966</v>
      </c>
      <c r="U396" s="124">
        <v>137.35900000000001</v>
      </c>
      <c r="V396" s="128">
        <v>1.9000000000000001E-5</v>
      </c>
      <c r="W396" s="128">
        <v>2.7267586935419399E-4</v>
      </c>
      <c r="X396" s="128">
        <v>6.8224092314648495E-5</v>
      </c>
    </row>
    <row r="397" spans="1:24">
      <c r="A397">
        <v>559</v>
      </c>
      <c r="B397">
        <v>7205</v>
      </c>
      <c r="C397" t="s">
        <v>3559</v>
      </c>
      <c r="D397" t="s">
        <v>3560</v>
      </c>
      <c r="E397" t="s">
        <v>35</v>
      </c>
      <c r="F397" t="s">
        <v>3561</v>
      </c>
      <c r="G397" t="s">
        <v>3562</v>
      </c>
      <c r="H397" t="s">
        <v>38</v>
      </c>
      <c r="I397" t="s">
        <v>1503</v>
      </c>
      <c r="J397" t="s">
        <v>39</v>
      </c>
      <c r="K397" t="s">
        <v>39</v>
      </c>
      <c r="L397" t="s">
        <v>40</v>
      </c>
      <c r="M397" t="s">
        <v>41</v>
      </c>
      <c r="N397" t="s">
        <v>106</v>
      </c>
      <c r="O397" t="s">
        <v>45</v>
      </c>
      <c r="P397" t="s">
        <v>46</v>
      </c>
      <c r="Q397" s="124">
        <v>20013</v>
      </c>
      <c r="R397" s="126">
        <v>1</v>
      </c>
      <c r="S397" s="130">
        <v>2285</v>
      </c>
      <c r="U397" s="124">
        <v>457.29700000000003</v>
      </c>
      <c r="V397" s="128">
        <v>1.119E-3</v>
      </c>
      <c r="W397" s="128">
        <v>9.0779462377058202E-4</v>
      </c>
      <c r="X397" s="128">
        <v>2.27132178441566E-4</v>
      </c>
    </row>
    <row r="398" spans="1:24">
      <c r="A398">
        <v>559</v>
      </c>
      <c r="B398">
        <v>7205</v>
      </c>
      <c r="C398" t="s">
        <v>3223</v>
      </c>
      <c r="D398" t="s">
        <v>3224</v>
      </c>
      <c r="E398" t="s">
        <v>35</v>
      </c>
      <c r="F398" t="s">
        <v>3225</v>
      </c>
      <c r="G398" t="s">
        <v>3226</v>
      </c>
      <c r="H398" t="s">
        <v>38</v>
      </c>
      <c r="I398" t="s">
        <v>1503</v>
      </c>
      <c r="J398" t="s">
        <v>39</v>
      </c>
      <c r="K398" t="s">
        <v>39</v>
      </c>
      <c r="L398" t="s">
        <v>40</v>
      </c>
      <c r="M398" t="s">
        <v>41</v>
      </c>
      <c r="N398" t="s">
        <v>43</v>
      </c>
      <c r="O398" t="s">
        <v>45</v>
      </c>
      <c r="P398" t="s">
        <v>46</v>
      </c>
      <c r="Q398" s="124">
        <v>304713</v>
      </c>
      <c r="R398" s="126">
        <v>1</v>
      </c>
      <c r="S398" s="130">
        <v>1923</v>
      </c>
      <c r="U398" s="124">
        <v>5859.6310000000003</v>
      </c>
      <c r="V398" s="128">
        <v>6.1700000000000004E-4</v>
      </c>
      <c r="W398" s="128">
        <v>1.1632136069982301E-2</v>
      </c>
      <c r="X398" s="128">
        <v>2.9103856052043399E-3</v>
      </c>
    </row>
    <row r="399" spans="1:24">
      <c r="A399">
        <v>559</v>
      </c>
      <c r="B399">
        <v>7205</v>
      </c>
      <c r="C399" t="s">
        <v>2208</v>
      </c>
      <c r="D399" t="s">
        <v>2209</v>
      </c>
      <c r="E399" t="s">
        <v>35</v>
      </c>
      <c r="F399" t="s">
        <v>3227</v>
      </c>
      <c r="G399" t="s">
        <v>3228</v>
      </c>
      <c r="H399" t="s">
        <v>38</v>
      </c>
      <c r="I399" t="s">
        <v>1503</v>
      </c>
      <c r="J399" t="s">
        <v>39</v>
      </c>
      <c r="K399" t="s">
        <v>129</v>
      </c>
      <c r="L399" t="s">
        <v>40</v>
      </c>
      <c r="M399" t="s">
        <v>41</v>
      </c>
      <c r="N399" t="s">
        <v>65</v>
      </c>
      <c r="O399" t="s">
        <v>45</v>
      </c>
      <c r="P399" t="s">
        <v>46</v>
      </c>
      <c r="Q399" s="124">
        <v>98232.4</v>
      </c>
      <c r="R399" s="126">
        <v>1</v>
      </c>
      <c r="S399" s="130">
        <v>20930</v>
      </c>
      <c r="U399" s="124">
        <v>20560.041000000001</v>
      </c>
      <c r="V399" s="128">
        <v>7.0799999999999997E-4</v>
      </c>
      <c r="W399" s="128">
        <v>4.08143786949796E-2</v>
      </c>
      <c r="X399" s="128">
        <v>1.02118458316322E-2</v>
      </c>
    </row>
    <row r="400" spans="1:24">
      <c r="A400">
        <v>559</v>
      </c>
      <c r="B400">
        <v>7205</v>
      </c>
      <c r="C400" t="s">
        <v>2208</v>
      </c>
      <c r="D400" t="s">
        <v>2209</v>
      </c>
      <c r="E400" t="s">
        <v>35</v>
      </c>
      <c r="F400" t="s">
        <v>3229</v>
      </c>
      <c r="G400" t="s">
        <v>3228</v>
      </c>
      <c r="H400" t="s">
        <v>38</v>
      </c>
      <c r="I400" t="s">
        <v>1503</v>
      </c>
      <c r="J400" t="s">
        <v>39</v>
      </c>
      <c r="K400" t="s">
        <v>39</v>
      </c>
      <c r="L400" s="118" t="s">
        <v>968</v>
      </c>
      <c r="M400" s="118" t="s">
        <v>41</v>
      </c>
      <c r="N400" t="s">
        <v>65</v>
      </c>
      <c r="O400" t="s">
        <v>45</v>
      </c>
      <c r="P400" t="s">
        <v>46</v>
      </c>
      <c r="Q400" s="124">
        <v>8005</v>
      </c>
      <c r="R400" s="126">
        <v>1</v>
      </c>
      <c r="S400" s="130">
        <v>20672.246999999999</v>
      </c>
      <c r="U400" s="124">
        <v>1654.8130000000001</v>
      </c>
      <c r="V400" s="128">
        <v>0</v>
      </c>
      <c r="W400" s="128">
        <v>3.2850215989725798E-3</v>
      </c>
      <c r="X400" s="128">
        <v>8.2191950961674903E-4</v>
      </c>
    </row>
    <row r="401" spans="1:24">
      <c r="A401">
        <v>559</v>
      </c>
      <c r="B401">
        <v>7205</v>
      </c>
      <c r="C401" t="s">
        <v>2981</v>
      </c>
      <c r="D401" t="s">
        <v>2982</v>
      </c>
      <c r="E401" t="s">
        <v>118</v>
      </c>
      <c r="F401" t="s">
        <v>3230</v>
      </c>
      <c r="G401" t="s">
        <v>3231</v>
      </c>
      <c r="H401" t="s">
        <v>38</v>
      </c>
      <c r="I401" t="s">
        <v>1503</v>
      </c>
      <c r="J401" t="s">
        <v>39</v>
      </c>
      <c r="K401" t="s">
        <v>573</v>
      </c>
      <c r="L401" t="s">
        <v>40</v>
      </c>
      <c r="M401" t="s">
        <v>41</v>
      </c>
      <c r="N401" t="s">
        <v>73</v>
      </c>
      <c r="O401" t="s">
        <v>45</v>
      </c>
      <c r="P401" t="s">
        <v>46</v>
      </c>
      <c r="Q401" s="124">
        <v>50943</v>
      </c>
      <c r="R401" s="126">
        <v>1</v>
      </c>
      <c r="S401" s="130">
        <v>3665</v>
      </c>
      <c r="U401" s="124">
        <v>1867.0609999999999</v>
      </c>
      <c r="V401" s="128">
        <v>2.7599999999999999E-4</v>
      </c>
      <c r="W401" s="128">
        <v>3.7063608712586201E-3</v>
      </c>
      <c r="X401" s="128">
        <v>9.2733950690624301E-4</v>
      </c>
    </row>
    <row r="402" spans="1:24">
      <c r="A402">
        <v>559</v>
      </c>
      <c r="B402">
        <v>7205</v>
      </c>
      <c r="C402" t="s">
        <v>2233</v>
      </c>
      <c r="D402" t="s">
        <v>2234</v>
      </c>
      <c r="E402" t="s">
        <v>35</v>
      </c>
      <c r="F402" t="s">
        <v>3232</v>
      </c>
      <c r="G402" t="s">
        <v>3233</v>
      </c>
      <c r="H402" t="s">
        <v>38</v>
      </c>
      <c r="I402" t="s">
        <v>1503</v>
      </c>
      <c r="J402" t="s">
        <v>39</v>
      </c>
      <c r="K402" t="s">
        <v>39</v>
      </c>
      <c r="L402" t="s">
        <v>40</v>
      </c>
      <c r="M402" t="s">
        <v>41</v>
      </c>
      <c r="N402" t="s">
        <v>224</v>
      </c>
      <c r="O402" t="s">
        <v>45</v>
      </c>
      <c r="P402" t="s">
        <v>46</v>
      </c>
      <c r="Q402" s="124">
        <v>20552</v>
      </c>
      <c r="R402" s="126">
        <v>1</v>
      </c>
      <c r="S402" s="130">
        <v>21770</v>
      </c>
      <c r="U402" s="124">
        <v>4474.17</v>
      </c>
      <c r="V402" s="128">
        <v>4.9600000000000002E-4</v>
      </c>
      <c r="W402" s="128">
        <v>8.8818150804897498E-3</v>
      </c>
      <c r="X402" s="128">
        <v>2.2222493446453898E-3</v>
      </c>
    </row>
    <row r="403" spans="1:24">
      <c r="A403">
        <v>559</v>
      </c>
      <c r="B403">
        <v>7205</v>
      </c>
      <c r="C403" t="s">
        <v>3234</v>
      </c>
      <c r="D403" t="s">
        <v>3235</v>
      </c>
      <c r="E403" t="s">
        <v>35</v>
      </c>
      <c r="F403" t="s">
        <v>3236</v>
      </c>
      <c r="G403" t="s">
        <v>3237</v>
      </c>
      <c r="H403" t="s">
        <v>38</v>
      </c>
      <c r="I403" t="s">
        <v>1503</v>
      </c>
      <c r="J403" t="s">
        <v>39</v>
      </c>
      <c r="K403" t="s">
        <v>39</v>
      </c>
      <c r="L403" t="s">
        <v>40</v>
      </c>
      <c r="M403" t="s">
        <v>41</v>
      </c>
      <c r="N403" t="s">
        <v>58</v>
      </c>
      <c r="O403" t="s">
        <v>45</v>
      </c>
      <c r="P403" t="s">
        <v>46</v>
      </c>
      <c r="Q403" s="124">
        <v>6308</v>
      </c>
      <c r="R403" s="126">
        <v>1</v>
      </c>
      <c r="S403" s="130">
        <v>13320</v>
      </c>
      <c r="U403" s="124">
        <v>840.226</v>
      </c>
      <c r="V403" s="128">
        <v>1.7100000000000001E-4</v>
      </c>
      <c r="W403" s="128">
        <v>1.66795802079723E-3</v>
      </c>
      <c r="X403" s="128">
        <v>4.1732670462311499E-4</v>
      </c>
    </row>
    <row r="404" spans="1:24">
      <c r="A404">
        <v>559</v>
      </c>
      <c r="B404">
        <v>7205</v>
      </c>
      <c r="C404" t="s">
        <v>3238</v>
      </c>
      <c r="D404" t="s">
        <v>3239</v>
      </c>
      <c r="E404" t="s">
        <v>35</v>
      </c>
      <c r="F404" t="s">
        <v>3240</v>
      </c>
      <c r="G404" t="s">
        <v>3241</v>
      </c>
      <c r="H404" t="s">
        <v>38</v>
      </c>
      <c r="I404" t="s">
        <v>1503</v>
      </c>
      <c r="J404" t="s">
        <v>39</v>
      </c>
      <c r="K404" t="s">
        <v>39</v>
      </c>
      <c r="L404" t="s">
        <v>40</v>
      </c>
      <c r="M404" t="s">
        <v>41</v>
      </c>
      <c r="N404" t="s">
        <v>65</v>
      </c>
      <c r="O404" t="s">
        <v>45</v>
      </c>
      <c r="P404" t="s">
        <v>46</v>
      </c>
      <c r="Q404" s="124">
        <v>43145.84</v>
      </c>
      <c r="R404" s="126">
        <v>1</v>
      </c>
      <c r="S404" s="130">
        <v>6300</v>
      </c>
      <c r="U404" s="124">
        <v>2718.1880000000001</v>
      </c>
      <c r="V404" s="128">
        <v>6.4300000000000002E-4</v>
      </c>
      <c r="W404" s="128">
        <v>5.3959595413400098E-3</v>
      </c>
      <c r="X404" s="128">
        <v>1.3500807487893201E-3</v>
      </c>
    </row>
    <row r="405" spans="1:24">
      <c r="A405">
        <v>559</v>
      </c>
      <c r="B405">
        <v>7205</v>
      </c>
      <c r="C405" t="s">
        <v>3238</v>
      </c>
      <c r="D405" t="s">
        <v>3239</v>
      </c>
      <c r="E405" t="s">
        <v>35</v>
      </c>
      <c r="F405" t="s">
        <v>3242</v>
      </c>
      <c r="G405" t="s">
        <v>3241</v>
      </c>
      <c r="H405" t="s">
        <v>38</v>
      </c>
      <c r="I405" t="s">
        <v>1503</v>
      </c>
      <c r="J405" t="s">
        <v>39</v>
      </c>
      <c r="K405" t="s">
        <v>39</v>
      </c>
      <c r="L405" s="118" t="s">
        <v>968</v>
      </c>
      <c r="M405" s="118" t="s">
        <v>41</v>
      </c>
      <c r="N405" t="s">
        <v>65</v>
      </c>
      <c r="O405" t="s">
        <v>45</v>
      </c>
      <c r="P405" t="s">
        <v>46</v>
      </c>
      <c r="Q405" s="124">
        <v>22440</v>
      </c>
      <c r="R405" s="126">
        <v>1</v>
      </c>
      <c r="S405" s="130">
        <v>5634.4359999999997</v>
      </c>
      <c r="U405" s="124">
        <v>1264.3679999999999</v>
      </c>
      <c r="V405" s="128">
        <v>0</v>
      </c>
      <c r="W405" s="128">
        <v>2.5099354236041102E-3</v>
      </c>
      <c r="X405" s="128">
        <v>6.2799127201586995E-4</v>
      </c>
    </row>
    <row r="406" spans="1:24">
      <c r="A406">
        <v>559</v>
      </c>
      <c r="B406">
        <v>7205</v>
      </c>
      <c r="C406" t="s">
        <v>3243</v>
      </c>
      <c r="D406" t="s">
        <v>3244</v>
      </c>
      <c r="E406" t="s">
        <v>35</v>
      </c>
      <c r="F406" t="s">
        <v>3245</v>
      </c>
      <c r="G406" t="s">
        <v>3246</v>
      </c>
      <c r="H406" t="s">
        <v>38</v>
      </c>
      <c r="I406" t="s">
        <v>1503</v>
      </c>
      <c r="J406" t="s">
        <v>39</v>
      </c>
      <c r="K406" t="s">
        <v>536</v>
      </c>
      <c r="L406" t="s">
        <v>40</v>
      </c>
      <c r="M406" t="s">
        <v>41</v>
      </c>
      <c r="N406" t="s">
        <v>1064</v>
      </c>
      <c r="O406" t="s">
        <v>45</v>
      </c>
      <c r="P406" t="s">
        <v>46</v>
      </c>
      <c r="Q406" s="124">
        <v>49651</v>
      </c>
      <c r="R406" s="126">
        <v>1</v>
      </c>
      <c r="S406" s="130">
        <v>4499</v>
      </c>
      <c r="U406" s="124">
        <v>2233.7979999999998</v>
      </c>
      <c r="V406" s="128">
        <v>2.0079999999999998E-3</v>
      </c>
      <c r="W406" s="128">
        <v>4.43438298980683E-3</v>
      </c>
      <c r="X406" s="128">
        <v>1.1094922156903899E-3</v>
      </c>
    </row>
    <row r="407" spans="1:24">
      <c r="A407">
        <v>559</v>
      </c>
      <c r="B407">
        <v>7205</v>
      </c>
      <c r="C407" t="s">
        <v>2247</v>
      </c>
      <c r="D407" t="s">
        <v>2248</v>
      </c>
      <c r="E407" t="s">
        <v>35</v>
      </c>
      <c r="F407" t="s">
        <v>3247</v>
      </c>
      <c r="G407" t="s">
        <v>3248</v>
      </c>
      <c r="H407" t="s">
        <v>38</v>
      </c>
      <c r="I407" t="s">
        <v>1503</v>
      </c>
      <c r="J407" t="s">
        <v>39</v>
      </c>
      <c r="K407" t="s">
        <v>39</v>
      </c>
      <c r="L407" t="s">
        <v>40</v>
      </c>
      <c r="M407" t="s">
        <v>41</v>
      </c>
      <c r="N407" t="s">
        <v>43</v>
      </c>
      <c r="O407" t="s">
        <v>45</v>
      </c>
      <c r="P407" t="s">
        <v>46</v>
      </c>
      <c r="Q407" s="124">
        <v>729707</v>
      </c>
      <c r="R407" s="126">
        <v>1</v>
      </c>
      <c r="S407" s="130">
        <v>506</v>
      </c>
      <c r="T407" s="124">
        <v>32.707999999999998</v>
      </c>
      <c r="U407" s="124">
        <v>3725.0259999999998</v>
      </c>
      <c r="V407" s="128">
        <v>1.9989999999999999E-3</v>
      </c>
      <c r="W407" s="128">
        <v>7.3946648703692597E-3</v>
      </c>
      <c r="X407" s="128">
        <v>1.8501611453437599E-3</v>
      </c>
    </row>
    <row r="408" spans="1:24">
      <c r="A408">
        <v>559</v>
      </c>
      <c r="B408">
        <v>7205</v>
      </c>
      <c r="C408" t="s">
        <v>2247</v>
      </c>
      <c r="D408" t="s">
        <v>2248</v>
      </c>
      <c r="E408" t="s">
        <v>35</v>
      </c>
      <c r="F408" t="s">
        <v>3249</v>
      </c>
      <c r="G408" t="s">
        <v>3248</v>
      </c>
      <c r="H408" t="s">
        <v>38</v>
      </c>
      <c r="I408" t="s">
        <v>1503</v>
      </c>
      <c r="J408" t="s">
        <v>39</v>
      </c>
      <c r="K408" t="s">
        <v>39</v>
      </c>
      <c r="L408" t="s">
        <v>968</v>
      </c>
      <c r="M408" t="s">
        <v>41</v>
      </c>
      <c r="N408" t="s">
        <v>43</v>
      </c>
      <c r="O408" t="s">
        <v>45</v>
      </c>
      <c r="P408" t="s">
        <v>46</v>
      </c>
      <c r="Q408" s="124">
        <v>220738</v>
      </c>
      <c r="R408" s="126">
        <v>1</v>
      </c>
      <c r="S408" s="130">
        <v>481.84500000000003</v>
      </c>
      <c r="U408" s="124">
        <v>1063.614</v>
      </c>
      <c r="V408" s="128">
        <v>0</v>
      </c>
      <c r="W408" s="128">
        <v>2.1114134362564302E-3</v>
      </c>
      <c r="X408" s="128">
        <v>5.2828020877210096E-4</v>
      </c>
    </row>
    <row r="409" spans="1:24">
      <c r="A409">
        <v>559</v>
      </c>
      <c r="B409">
        <v>7205</v>
      </c>
      <c r="C409" t="s">
        <v>3563</v>
      </c>
      <c r="D409" t="s">
        <v>3564</v>
      </c>
      <c r="E409" t="s">
        <v>35</v>
      </c>
      <c r="F409" t="s">
        <v>3565</v>
      </c>
      <c r="G409" t="s">
        <v>3566</v>
      </c>
      <c r="H409" t="s">
        <v>38</v>
      </c>
      <c r="I409" t="s">
        <v>1503</v>
      </c>
      <c r="J409" t="s">
        <v>39</v>
      </c>
      <c r="K409" t="s">
        <v>39</v>
      </c>
      <c r="L409" t="s">
        <v>40</v>
      </c>
      <c r="M409" t="s">
        <v>41</v>
      </c>
      <c r="N409" s="118" t="s">
        <v>1089</v>
      </c>
      <c r="O409" t="s">
        <v>45</v>
      </c>
      <c r="P409" t="s">
        <v>46</v>
      </c>
      <c r="Q409" s="124">
        <v>19389</v>
      </c>
      <c r="R409" s="126">
        <v>1</v>
      </c>
      <c r="S409" s="130">
        <v>3803</v>
      </c>
      <c r="U409" s="124">
        <v>737.36400000000003</v>
      </c>
      <c r="V409" s="128">
        <v>3.9690000000000003E-3</v>
      </c>
      <c r="W409" s="128">
        <v>1.46376359827763E-3</v>
      </c>
      <c r="X409" s="128">
        <v>3.6623681843293702E-4</v>
      </c>
    </row>
    <row r="410" spans="1:24">
      <c r="A410">
        <v>559</v>
      </c>
      <c r="B410">
        <v>7205</v>
      </c>
      <c r="C410" t="s">
        <v>3250</v>
      </c>
      <c r="D410" t="s">
        <v>3251</v>
      </c>
      <c r="E410" t="s">
        <v>35</v>
      </c>
      <c r="F410" t="s">
        <v>3252</v>
      </c>
      <c r="G410" t="s">
        <v>3253</v>
      </c>
      <c r="H410" t="s">
        <v>38</v>
      </c>
      <c r="I410" t="s">
        <v>1503</v>
      </c>
      <c r="J410" t="s">
        <v>39</v>
      </c>
      <c r="K410" t="s">
        <v>39</v>
      </c>
      <c r="L410" t="s">
        <v>40</v>
      </c>
      <c r="M410" t="s">
        <v>41</v>
      </c>
      <c r="N410" t="s">
        <v>106</v>
      </c>
      <c r="O410" t="s">
        <v>45</v>
      </c>
      <c r="P410" t="s">
        <v>46</v>
      </c>
      <c r="Q410" s="124">
        <v>2113240</v>
      </c>
      <c r="R410" s="126">
        <v>1</v>
      </c>
      <c r="S410" s="130">
        <v>135.5</v>
      </c>
      <c r="U410" s="124">
        <v>2863.44</v>
      </c>
      <c r="V410" s="128">
        <v>6.5600000000000001E-4</v>
      </c>
      <c r="W410" s="128">
        <v>5.6843043685686602E-3</v>
      </c>
      <c r="X410" s="128">
        <v>1.42222524825636E-3</v>
      </c>
    </row>
    <row r="411" spans="1:24">
      <c r="A411">
        <v>559</v>
      </c>
      <c r="B411">
        <v>7205</v>
      </c>
      <c r="C411" t="s">
        <v>3254</v>
      </c>
      <c r="D411" t="s">
        <v>3255</v>
      </c>
      <c r="E411" t="s">
        <v>35</v>
      </c>
      <c r="F411" t="s">
        <v>3256</v>
      </c>
      <c r="G411" t="s">
        <v>3257</v>
      </c>
      <c r="H411" t="s">
        <v>38</v>
      </c>
      <c r="I411" t="s">
        <v>1503</v>
      </c>
      <c r="J411" t="s">
        <v>39</v>
      </c>
      <c r="K411" t="s">
        <v>39</v>
      </c>
      <c r="L411" t="s">
        <v>40</v>
      </c>
      <c r="M411" t="s">
        <v>41</v>
      </c>
      <c r="N411" t="s">
        <v>1095</v>
      </c>
      <c r="O411" t="s">
        <v>45</v>
      </c>
      <c r="P411" t="s">
        <v>46</v>
      </c>
      <c r="Q411" s="124">
        <v>2079713</v>
      </c>
      <c r="R411" s="126">
        <v>1</v>
      </c>
      <c r="S411" s="130">
        <v>749</v>
      </c>
      <c r="U411" s="124">
        <v>15577.05</v>
      </c>
      <c r="V411" s="128">
        <v>7.4899999999999999E-4</v>
      </c>
      <c r="W411" s="128">
        <v>3.0922488085347501E-2</v>
      </c>
      <c r="X411" s="128">
        <v>7.7368734047860103E-3</v>
      </c>
    </row>
    <row r="412" spans="1:24">
      <c r="A412">
        <v>559</v>
      </c>
      <c r="B412">
        <v>7205</v>
      </c>
      <c r="C412" t="s">
        <v>2262</v>
      </c>
      <c r="D412" t="s">
        <v>2263</v>
      </c>
      <c r="E412" t="s">
        <v>35</v>
      </c>
      <c r="F412" t="s">
        <v>3258</v>
      </c>
      <c r="G412" t="s">
        <v>3259</v>
      </c>
      <c r="H412" t="s">
        <v>38</v>
      </c>
      <c r="I412" t="s">
        <v>1503</v>
      </c>
      <c r="J412" t="s">
        <v>39</v>
      </c>
      <c r="K412" t="s">
        <v>39</v>
      </c>
      <c r="L412" t="s">
        <v>40</v>
      </c>
      <c r="M412" t="s">
        <v>41</v>
      </c>
      <c r="N412" t="s">
        <v>43</v>
      </c>
      <c r="O412" t="s">
        <v>45</v>
      </c>
      <c r="P412" t="s">
        <v>46</v>
      </c>
      <c r="Q412" s="124">
        <v>17369.080000000002</v>
      </c>
      <c r="R412" s="126">
        <v>1</v>
      </c>
      <c r="S412" s="130">
        <v>71680</v>
      </c>
      <c r="U412" s="124">
        <v>12450.156999999999</v>
      </c>
      <c r="V412" s="128">
        <v>6.8800000000000003E-4</v>
      </c>
      <c r="W412" s="128">
        <v>2.4715193714337998E-2</v>
      </c>
      <c r="X412" s="128">
        <v>6.1837949266832903E-3</v>
      </c>
    </row>
    <row r="413" spans="1:24">
      <c r="A413">
        <v>559</v>
      </c>
      <c r="B413">
        <v>7205</v>
      </c>
      <c r="C413" t="s">
        <v>3260</v>
      </c>
      <c r="D413" t="s">
        <v>3261</v>
      </c>
      <c r="E413" t="s">
        <v>35</v>
      </c>
      <c r="F413" t="s">
        <v>3262</v>
      </c>
      <c r="G413" t="s">
        <v>3263</v>
      </c>
      <c r="H413" t="s">
        <v>38</v>
      </c>
      <c r="I413" t="s">
        <v>1503</v>
      </c>
      <c r="J413" t="s">
        <v>39</v>
      </c>
      <c r="K413" t="s">
        <v>39</v>
      </c>
      <c r="L413" t="s">
        <v>40</v>
      </c>
      <c r="M413" t="s">
        <v>41</v>
      </c>
      <c r="N413" t="s">
        <v>43</v>
      </c>
      <c r="O413" t="s">
        <v>45</v>
      </c>
      <c r="P413" t="s">
        <v>46</v>
      </c>
      <c r="Q413" s="124">
        <v>5508</v>
      </c>
      <c r="R413" s="126">
        <v>1</v>
      </c>
      <c r="S413" s="130">
        <v>3584</v>
      </c>
      <c r="U413" s="124">
        <v>197.40700000000001</v>
      </c>
      <c r="V413" s="128">
        <v>2.5000000000000001E-5</v>
      </c>
      <c r="W413" s="128">
        <v>3.9187823125512097E-4</v>
      </c>
      <c r="X413" s="128">
        <v>9.8048781098859496E-5</v>
      </c>
    </row>
    <row r="414" spans="1:24">
      <c r="A414">
        <v>559</v>
      </c>
      <c r="B414">
        <v>7205</v>
      </c>
      <c r="C414" t="s">
        <v>3264</v>
      </c>
      <c r="D414" t="s">
        <v>3265</v>
      </c>
      <c r="E414" t="s">
        <v>35</v>
      </c>
      <c r="F414" t="s">
        <v>3266</v>
      </c>
      <c r="G414" t="s">
        <v>3267</v>
      </c>
      <c r="H414" t="s">
        <v>38</v>
      </c>
      <c r="I414" t="s">
        <v>1503</v>
      </c>
      <c r="J414" t="s">
        <v>39</v>
      </c>
      <c r="K414" t="s">
        <v>129</v>
      </c>
      <c r="L414" t="s">
        <v>40</v>
      </c>
      <c r="M414" t="s">
        <v>41</v>
      </c>
      <c r="N414" t="s">
        <v>1081</v>
      </c>
      <c r="O414" t="s">
        <v>45</v>
      </c>
      <c r="P414" t="s">
        <v>46</v>
      </c>
      <c r="Q414" s="124">
        <v>71119</v>
      </c>
      <c r="R414" s="126">
        <v>1</v>
      </c>
      <c r="S414" s="130">
        <v>4670</v>
      </c>
      <c r="U414" s="124">
        <v>3321.2570000000001</v>
      </c>
      <c r="V414" s="128">
        <v>9.5699999999999995E-4</v>
      </c>
      <c r="W414" s="128">
        <v>6.5931313597995004E-3</v>
      </c>
      <c r="X414" s="128">
        <v>1.6496157272695099E-3</v>
      </c>
    </row>
    <row r="415" spans="1:24">
      <c r="A415">
        <v>559</v>
      </c>
      <c r="B415">
        <v>7205</v>
      </c>
      <c r="C415" t="s">
        <v>3268</v>
      </c>
      <c r="D415" t="s">
        <v>3269</v>
      </c>
      <c r="E415" t="s">
        <v>35</v>
      </c>
      <c r="F415" t="s">
        <v>3270</v>
      </c>
      <c r="G415" t="s">
        <v>3271</v>
      </c>
      <c r="H415" t="s">
        <v>38</v>
      </c>
      <c r="I415" t="s">
        <v>1503</v>
      </c>
      <c r="J415" t="s">
        <v>39</v>
      </c>
      <c r="K415" t="s">
        <v>39</v>
      </c>
      <c r="L415" t="s">
        <v>40</v>
      </c>
      <c r="M415" t="s">
        <v>41</v>
      </c>
      <c r="N415" t="s">
        <v>92</v>
      </c>
      <c r="O415" t="s">
        <v>45</v>
      </c>
      <c r="P415" t="s">
        <v>46</v>
      </c>
      <c r="Q415" s="124">
        <v>1692.89</v>
      </c>
      <c r="R415" s="126">
        <v>1</v>
      </c>
      <c r="S415" s="130">
        <v>28340</v>
      </c>
      <c r="U415" s="124">
        <v>479.76499999999999</v>
      </c>
      <c r="V415" s="128">
        <v>1.3680000000000001E-3</v>
      </c>
      <c r="W415" s="128">
        <v>9.5239650305190796E-4</v>
      </c>
      <c r="X415" s="128">
        <v>2.3829166511232601E-4</v>
      </c>
    </row>
    <row r="416" spans="1:24">
      <c r="A416">
        <v>559</v>
      </c>
      <c r="B416">
        <v>7205</v>
      </c>
      <c r="C416" t="s">
        <v>3272</v>
      </c>
      <c r="D416" t="s">
        <v>3273</v>
      </c>
      <c r="E416" t="s">
        <v>35</v>
      </c>
      <c r="F416" t="s">
        <v>3274</v>
      </c>
      <c r="G416" t="s">
        <v>3275</v>
      </c>
      <c r="H416" t="s">
        <v>38</v>
      </c>
      <c r="I416" t="s">
        <v>1503</v>
      </c>
      <c r="J416" t="s">
        <v>39</v>
      </c>
      <c r="K416" t="s">
        <v>39</v>
      </c>
      <c r="L416" t="s">
        <v>40</v>
      </c>
      <c r="M416" t="s">
        <v>41</v>
      </c>
      <c r="N416" t="s">
        <v>1073</v>
      </c>
      <c r="O416" t="s">
        <v>45</v>
      </c>
      <c r="P416" t="s">
        <v>46</v>
      </c>
      <c r="Q416" s="124">
        <v>41495</v>
      </c>
      <c r="R416" s="126">
        <v>1</v>
      </c>
      <c r="S416" s="130">
        <v>738.7</v>
      </c>
      <c r="U416" s="124">
        <v>306.524</v>
      </c>
      <c r="V416" s="128">
        <v>2.7339999999999999E-3</v>
      </c>
      <c r="W416" s="128">
        <v>6.0848948045038199E-4</v>
      </c>
      <c r="X416" s="128">
        <v>1.5224538418108101E-4</v>
      </c>
    </row>
    <row r="417" spans="1:24">
      <c r="A417">
        <v>559</v>
      </c>
      <c r="B417">
        <v>7205</v>
      </c>
      <c r="C417" t="s">
        <v>3276</v>
      </c>
      <c r="D417" t="s">
        <v>3277</v>
      </c>
      <c r="E417" t="s">
        <v>35</v>
      </c>
      <c r="F417" t="s">
        <v>3278</v>
      </c>
      <c r="G417" t="s">
        <v>3279</v>
      </c>
      <c r="H417" t="s">
        <v>38</v>
      </c>
      <c r="I417" t="s">
        <v>1503</v>
      </c>
      <c r="J417" t="s">
        <v>39</v>
      </c>
      <c r="K417" t="s">
        <v>39</v>
      </c>
      <c r="L417" t="s">
        <v>40</v>
      </c>
      <c r="M417" t="s">
        <v>41</v>
      </c>
      <c r="N417" t="s">
        <v>99</v>
      </c>
      <c r="O417" t="s">
        <v>45</v>
      </c>
      <c r="P417" t="s">
        <v>46</v>
      </c>
      <c r="Q417" s="124">
        <v>6194</v>
      </c>
      <c r="R417" s="126">
        <v>1</v>
      </c>
      <c r="S417" s="130">
        <v>22000</v>
      </c>
      <c r="U417" s="124">
        <v>1362.68</v>
      </c>
      <c r="V417" s="128">
        <v>6.8599999999999998E-4</v>
      </c>
      <c r="W417" s="128">
        <v>2.70509853041846E-3</v>
      </c>
      <c r="X417" s="128">
        <v>6.7682150348171495E-4</v>
      </c>
    </row>
    <row r="418" spans="1:24">
      <c r="A418">
        <v>559</v>
      </c>
      <c r="B418">
        <v>7205</v>
      </c>
      <c r="C418" t="s">
        <v>2353</v>
      </c>
      <c r="D418" t="s">
        <v>2354</v>
      </c>
      <c r="E418" t="s">
        <v>35</v>
      </c>
      <c r="F418" t="s">
        <v>3280</v>
      </c>
      <c r="G418" t="s">
        <v>3281</v>
      </c>
      <c r="H418" t="s">
        <v>38</v>
      </c>
      <c r="I418" t="s">
        <v>1503</v>
      </c>
      <c r="J418" t="s">
        <v>39</v>
      </c>
      <c r="K418" t="s">
        <v>39</v>
      </c>
      <c r="L418" t="s">
        <v>40</v>
      </c>
      <c r="M418" t="s">
        <v>41</v>
      </c>
      <c r="N418" t="s">
        <v>65</v>
      </c>
      <c r="O418" t="s">
        <v>45</v>
      </c>
      <c r="P418" t="s">
        <v>46</v>
      </c>
      <c r="Q418" s="124">
        <v>42648</v>
      </c>
      <c r="R418" s="126">
        <v>1</v>
      </c>
      <c r="S418" s="130">
        <v>5891</v>
      </c>
      <c r="U418" s="124">
        <v>2512.3939999999998</v>
      </c>
      <c r="V418" s="128">
        <v>2.0900000000000001E-4</v>
      </c>
      <c r="W418" s="128">
        <v>4.9874309827697104E-3</v>
      </c>
      <c r="X418" s="128">
        <v>1.2478660197812799E-3</v>
      </c>
    </row>
    <row r="419" spans="1:24">
      <c r="A419">
        <v>559</v>
      </c>
      <c r="B419">
        <v>7205</v>
      </c>
      <c r="C419" t="s">
        <v>3012</v>
      </c>
      <c r="D419" t="s">
        <v>3013</v>
      </c>
      <c r="E419" t="s">
        <v>35</v>
      </c>
      <c r="F419" t="s">
        <v>3282</v>
      </c>
      <c r="G419" t="s">
        <v>3283</v>
      </c>
      <c r="H419" t="s">
        <v>38</v>
      </c>
      <c r="I419" t="s">
        <v>1503</v>
      </c>
      <c r="J419" t="s">
        <v>39</v>
      </c>
      <c r="K419" t="s">
        <v>39</v>
      </c>
      <c r="L419" t="s">
        <v>40</v>
      </c>
      <c r="M419" t="s">
        <v>41</v>
      </c>
      <c r="N419" t="s">
        <v>1069</v>
      </c>
      <c r="O419" t="s">
        <v>45</v>
      </c>
      <c r="P419" t="s">
        <v>46</v>
      </c>
      <c r="Q419" s="124">
        <v>526786</v>
      </c>
      <c r="R419" s="126">
        <v>1</v>
      </c>
      <c r="S419" s="130">
        <v>3148</v>
      </c>
      <c r="T419" s="124">
        <v>174.863</v>
      </c>
      <c r="U419" s="124">
        <v>16758.087</v>
      </c>
      <c r="V419" s="128">
        <v>4.2499999999999998E-4</v>
      </c>
      <c r="W419" s="128">
        <v>3.3267000007001002E-2</v>
      </c>
      <c r="X419" s="128">
        <v>8.3234753588001999E-3</v>
      </c>
    </row>
    <row r="420" spans="1:24">
      <c r="A420">
        <v>559</v>
      </c>
      <c r="B420">
        <v>7205</v>
      </c>
      <c r="C420" t="s">
        <v>3284</v>
      </c>
      <c r="D420" t="s">
        <v>3285</v>
      </c>
      <c r="E420" t="s">
        <v>35</v>
      </c>
      <c r="F420" t="s">
        <v>3286</v>
      </c>
      <c r="G420" t="s">
        <v>3287</v>
      </c>
      <c r="H420" t="s">
        <v>38</v>
      </c>
      <c r="I420" t="s">
        <v>1503</v>
      </c>
      <c r="J420" t="s">
        <v>39</v>
      </c>
      <c r="K420" t="s">
        <v>39</v>
      </c>
      <c r="L420" t="s">
        <v>40</v>
      </c>
      <c r="M420" t="s">
        <v>41</v>
      </c>
      <c r="N420" t="s">
        <v>92</v>
      </c>
      <c r="O420" t="s">
        <v>45</v>
      </c>
      <c r="P420" t="s">
        <v>46</v>
      </c>
      <c r="Q420" s="124">
        <v>55534</v>
      </c>
      <c r="R420" s="126">
        <v>1</v>
      </c>
      <c r="S420" s="130">
        <v>4913</v>
      </c>
      <c r="U420" s="124">
        <v>2728.3850000000002</v>
      </c>
      <c r="V420" s="128">
        <v>1.8699999999999999E-3</v>
      </c>
      <c r="W420" s="128">
        <v>5.4162029163539096E-3</v>
      </c>
      <c r="X420" s="128">
        <v>1.3551456850045399E-3</v>
      </c>
    </row>
    <row r="421" spans="1:24">
      <c r="A421">
        <v>559</v>
      </c>
      <c r="B421">
        <v>7205</v>
      </c>
      <c r="C421" t="s">
        <v>3288</v>
      </c>
      <c r="D421" t="s">
        <v>3289</v>
      </c>
      <c r="E421" t="s">
        <v>35</v>
      </c>
      <c r="F421" t="s">
        <v>3290</v>
      </c>
      <c r="G421" t="s">
        <v>3291</v>
      </c>
      <c r="H421" t="s">
        <v>38</v>
      </c>
      <c r="I421" t="s">
        <v>1503</v>
      </c>
      <c r="J421" t="s">
        <v>39</v>
      </c>
      <c r="K421" t="s">
        <v>39</v>
      </c>
      <c r="L421" t="s">
        <v>40</v>
      </c>
      <c r="M421" t="s">
        <v>41</v>
      </c>
      <c r="N421" t="s">
        <v>99</v>
      </c>
      <c r="O421" t="s">
        <v>45</v>
      </c>
      <c r="P421" t="s">
        <v>46</v>
      </c>
      <c r="Q421" s="124">
        <v>10769</v>
      </c>
      <c r="R421" s="126">
        <v>1</v>
      </c>
      <c r="S421" s="130">
        <v>42240</v>
      </c>
      <c r="U421" s="124">
        <v>4548.826</v>
      </c>
      <c r="V421" s="128">
        <v>4.86E-4</v>
      </c>
      <c r="W421" s="128">
        <v>9.0300154443375292E-3</v>
      </c>
      <c r="X421" s="128">
        <v>2.25932939623985E-3</v>
      </c>
    </row>
    <row r="422" spans="1:24">
      <c r="A422">
        <v>559</v>
      </c>
      <c r="B422">
        <v>7205</v>
      </c>
      <c r="C422" t="s">
        <v>3292</v>
      </c>
      <c r="D422" t="s">
        <v>3293</v>
      </c>
      <c r="E422" t="s">
        <v>35</v>
      </c>
      <c r="F422" t="s">
        <v>3294</v>
      </c>
      <c r="G422" t="s">
        <v>3295</v>
      </c>
      <c r="H422" t="s">
        <v>38</v>
      </c>
      <c r="I422" t="s">
        <v>1503</v>
      </c>
      <c r="J422" t="s">
        <v>39</v>
      </c>
      <c r="K422" t="s">
        <v>39</v>
      </c>
      <c r="L422" t="s">
        <v>40</v>
      </c>
      <c r="M422" t="s">
        <v>41</v>
      </c>
      <c r="N422" t="s">
        <v>1068</v>
      </c>
      <c r="O422" t="s">
        <v>45</v>
      </c>
      <c r="P422" t="s">
        <v>46</v>
      </c>
      <c r="Q422" s="124">
        <v>41017</v>
      </c>
      <c r="R422" s="126">
        <v>1</v>
      </c>
      <c r="S422" s="130">
        <v>17410</v>
      </c>
      <c r="U422" s="124">
        <v>7141.06</v>
      </c>
      <c r="V422" s="128">
        <v>1.8100000000000001E-4</v>
      </c>
      <c r="W422" s="128">
        <v>1.4175940132753501E-2</v>
      </c>
      <c r="X422" s="128">
        <v>3.54685088399821E-3</v>
      </c>
    </row>
    <row r="423" spans="1:24">
      <c r="A423">
        <v>559</v>
      </c>
      <c r="B423">
        <v>7205</v>
      </c>
      <c r="C423" t="s">
        <v>3296</v>
      </c>
      <c r="D423" t="s">
        <v>3297</v>
      </c>
      <c r="E423" t="s">
        <v>35</v>
      </c>
      <c r="F423" t="s">
        <v>3298</v>
      </c>
      <c r="G423" t="s">
        <v>3299</v>
      </c>
      <c r="H423" t="s">
        <v>38</v>
      </c>
      <c r="I423" t="s">
        <v>1503</v>
      </c>
      <c r="J423" t="s">
        <v>39</v>
      </c>
      <c r="K423" t="s">
        <v>39</v>
      </c>
      <c r="L423" t="s">
        <v>40</v>
      </c>
      <c r="M423" t="s">
        <v>41</v>
      </c>
      <c r="N423" t="s">
        <v>1088</v>
      </c>
      <c r="O423" t="s">
        <v>45</v>
      </c>
      <c r="P423" t="s">
        <v>46</v>
      </c>
      <c r="Q423" s="124">
        <v>33929</v>
      </c>
      <c r="R423" s="126">
        <v>1</v>
      </c>
      <c r="S423" s="130">
        <v>5900</v>
      </c>
      <c r="T423" s="124">
        <v>28.559000000000001</v>
      </c>
      <c r="U423" s="124">
        <v>2030.37</v>
      </c>
      <c r="V423" s="128">
        <v>4.5899999999999999E-4</v>
      </c>
      <c r="W423" s="128">
        <v>4.0305513905225399E-3</v>
      </c>
      <c r="X423" s="128">
        <v>1.00845267605531E-3</v>
      </c>
    </row>
    <row r="424" spans="1:24">
      <c r="A424">
        <v>559</v>
      </c>
      <c r="B424">
        <v>7205</v>
      </c>
      <c r="C424" t="s">
        <v>3296</v>
      </c>
      <c r="D424" t="s">
        <v>3297</v>
      </c>
      <c r="E424" t="s">
        <v>35</v>
      </c>
      <c r="F424" t="s">
        <v>3300</v>
      </c>
      <c r="G424" t="s">
        <v>3299</v>
      </c>
      <c r="H424" t="s">
        <v>38</v>
      </c>
      <c r="I424" t="s">
        <v>1503</v>
      </c>
      <c r="J424" t="s">
        <v>39</v>
      </c>
      <c r="K424" t="s">
        <v>39</v>
      </c>
      <c r="L424" t="s">
        <v>968</v>
      </c>
      <c r="M424" t="s">
        <v>41</v>
      </c>
      <c r="N424" t="s">
        <v>1088</v>
      </c>
      <c r="O424" t="s">
        <v>45</v>
      </c>
      <c r="P424" t="s">
        <v>46</v>
      </c>
      <c r="Q424" s="124">
        <v>15795</v>
      </c>
      <c r="R424" s="126">
        <v>1</v>
      </c>
      <c r="S424" s="130">
        <v>5900</v>
      </c>
      <c r="U424" s="124">
        <v>931.90499999999997</v>
      </c>
      <c r="V424" s="128">
        <v>0</v>
      </c>
      <c r="W424" s="128">
        <v>1.8499536545554399E-3</v>
      </c>
      <c r="X424" s="128">
        <v>4.6286240584886198E-4</v>
      </c>
    </row>
    <row r="425" spans="1:24">
      <c r="A425">
        <v>559</v>
      </c>
      <c r="B425">
        <v>7205</v>
      </c>
      <c r="C425" t="s">
        <v>3301</v>
      </c>
      <c r="D425" t="s">
        <v>3302</v>
      </c>
      <c r="E425" t="s">
        <v>35</v>
      </c>
      <c r="F425" t="s">
        <v>3303</v>
      </c>
      <c r="G425" t="s">
        <v>3304</v>
      </c>
      <c r="H425" t="s">
        <v>38</v>
      </c>
      <c r="I425" t="s">
        <v>1503</v>
      </c>
      <c r="J425" t="s">
        <v>39</v>
      </c>
      <c r="K425" t="s">
        <v>39</v>
      </c>
      <c r="L425" t="s">
        <v>40</v>
      </c>
      <c r="M425" t="s">
        <v>41</v>
      </c>
      <c r="N425" t="s">
        <v>43</v>
      </c>
      <c r="O425" t="s">
        <v>45</v>
      </c>
      <c r="P425" t="s">
        <v>46</v>
      </c>
      <c r="Q425" s="124">
        <v>7049</v>
      </c>
      <c r="R425" s="126">
        <v>1</v>
      </c>
      <c r="S425" s="130">
        <v>17550</v>
      </c>
      <c r="T425" s="124">
        <v>3.7959999999999998</v>
      </c>
      <c r="U425" s="124">
        <v>1240.895</v>
      </c>
      <c r="V425" s="128">
        <v>3.9599999999999998E-4</v>
      </c>
      <c r="W425" s="128">
        <v>2.46333935183212E-3</v>
      </c>
      <c r="X425" s="128">
        <v>6.16332834070477E-4</v>
      </c>
    </row>
    <row r="426" spans="1:24">
      <c r="A426">
        <v>559</v>
      </c>
      <c r="B426">
        <v>7205</v>
      </c>
      <c r="C426" t="s">
        <v>3305</v>
      </c>
      <c r="D426" t="s">
        <v>3306</v>
      </c>
      <c r="E426" t="s">
        <v>35</v>
      </c>
      <c r="F426" t="s">
        <v>3307</v>
      </c>
      <c r="G426" t="s">
        <v>3308</v>
      </c>
      <c r="H426" t="s">
        <v>38</v>
      </c>
      <c r="I426" t="s">
        <v>1503</v>
      </c>
      <c r="J426" t="s">
        <v>39</v>
      </c>
      <c r="K426" t="s">
        <v>39</v>
      </c>
      <c r="L426" t="s">
        <v>40</v>
      </c>
      <c r="M426" t="s">
        <v>41</v>
      </c>
      <c r="N426" t="s">
        <v>92</v>
      </c>
      <c r="O426" t="s">
        <v>45</v>
      </c>
      <c r="P426" t="s">
        <v>46</v>
      </c>
      <c r="Q426" s="124">
        <v>8937</v>
      </c>
      <c r="R426" s="126">
        <v>1</v>
      </c>
      <c r="S426" s="130">
        <v>8063</v>
      </c>
      <c r="U426" s="124">
        <v>720.59</v>
      </c>
      <c r="V426" s="128">
        <v>6.4199999999999999E-4</v>
      </c>
      <c r="W426" s="128">
        <v>1.4304662786676101E-3</v>
      </c>
      <c r="X426" s="128">
        <v>3.5790575704388E-4</v>
      </c>
    </row>
    <row r="427" spans="1:24">
      <c r="A427">
        <v>559</v>
      </c>
      <c r="B427">
        <v>7205</v>
      </c>
      <c r="C427" t="s">
        <v>2390</v>
      </c>
      <c r="D427" t="s">
        <v>2391</v>
      </c>
      <c r="E427" t="s">
        <v>35</v>
      </c>
      <c r="F427" t="s">
        <v>3309</v>
      </c>
      <c r="G427" t="s">
        <v>3310</v>
      </c>
      <c r="H427" t="s">
        <v>38</v>
      </c>
      <c r="I427" t="s">
        <v>1503</v>
      </c>
      <c r="J427" t="s">
        <v>39</v>
      </c>
      <c r="K427" t="s">
        <v>39</v>
      </c>
      <c r="L427" t="s">
        <v>40</v>
      </c>
      <c r="M427" t="s">
        <v>41</v>
      </c>
      <c r="N427" t="s">
        <v>1073</v>
      </c>
      <c r="O427" t="s">
        <v>45</v>
      </c>
      <c r="P427" t="s">
        <v>46</v>
      </c>
      <c r="Q427" s="124">
        <v>12545</v>
      </c>
      <c r="R427" s="126">
        <v>1</v>
      </c>
      <c r="S427" s="130">
        <v>87870</v>
      </c>
      <c r="U427" s="124">
        <v>11023.290999999999</v>
      </c>
      <c r="V427" s="128">
        <v>1.6280000000000001E-3</v>
      </c>
      <c r="W427" s="128">
        <v>2.1882679453007502E-2</v>
      </c>
      <c r="X427" s="128">
        <v>5.47509373172514E-3</v>
      </c>
    </row>
    <row r="428" spans="1:24">
      <c r="A428">
        <v>559</v>
      </c>
      <c r="B428">
        <v>7205</v>
      </c>
      <c r="C428" t="s">
        <v>3311</v>
      </c>
      <c r="D428" t="s">
        <v>3312</v>
      </c>
      <c r="E428" t="s">
        <v>35</v>
      </c>
      <c r="F428" t="s">
        <v>3313</v>
      </c>
      <c r="G428" t="s">
        <v>3314</v>
      </c>
      <c r="H428" t="s">
        <v>38</v>
      </c>
      <c r="I428" t="s">
        <v>1503</v>
      </c>
      <c r="J428" t="s">
        <v>39</v>
      </c>
      <c r="K428" t="s">
        <v>536</v>
      </c>
      <c r="L428" t="s">
        <v>40</v>
      </c>
      <c r="M428" t="s">
        <v>41</v>
      </c>
      <c r="N428" t="s">
        <v>619</v>
      </c>
      <c r="O428" t="s">
        <v>45</v>
      </c>
      <c r="P428" t="s">
        <v>46</v>
      </c>
      <c r="Q428" s="124">
        <v>4606</v>
      </c>
      <c r="R428" s="126">
        <v>1</v>
      </c>
      <c r="S428" s="130">
        <v>53870</v>
      </c>
      <c r="U428" s="124">
        <v>2481.252</v>
      </c>
      <c r="V428" s="128">
        <v>4.1E-5</v>
      </c>
      <c r="W428" s="128">
        <v>4.92561106042326E-3</v>
      </c>
      <c r="X428" s="128">
        <v>1.23239854149273E-3</v>
      </c>
    </row>
    <row r="429" spans="1:24">
      <c r="A429">
        <v>559</v>
      </c>
      <c r="B429">
        <v>7205</v>
      </c>
      <c r="C429" t="s">
        <v>3048</v>
      </c>
      <c r="D429" t="s">
        <v>3049</v>
      </c>
      <c r="E429" t="s">
        <v>35</v>
      </c>
      <c r="F429" t="s">
        <v>3315</v>
      </c>
      <c r="G429" t="s">
        <v>3316</v>
      </c>
      <c r="H429" t="s">
        <v>38</v>
      </c>
      <c r="I429" t="s">
        <v>1503</v>
      </c>
      <c r="J429" t="s">
        <v>39</v>
      </c>
      <c r="K429" t="s">
        <v>129</v>
      </c>
      <c r="L429" t="s">
        <v>40</v>
      </c>
      <c r="M429" t="s">
        <v>41</v>
      </c>
      <c r="N429" t="s">
        <v>1079</v>
      </c>
      <c r="O429" t="s">
        <v>45</v>
      </c>
      <c r="P429" t="s">
        <v>46</v>
      </c>
      <c r="Q429" s="124">
        <v>110557</v>
      </c>
      <c r="R429" s="126">
        <v>1</v>
      </c>
      <c r="S429" s="130">
        <v>9239</v>
      </c>
      <c r="U429" s="124">
        <v>10214.361000000001</v>
      </c>
      <c r="V429" s="128">
        <v>8.7000000000000001E-5</v>
      </c>
      <c r="W429" s="128">
        <v>2.02768467669859E-2</v>
      </c>
      <c r="X429" s="128">
        <v>5.0733109202409504E-3</v>
      </c>
    </row>
    <row r="430" spans="1:24">
      <c r="A430">
        <v>559</v>
      </c>
      <c r="B430">
        <v>7205</v>
      </c>
      <c r="C430" t="s">
        <v>601</v>
      </c>
      <c r="D430" t="s">
        <v>602</v>
      </c>
      <c r="E430" t="s">
        <v>35</v>
      </c>
      <c r="F430" t="s">
        <v>3317</v>
      </c>
      <c r="G430" t="s">
        <v>605</v>
      </c>
      <c r="H430" t="s">
        <v>38</v>
      </c>
      <c r="I430" t="s">
        <v>1503</v>
      </c>
      <c r="J430" t="s">
        <v>39</v>
      </c>
      <c r="K430" t="s">
        <v>39</v>
      </c>
      <c r="L430" t="s">
        <v>40</v>
      </c>
      <c r="M430" t="s">
        <v>41</v>
      </c>
      <c r="N430" t="s">
        <v>65</v>
      </c>
      <c r="O430" t="s">
        <v>45</v>
      </c>
      <c r="P430" t="s">
        <v>46</v>
      </c>
      <c r="Q430" s="124">
        <v>52809</v>
      </c>
      <c r="R430" s="126">
        <v>1</v>
      </c>
      <c r="S430" s="130">
        <v>1730</v>
      </c>
      <c r="U430" s="124">
        <v>913.596</v>
      </c>
      <c r="V430" s="128">
        <v>6.7000000000000002E-4</v>
      </c>
      <c r="W430" s="128">
        <v>1.8136072925900601E-3</v>
      </c>
      <c r="X430" s="128">
        <v>4.5376846746736599E-4</v>
      </c>
    </row>
    <row r="431" spans="1:24">
      <c r="A431">
        <v>559</v>
      </c>
      <c r="B431">
        <v>7205</v>
      </c>
      <c r="C431" t="s">
        <v>2400</v>
      </c>
      <c r="D431" t="s">
        <v>2401</v>
      </c>
      <c r="E431" t="s">
        <v>35</v>
      </c>
      <c r="F431" t="s">
        <v>3318</v>
      </c>
      <c r="G431" t="s">
        <v>3319</v>
      </c>
      <c r="H431" t="s">
        <v>38</v>
      </c>
      <c r="I431" t="s">
        <v>1503</v>
      </c>
      <c r="J431" t="s">
        <v>39</v>
      </c>
      <c r="K431" t="s">
        <v>39</v>
      </c>
      <c r="L431" t="s">
        <v>40</v>
      </c>
      <c r="M431" t="s">
        <v>41</v>
      </c>
      <c r="N431" t="s">
        <v>92</v>
      </c>
      <c r="O431" t="s">
        <v>45</v>
      </c>
      <c r="P431" t="s">
        <v>46</v>
      </c>
      <c r="Q431" s="124">
        <v>32468</v>
      </c>
      <c r="R431" s="126">
        <v>1</v>
      </c>
      <c r="S431" s="130">
        <v>2770</v>
      </c>
      <c r="U431" s="124">
        <v>899.36400000000003</v>
      </c>
      <c r="V431" s="128">
        <v>2.5799999999999998E-4</v>
      </c>
      <c r="W431" s="128">
        <v>1.78535470739415E-3</v>
      </c>
      <c r="X431" s="128">
        <v>4.46699609540558E-4</v>
      </c>
    </row>
    <row r="432" spans="1:24">
      <c r="A432">
        <v>559</v>
      </c>
      <c r="B432">
        <v>7205</v>
      </c>
      <c r="C432" t="s">
        <v>3320</v>
      </c>
      <c r="D432" t="s">
        <v>3321</v>
      </c>
      <c r="E432" t="s">
        <v>35</v>
      </c>
      <c r="F432" t="s">
        <v>3322</v>
      </c>
      <c r="G432" t="s">
        <v>3323</v>
      </c>
      <c r="H432" t="s">
        <v>38</v>
      </c>
      <c r="I432" t="s">
        <v>1503</v>
      </c>
      <c r="J432" t="s">
        <v>39</v>
      </c>
      <c r="K432" t="s">
        <v>39</v>
      </c>
      <c r="L432" t="s">
        <v>40</v>
      </c>
      <c r="M432" t="s">
        <v>41</v>
      </c>
      <c r="N432" s="118" t="s">
        <v>1090</v>
      </c>
      <c r="O432" t="s">
        <v>45</v>
      </c>
      <c r="P432" t="s">
        <v>46</v>
      </c>
      <c r="Q432" s="124">
        <v>189205</v>
      </c>
      <c r="R432" s="126">
        <v>1</v>
      </c>
      <c r="S432" s="130">
        <v>1391</v>
      </c>
      <c r="U432" s="124">
        <v>2631.8420000000001</v>
      </c>
      <c r="V432" s="128">
        <v>5.8100000000000003E-4</v>
      </c>
      <c r="W432" s="128">
        <v>5.2245506716171401E-3</v>
      </c>
      <c r="X432" s="128">
        <v>1.3071938788245599E-3</v>
      </c>
    </row>
    <row r="433" spans="1:24">
      <c r="A433">
        <v>559</v>
      </c>
      <c r="B433">
        <v>7205</v>
      </c>
      <c r="C433" t="s">
        <v>2432</v>
      </c>
      <c r="D433" t="s">
        <v>2433</v>
      </c>
      <c r="E433" t="s">
        <v>69</v>
      </c>
      <c r="F433" t="s">
        <v>3324</v>
      </c>
      <c r="G433" t="s">
        <v>3325</v>
      </c>
      <c r="H433" t="s">
        <v>38</v>
      </c>
      <c r="I433" t="s">
        <v>1503</v>
      </c>
      <c r="J433" t="s">
        <v>39</v>
      </c>
      <c r="K433" t="s">
        <v>39</v>
      </c>
      <c r="L433" t="s">
        <v>40</v>
      </c>
      <c r="M433" t="s">
        <v>41</v>
      </c>
      <c r="N433" t="s">
        <v>73</v>
      </c>
      <c r="O433" t="s">
        <v>45</v>
      </c>
      <c r="P433" t="s">
        <v>46</v>
      </c>
      <c r="Q433" s="124">
        <v>4666271.97</v>
      </c>
      <c r="R433" s="126">
        <v>1</v>
      </c>
      <c r="S433" s="130">
        <v>212</v>
      </c>
      <c r="U433" s="124">
        <v>9892.4969999999994</v>
      </c>
      <c r="V433" s="128">
        <v>1.7930000000000001E-3</v>
      </c>
      <c r="W433" s="128">
        <v>1.9637903213512501E-2</v>
      </c>
      <c r="X433" s="128">
        <v>4.9134458611168903E-3</v>
      </c>
    </row>
    <row r="434" spans="1:24">
      <c r="A434">
        <v>559</v>
      </c>
      <c r="B434">
        <v>7205</v>
      </c>
      <c r="C434" t="s">
        <v>3326</v>
      </c>
      <c r="D434" t="s">
        <v>3327</v>
      </c>
      <c r="E434" t="s">
        <v>35</v>
      </c>
      <c r="F434" t="s">
        <v>3328</v>
      </c>
      <c r="G434" t="s">
        <v>3329</v>
      </c>
      <c r="H434" t="s">
        <v>38</v>
      </c>
      <c r="I434" t="s">
        <v>1503</v>
      </c>
      <c r="J434" t="s">
        <v>39</v>
      </c>
      <c r="K434" t="s">
        <v>39</v>
      </c>
      <c r="L434" t="s">
        <v>40</v>
      </c>
      <c r="M434" t="s">
        <v>41</v>
      </c>
      <c r="N434" t="s">
        <v>43</v>
      </c>
      <c r="O434" t="s">
        <v>45</v>
      </c>
      <c r="P434" t="s">
        <v>46</v>
      </c>
      <c r="Q434" s="124">
        <v>2487</v>
      </c>
      <c r="R434" s="126">
        <v>1</v>
      </c>
      <c r="S434" s="130">
        <v>30590</v>
      </c>
      <c r="U434" s="124">
        <v>760.77300000000002</v>
      </c>
      <c r="V434" s="128">
        <v>3.8900000000000002E-4</v>
      </c>
      <c r="W434" s="128">
        <v>1.5102347842572E-3</v>
      </c>
      <c r="X434" s="128">
        <v>3.7786400968293799E-4</v>
      </c>
    </row>
    <row r="435" spans="1:24">
      <c r="A435">
        <v>559</v>
      </c>
      <c r="B435">
        <v>7205</v>
      </c>
      <c r="C435" t="s">
        <v>608</v>
      </c>
      <c r="D435" t="s">
        <v>609</v>
      </c>
      <c r="E435" t="s">
        <v>35</v>
      </c>
      <c r="F435" t="s">
        <v>3330</v>
      </c>
      <c r="G435" t="s">
        <v>612</v>
      </c>
      <c r="H435" t="s">
        <v>38</v>
      </c>
      <c r="I435" t="s">
        <v>1503</v>
      </c>
      <c r="J435" t="s">
        <v>39</v>
      </c>
      <c r="K435" t="s">
        <v>39</v>
      </c>
      <c r="L435" t="s">
        <v>968</v>
      </c>
      <c r="M435" t="s">
        <v>41</v>
      </c>
      <c r="N435" t="s">
        <v>73</v>
      </c>
      <c r="O435" t="s">
        <v>45</v>
      </c>
      <c r="P435" t="s">
        <v>46</v>
      </c>
      <c r="Q435" s="124">
        <v>3100</v>
      </c>
      <c r="R435" s="126">
        <v>1</v>
      </c>
      <c r="S435" s="130">
        <v>17894.025000000001</v>
      </c>
      <c r="U435" s="124">
        <v>554.71500000000003</v>
      </c>
      <c r="V435" s="128">
        <v>0</v>
      </c>
      <c r="W435" s="128">
        <v>1.10118156991325E-3</v>
      </c>
      <c r="X435" s="128">
        <v>2.75518010665493E-4</v>
      </c>
    </row>
    <row r="436" spans="1:24">
      <c r="A436">
        <v>559</v>
      </c>
      <c r="B436">
        <v>7205</v>
      </c>
      <c r="C436" t="s">
        <v>2448</v>
      </c>
      <c r="D436" t="s">
        <v>2449</v>
      </c>
      <c r="E436" t="s">
        <v>35</v>
      </c>
      <c r="F436" t="s">
        <v>3557</v>
      </c>
      <c r="G436" t="s">
        <v>3558</v>
      </c>
      <c r="H436" t="s">
        <v>38</v>
      </c>
      <c r="I436" t="s">
        <v>1503</v>
      </c>
      <c r="J436" t="s">
        <v>39</v>
      </c>
      <c r="K436" t="s">
        <v>39</v>
      </c>
      <c r="L436" t="s">
        <v>40</v>
      </c>
      <c r="M436" t="s">
        <v>41</v>
      </c>
      <c r="N436" t="s">
        <v>1068</v>
      </c>
      <c r="O436" t="s">
        <v>45</v>
      </c>
      <c r="P436" t="s">
        <v>46</v>
      </c>
      <c r="Q436" s="124">
        <v>8386</v>
      </c>
      <c r="R436" s="126">
        <v>1</v>
      </c>
      <c r="S436" s="130">
        <v>22200</v>
      </c>
      <c r="U436" s="124">
        <v>1861.692</v>
      </c>
      <c r="V436" s="128">
        <v>1.0399999999999999E-4</v>
      </c>
      <c r="W436" s="128">
        <v>3.6957028013119698E-3</v>
      </c>
      <c r="X436" s="128">
        <v>9.24672834752019E-4</v>
      </c>
    </row>
    <row r="437" spans="1:24">
      <c r="A437">
        <v>559</v>
      </c>
      <c r="B437">
        <v>7205</v>
      </c>
      <c r="C437" t="s">
        <v>3331</v>
      </c>
      <c r="D437" t="s">
        <v>3332</v>
      </c>
      <c r="E437" t="s">
        <v>35</v>
      </c>
      <c r="F437" t="s">
        <v>3333</v>
      </c>
      <c r="G437" t="s">
        <v>3334</v>
      </c>
      <c r="H437" t="s">
        <v>38</v>
      </c>
      <c r="I437" t="s">
        <v>1503</v>
      </c>
      <c r="J437" t="s">
        <v>39</v>
      </c>
      <c r="K437" t="s">
        <v>39</v>
      </c>
      <c r="L437" t="s">
        <v>40</v>
      </c>
      <c r="M437" t="s">
        <v>41</v>
      </c>
      <c r="N437" t="s">
        <v>1073</v>
      </c>
      <c r="O437" t="s">
        <v>45</v>
      </c>
      <c r="P437" t="s">
        <v>46</v>
      </c>
      <c r="Q437" s="124">
        <v>11101</v>
      </c>
      <c r="R437" s="126">
        <v>1</v>
      </c>
      <c r="S437" s="130">
        <v>2899</v>
      </c>
      <c r="U437" s="124">
        <v>321.81799999999998</v>
      </c>
      <c r="V437" s="128">
        <v>4.6000000000000001E-4</v>
      </c>
      <c r="W437" s="128">
        <v>6.3885092010686499E-4</v>
      </c>
      <c r="X437" s="128">
        <v>1.5984188205540799E-4</v>
      </c>
    </row>
    <row r="438" spans="1:24">
      <c r="A438">
        <v>559</v>
      </c>
      <c r="B438">
        <v>7205</v>
      </c>
      <c r="C438" t="s">
        <v>751</v>
      </c>
      <c r="D438" t="s">
        <v>752</v>
      </c>
      <c r="E438" t="s">
        <v>35</v>
      </c>
      <c r="F438" t="s">
        <v>3335</v>
      </c>
      <c r="G438" t="s">
        <v>3336</v>
      </c>
      <c r="H438" t="s">
        <v>38</v>
      </c>
      <c r="I438" t="s">
        <v>1503</v>
      </c>
      <c r="J438" t="s">
        <v>39</v>
      </c>
      <c r="K438" t="s">
        <v>39</v>
      </c>
      <c r="L438" t="s">
        <v>40</v>
      </c>
      <c r="M438" t="s">
        <v>41</v>
      </c>
      <c r="N438" t="s">
        <v>1069</v>
      </c>
      <c r="O438" t="s">
        <v>45</v>
      </c>
      <c r="P438" t="s">
        <v>46</v>
      </c>
      <c r="Q438" s="124">
        <v>438168</v>
      </c>
      <c r="R438" s="126">
        <v>1</v>
      </c>
      <c r="S438" s="130">
        <v>6979</v>
      </c>
      <c r="U438" s="124">
        <v>30579.744999999999</v>
      </c>
      <c r="V438" s="128">
        <v>2.7099999999999997E-4</v>
      </c>
      <c r="W438" s="128">
        <v>6.0704804137907402E-2</v>
      </c>
      <c r="X438" s="128">
        <v>1.51884733007584E-2</v>
      </c>
    </row>
    <row r="439" spans="1:24">
      <c r="A439">
        <v>559</v>
      </c>
      <c r="B439">
        <v>7205</v>
      </c>
      <c r="C439" t="s">
        <v>3337</v>
      </c>
      <c r="D439" t="s">
        <v>3338</v>
      </c>
      <c r="E439" t="s">
        <v>35</v>
      </c>
      <c r="F439" t="s">
        <v>3339</v>
      </c>
      <c r="G439" t="s">
        <v>3340</v>
      </c>
      <c r="H439" t="s">
        <v>38</v>
      </c>
      <c r="I439" t="s">
        <v>1503</v>
      </c>
      <c r="J439" t="s">
        <v>39</v>
      </c>
      <c r="K439" t="s">
        <v>39</v>
      </c>
      <c r="L439" t="s">
        <v>40</v>
      </c>
      <c r="M439" t="s">
        <v>41</v>
      </c>
      <c r="N439" t="s">
        <v>58</v>
      </c>
      <c r="O439" t="s">
        <v>45</v>
      </c>
      <c r="P439" t="s">
        <v>46</v>
      </c>
      <c r="Q439" s="124">
        <v>333216</v>
      </c>
      <c r="R439" s="126">
        <v>1</v>
      </c>
      <c r="S439" s="130">
        <v>1081</v>
      </c>
      <c r="U439" s="124">
        <v>3602.0650000000001</v>
      </c>
      <c r="V439" s="128">
        <v>1.137E-3</v>
      </c>
      <c r="W439" s="128">
        <v>7.1505713959020599E-3</v>
      </c>
      <c r="X439" s="128">
        <v>1.7890884300540101E-3</v>
      </c>
    </row>
    <row r="440" spans="1:24">
      <c r="A440">
        <v>559</v>
      </c>
      <c r="B440">
        <v>7205</v>
      </c>
      <c r="C440" t="s">
        <v>3341</v>
      </c>
      <c r="D440" t="s">
        <v>3342</v>
      </c>
      <c r="E440" t="s">
        <v>35</v>
      </c>
      <c r="F440" t="s">
        <v>3343</v>
      </c>
      <c r="G440" t="s">
        <v>3344</v>
      </c>
      <c r="H440" t="s">
        <v>38</v>
      </c>
      <c r="I440" t="s">
        <v>1503</v>
      </c>
      <c r="J440" t="s">
        <v>39</v>
      </c>
      <c r="K440" t="s">
        <v>39</v>
      </c>
      <c r="L440" t="s">
        <v>40</v>
      </c>
      <c r="M440" t="s">
        <v>41</v>
      </c>
      <c r="N440" t="s">
        <v>58</v>
      </c>
      <c r="O440" t="s">
        <v>45</v>
      </c>
      <c r="P440" t="s">
        <v>46</v>
      </c>
      <c r="Q440" s="124">
        <v>31451</v>
      </c>
      <c r="R440" s="126">
        <v>1</v>
      </c>
      <c r="S440" s="130">
        <v>8898</v>
      </c>
      <c r="U440" s="124">
        <v>2798.51</v>
      </c>
      <c r="V440" s="128">
        <v>4.8899999999999996E-4</v>
      </c>
      <c r="W440" s="128">
        <v>5.5554093655585998E-3</v>
      </c>
      <c r="X440" s="128">
        <v>1.38997543970131E-3</v>
      </c>
    </row>
    <row r="441" spans="1:24">
      <c r="A441">
        <v>559</v>
      </c>
      <c r="B441">
        <v>7205</v>
      </c>
      <c r="C441" t="s">
        <v>3345</v>
      </c>
      <c r="D441" t="s">
        <v>3346</v>
      </c>
      <c r="E441" t="s">
        <v>35</v>
      </c>
      <c r="F441" t="s">
        <v>3347</v>
      </c>
      <c r="G441" t="s">
        <v>3348</v>
      </c>
      <c r="H441" t="s">
        <v>38</v>
      </c>
      <c r="I441" t="s">
        <v>1503</v>
      </c>
      <c r="J441" t="s">
        <v>39</v>
      </c>
      <c r="K441" t="s">
        <v>39</v>
      </c>
      <c r="L441" t="s">
        <v>40</v>
      </c>
      <c r="M441" t="s">
        <v>41</v>
      </c>
      <c r="N441" t="s">
        <v>1087</v>
      </c>
      <c r="O441" t="s">
        <v>45</v>
      </c>
      <c r="P441" t="s">
        <v>46</v>
      </c>
      <c r="Q441" s="124">
        <v>3266</v>
      </c>
      <c r="R441" s="126">
        <v>1</v>
      </c>
      <c r="S441" s="130">
        <v>36200</v>
      </c>
      <c r="U441" s="124">
        <v>1182.2919999999999</v>
      </c>
      <c r="V441" s="128">
        <v>2.2499999999999999E-4</v>
      </c>
      <c r="W441" s="128">
        <v>2.3470046905550101E-3</v>
      </c>
      <c r="X441" s="128">
        <v>5.87225650185226E-4</v>
      </c>
    </row>
    <row r="442" spans="1:24">
      <c r="A442">
        <v>559</v>
      </c>
      <c r="B442">
        <v>7205</v>
      </c>
      <c r="C442" t="s">
        <v>3349</v>
      </c>
      <c r="D442" t="s">
        <v>3350</v>
      </c>
      <c r="E442" t="s">
        <v>35</v>
      </c>
      <c r="F442" t="s">
        <v>3351</v>
      </c>
      <c r="G442" t="s">
        <v>3352</v>
      </c>
      <c r="H442" t="s">
        <v>38</v>
      </c>
      <c r="I442" t="s">
        <v>1503</v>
      </c>
      <c r="J442" t="s">
        <v>39</v>
      </c>
      <c r="K442" t="s">
        <v>39</v>
      </c>
      <c r="L442" t="s">
        <v>40</v>
      </c>
      <c r="M442" t="s">
        <v>41</v>
      </c>
      <c r="N442" t="s">
        <v>58</v>
      </c>
      <c r="O442" t="s">
        <v>45</v>
      </c>
      <c r="P442" t="s">
        <v>46</v>
      </c>
      <c r="Q442" s="124">
        <v>1761</v>
      </c>
      <c r="R442" s="126">
        <v>1</v>
      </c>
      <c r="S442" s="130">
        <v>37350</v>
      </c>
      <c r="U442" s="124">
        <v>657.73400000000004</v>
      </c>
      <c r="V442" s="128">
        <v>1.6699999999999999E-4</v>
      </c>
      <c r="W442" s="128">
        <v>1.305687266458E-3</v>
      </c>
      <c r="X442" s="128">
        <v>3.2668577829005399E-4</v>
      </c>
    </row>
    <row r="443" spans="1:24">
      <c r="A443">
        <v>559</v>
      </c>
      <c r="B443">
        <v>7205</v>
      </c>
      <c r="C443" t="s">
        <v>2505</v>
      </c>
      <c r="D443" t="s">
        <v>2506</v>
      </c>
      <c r="E443" t="s">
        <v>35</v>
      </c>
      <c r="F443" t="s">
        <v>3353</v>
      </c>
      <c r="G443" t="s">
        <v>3354</v>
      </c>
      <c r="H443" t="s">
        <v>38</v>
      </c>
      <c r="I443" t="s">
        <v>1503</v>
      </c>
      <c r="J443" t="s">
        <v>39</v>
      </c>
      <c r="K443" t="s">
        <v>39</v>
      </c>
      <c r="L443" t="s">
        <v>40</v>
      </c>
      <c r="M443" t="s">
        <v>41</v>
      </c>
      <c r="N443" t="s">
        <v>43</v>
      </c>
      <c r="O443" t="s">
        <v>45</v>
      </c>
      <c r="P443" t="s">
        <v>46</v>
      </c>
      <c r="Q443" s="124">
        <v>176887.12</v>
      </c>
      <c r="R443" s="126">
        <v>1</v>
      </c>
      <c r="S443" s="130">
        <v>1303</v>
      </c>
      <c r="U443" s="124">
        <v>2304.8389999999999</v>
      </c>
      <c r="V443" s="128">
        <v>2.4399999999999999E-4</v>
      </c>
      <c r="W443" s="128">
        <v>4.5754080645171698E-3</v>
      </c>
      <c r="X443" s="128">
        <v>1.14477699442239E-3</v>
      </c>
    </row>
    <row r="444" spans="1:24">
      <c r="A444">
        <v>559</v>
      </c>
      <c r="B444">
        <v>7205</v>
      </c>
      <c r="C444" t="s">
        <v>3355</v>
      </c>
      <c r="D444" t="s">
        <v>3356</v>
      </c>
      <c r="E444" t="s">
        <v>35</v>
      </c>
      <c r="F444" t="s">
        <v>3357</v>
      </c>
      <c r="G444" t="s">
        <v>3358</v>
      </c>
      <c r="H444" t="s">
        <v>38</v>
      </c>
      <c r="I444" t="s">
        <v>1503</v>
      </c>
      <c r="J444" t="s">
        <v>39</v>
      </c>
      <c r="K444" t="s">
        <v>39</v>
      </c>
      <c r="L444" t="s">
        <v>40</v>
      </c>
      <c r="M444" t="s">
        <v>41</v>
      </c>
      <c r="N444" t="s">
        <v>1068</v>
      </c>
      <c r="O444" t="s">
        <v>45</v>
      </c>
      <c r="P444" t="s">
        <v>46</v>
      </c>
      <c r="Q444" s="124">
        <v>533078</v>
      </c>
      <c r="R444" s="126">
        <v>1</v>
      </c>
      <c r="S444" s="130">
        <v>1650</v>
      </c>
      <c r="U444" s="124">
        <v>8795.7870000000003</v>
      </c>
      <c r="V444" s="128">
        <v>5.04E-4</v>
      </c>
      <c r="W444" s="128">
        <v>1.7460790858876502E-2</v>
      </c>
      <c r="X444" s="128">
        <v>4.3687276408584004E-3</v>
      </c>
    </row>
    <row r="445" spans="1:24">
      <c r="A445">
        <v>559</v>
      </c>
      <c r="B445">
        <v>7205</v>
      </c>
      <c r="C445" t="s">
        <v>2512</v>
      </c>
      <c r="D445" t="s">
        <v>2513</v>
      </c>
      <c r="E445" t="s">
        <v>35</v>
      </c>
      <c r="F445" t="s">
        <v>3359</v>
      </c>
      <c r="G445" t="s">
        <v>3360</v>
      </c>
      <c r="H445" t="s">
        <v>38</v>
      </c>
      <c r="I445" t="s">
        <v>1503</v>
      </c>
      <c r="J445" t="s">
        <v>39</v>
      </c>
      <c r="K445" t="s">
        <v>39</v>
      </c>
      <c r="L445" t="s">
        <v>40</v>
      </c>
      <c r="M445" t="s">
        <v>41</v>
      </c>
      <c r="N445" t="s">
        <v>43</v>
      </c>
      <c r="O445" t="s">
        <v>45</v>
      </c>
      <c r="P445" t="s">
        <v>46</v>
      </c>
      <c r="Q445" s="124">
        <v>21574.93</v>
      </c>
      <c r="R445" s="126">
        <v>1</v>
      </c>
      <c r="S445" s="130">
        <v>50060</v>
      </c>
      <c r="U445" s="124">
        <v>10800.41</v>
      </c>
      <c r="V445" s="128">
        <v>5.6599999999999999E-4</v>
      </c>
      <c r="W445" s="128">
        <v>2.1440230358780302E-2</v>
      </c>
      <c r="X445" s="128">
        <v>5.3643920113250702E-3</v>
      </c>
    </row>
    <row r="446" spans="1:24">
      <c r="A446">
        <v>559</v>
      </c>
      <c r="B446">
        <v>7205</v>
      </c>
      <c r="C446" t="s">
        <v>3361</v>
      </c>
      <c r="D446" t="s">
        <v>3362</v>
      </c>
      <c r="E446" t="s">
        <v>35</v>
      </c>
      <c r="F446" t="s">
        <v>3363</v>
      </c>
      <c r="G446" t="s">
        <v>3364</v>
      </c>
      <c r="H446" t="s">
        <v>38</v>
      </c>
      <c r="I446" t="s">
        <v>1503</v>
      </c>
      <c r="J446" t="s">
        <v>39</v>
      </c>
      <c r="K446" t="s">
        <v>39</v>
      </c>
      <c r="L446" t="s">
        <v>40</v>
      </c>
      <c r="M446" t="s">
        <v>41</v>
      </c>
      <c r="N446" s="118" t="s">
        <v>1090</v>
      </c>
      <c r="O446" t="s">
        <v>45</v>
      </c>
      <c r="P446" t="s">
        <v>46</v>
      </c>
      <c r="Q446" s="124">
        <v>21034</v>
      </c>
      <c r="R446" s="126">
        <v>1</v>
      </c>
      <c r="S446" s="130">
        <v>3525</v>
      </c>
      <c r="U446" s="124">
        <v>741.44799999999998</v>
      </c>
      <c r="V446" s="128">
        <v>2.8400000000000002E-4</v>
      </c>
      <c r="W446" s="128">
        <v>1.4718725215978599E-3</v>
      </c>
      <c r="X446" s="128">
        <v>3.6826568858738801E-4</v>
      </c>
    </row>
    <row r="447" spans="1:24">
      <c r="A447">
        <v>559</v>
      </c>
      <c r="B447">
        <v>7205</v>
      </c>
      <c r="C447" t="s">
        <v>3023</v>
      </c>
      <c r="D447" t="s">
        <v>3024</v>
      </c>
      <c r="E447" t="s">
        <v>35</v>
      </c>
      <c r="F447" t="s">
        <v>3365</v>
      </c>
      <c r="G447" t="s">
        <v>3366</v>
      </c>
      <c r="H447" t="s">
        <v>38</v>
      </c>
      <c r="I447" t="s">
        <v>1503</v>
      </c>
      <c r="J447" t="s">
        <v>39</v>
      </c>
      <c r="K447" t="s">
        <v>39</v>
      </c>
      <c r="L447" t="s">
        <v>40</v>
      </c>
      <c r="M447" t="s">
        <v>41</v>
      </c>
      <c r="N447" t="s">
        <v>1069</v>
      </c>
      <c r="O447" t="s">
        <v>45</v>
      </c>
      <c r="P447" t="s">
        <v>46</v>
      </c>
      <c r="Q447" s="124">
        <v>69156.84</v>
      </c>
      <c r="R447" s="126">
        <v>1</v>
      </c>
      <c r="S447" s="130">
        <v>22780</v>
      </c>
      <c r="U447" s="124">
        <v>15753.928</v>
      </c>
      <c r="V447" s="128">
        <v>2.6600000000000001E-4</v>
      </c>
      <c r="W447" s="128">
        <v>3.12736136820774E-2</v>
      </c>
      <c r="X447" s="128">
        <v>7.8247257885780599E-3</v>
      </c>
    </row>
    <row r="448" spans="1:24">
      <c r="A448">
        <v>559</v>
      </c>
      <c r="B448">
        <v>7205</v>
      </c>
      <c r="C448" t="s">
        <v>3367</v>
      </c>
      <c r="D448" t="s">
        <v>3368</v>
      </c>
      <c r="E448" t="s">
        <v>35</v>
      </c>
      <c r="F448" t="s">
        <v>3369</v>
      </c>
      <c r="G448" t="s">
        <v>3370</v>
      </c>
      <c r="H448" t="s">
        <v>38</v>
      </c>
      <c r="I448" t="s">
        <v>1503</v>
      </c>
      <c r="J448" t="s">
        <v>39</v>
      </c>
      <c r="K448" t="s">
        <v>39</v>
      </c>
      <c r="L448" t="s">
        <v>40</v>
      </c>
      <c r="M448" t="s">
        <v>41</v>
      </c>
      <c r="N448" t="s">
        <v>1075</v>
      </c>
      <c r="O448" t="s">
        <v>45</v>
      </c>
      <c r="P448" t="s">
        <v>46</v>
      </c>
      <c r="Q448" s="124">
        <v>23538</v>
      </c>
      <c r="R448" s="126">
        <v>1</v>
      </c>
      <c r="S448" s="130">
        <v>1310</v>
      </c>
      <c r="U448" s="124">
        <v>308.34800000000001</v>
      </c>
      <c r="V448" s="128">
        <v>2.43E-4</v>
      </c>
      <c r="W448" s="128">
        <v>6.1211082619379797E-4</v>
      </c>
      <c r="X448" s="128">
        <v>1.5315145271911201E-4</v>
      </c>
    </row>
    <row r="449" spans="1:24">
      <c r="A449">
        <v>559</v>
      </c>
      <c r="B449">
        <v>7205</v>
      </c>
      <c r="C449" t="s">
        <v>3371</v>
      </c>
      <c r="D449" t="s">
        <v>3372</v>
      </c>
      <c r="E449" t="s">
        <v>35</v>
      </c>
      <c r="F449" t="s">
        <v>3373</v>
      </c>
      <c r="G449" t="s">
        <v>3374</v>
      </c>
      <c r="H449" t="s">
        <v>38</v>
      </c>
      <c r="I449" t="s">
        <v>1503</v>
      </c>
      <c r="J449" t="s">
        <v>39</v>
      </c>
      <c r="K449" t="s">
        <v>39</v>
      </c>
      <c r="L449" t="s">
        <v>40</v>
      </c>
      <c r="M449" t="s">
        <v>41</v>
      </c>
      <c r="N449" t="s">
        <v>1088</v>
      </c>
      <c r="O449" t="s">
        <v>45</v>
      </c>
      <c r="P449" t="s">
        <v>46</v>
      </c>
      <c r="Q449" s="124">
        <v>2619</v>
      </c>
      <c r="R449" s="126">
        <v>1</v>
      </c>
      <c r="S449" s="130">
        <v>31200</v>
      </c>
      <c r="U449" s="124">
        <v>817.12800000000004</v>
      </c>
      <c r="V449" s="128">
        <v>5.6400000000000005E-4</v>
      </c>
      <c r="W449" s="128">
        <v>1.6221062552938101E-3</v>
      </c>
      <c r="X449" s="128">
        <v>4.05854493716064E-4</v>
      </c>
    </row>
    <row r="450" spans="1:24">
      <c r="A450">
        <v>559</v>
      </c>
      <c r="B450">
        <v>7205</v>
      </c>
      <c r="C450" t="s">
        <v>2585</v>
      </c>
      <c r="D450" t="s">
        <v>2586</v>
      </c>
      <c r="E450" t="s">
        <v>35</v>
      </c>
      <c r="F450" t="s">
        <v>3375</v>
      </c>
      <c r="G450" t="s">
        <v>3376</v>
      </c>
      <c r="H450" t="s">
        <v>38</v>
      </c>
      <c r="I450" t="s">
        <v>1503</v>
      </c>
      <c r="J450" t="s">
        <v>39</v>
      </c>
      <c r="K450" t="s">
        <v>39</v>
      </c>
      <c r="L450" t="s">
        <v>40</v>
      </c>
      <c r="M450" t="s">
        <v>41</v>
      </c>
      <c r="N450" t="s">
        <v>1088</v>
      </c>
      <c r="O450" t="s">
        <v>45</v>
      </c>
      <c r="P450" t="s">
        <v>46</v>
      </c>
      <c r="Q450" s="124">
        <v>12276.13</v>
      </c>
      <c r="R450" s="126">
        <v>1</v>
      </c>
      <c r="S450" s="130">
        <v>8714</v>
      </c>
      <c r="U450" s="124">
        <v>1069.742</v>
      </c>
      <c r="V450" s="128">
        <v>1.3200000000000001E-4</v>
      </c>
      <c r="W450" s="128">
        <v>2.1235781152616701E-3</v>
      </c>
      <c r="X450" s="128">
        <v>5.3132383777160697E-4</v>
      </c>
    </row>
    <row r="451" spans="1:24">
      <c r="A451">
        <v>559</v>
      </c>
      <c r="B451">
        <v>7205</v>
      </c>
      <c r="C451" t="s">
        <v>2591</v>
      </c>
      <c r="D451" t="s">
        <v>2592</v>
      </c>
      <c r="E451" t="s">
        <v>35</v>
      </c>
      <c r="F451" t="s">
        <v>3377</v>
      </c>
      <c r="G451" t="s">
        <v>3378</v>
      </c>
      <c r="H451" t="s">
        <v>38</v>
      </c>
      <c r="I451" t="s">
        <v>1503</v>
      </c>
      <c r="J451" t="s">
        <v>39</v>
      </c>
      <c r="K451" t="s">
        <v>39</v>
      </c>
      <c r="L451" t="s">
        <v>40</v>
      </c>
      <c r="M451" t="s">
        <v>41</v>
      </c>
      <c r="N451" t="s">
        <v>43</v>
      </c>
      <c r="O451" t="s">
        <v>45</v>
      </c>
      <c r="P451" t="s">
        <v>46</v>
      </c>
      <c r="Q451" s="124">
        <v>18415.88</v>
      </c>
      <c r="R451" s="126">
        <v>1</v>
      </c>
      <c r="S451" s="130">
        <v>40600</v>
      </c>
      <c r="T451" s="124">
        <v>34.753</v>
      </c>
      <c r="U451" s="124">
        <v>7511.6</v>
      </c>
      <c r="V451" s="128">
        <v>3.86E-4</v>
      </c>
      <c r="W451" s="128">
        <v>1.4911511129418799E-2</v>
      </c>
      <c r="X451" s="128">
        <v>3.7308923384156002E-3</v>
      </c>
    </row>
    <row r="452" spans="1:24">
      <c r="A452">
        <v>559</v>
      </c>
      <c r="B452">
        <v>7205</v>
      </c>
      <c r="C452" t="s">
        <v>3379</v>
      </c>
      <c r="D452" t="s">
        <v>3380</v>
      </c>
      <c r="E452" t="s">
        <v>35</v>
      </c>
      <c r="F452" t="s">
        <v>3381</v>
      </c>
      <c r="G452" t="s">
        <v>3382</v>
      </c>
      <c r="H452" t="s">
        <v>38</v>
      </c>
      <c r="I452" t="s">
        <v>1503</v>
      </c>
      <c r="J452" t="s">
        <v>39</v>
      </c>
      <c r="K452" t="s">
        <v>39</v>
      </c>
      <c r="L452" t="s">
        <v>40</v>
      </c>
      <c r="M452" t="s">
        <v>41</v>
      </c>
      <c r="N452" t="s">
        <v>1088</v>
      </c>
      <c r="O452" t="s">
        <v>45</v>
      </c>
      <c r="P452" t="s">
        <v>46</v>
      </c>
      <c r="Q452" s="124">
        <v>14806</v>
      </c>
      <c r="R452" s="126">
        <v>1</v>
      </c>
      <c r="S452" s="130">
        <v>8180</v>
      </c>
      <c r="U452" s="124">
        <v>1211.1310000000001</v>
      </c>
      <c r="V452" s="128">
        <v>5.6599999999999999E-4</v>
      </c>
      <c r="W452" s="128">
        <v>2.4042534910797401E-3</v>
      </c>
      <c r="X452" s="128">
        <v>6.0154942390657504E-4</v>
      </c>
    </row>
    <row r="453" spans="1:24">
      <c r="A453">
        <v>559</v>
      </c>
      <c r="B453">
        <v>7205</v>
      </c>
      <c r="C453" t="s">
        <v>3383</v>
      </c>
      <c r="D453" t="s">
        <v>3384</v>
      </c>
      <c r="E453" t="s">
        <v>35</v>
      </c>
      <c r="F453" t="s">
        <v>3385</v>
      </c>
      <c r="G453" t="s">
        <v>3386</v>
      </c>
      <c r="H453" t="s">
        <v>38</v>
      </c>
      <c r="I453" t="s">
        <v>1503</v>
      </c>
      <c r="J453" t="s">
        <v>39</v>
      </c>
      <c r="K453" t="s">
        <v>39</v>
      </c>
      <c r="L453" t="s">
        <v>40</v>
      </c>
      <c r="M453" t="s">
        <v>41</v>
      </c>
      <c r="N453" t="s">
        <v>58</v>
      </c>
      <c r="O453" t="s">
        <v>45</v>
      </c>
      <c r="P453" t="s">
        <v>46</v>
      </c>
      <c r="Q453" s="124">
        <v>3649</v>
      </c>
      <c r="R453" s="126">
        <v>1</v>
      </c>
      <c r="S453" s="130">
        <v>14960</v>
      </c>
      <c r="U453" s="124">
        <v>545.89</v>
      </c>
      <c r="V453" s="128">
        <v>4.7399999999999997E-4</v>
      </c>
      <c r="W453" s="128">
        <v>1.08366404350951E-3</v>
      </c>
      <c r="X453" s="128">
        <v>2.7113508766858998E-4</v>
      </c>
    </row>
    <row r="454" spans="1:24">
      <c r="A454">
        <v>559</v>
      </c>
      <c r="B454">
        <v>7205</v>
      </c>
      <c r="C454" t="s">
        <v>2607</v>
      </c>
      <c r="D454" t="s">
        <v>2608</v>
      </c>
      <c r="E454" t="s">
        <v>35</v>
      </c>
      <c r="F454" t="s">
        <v>3387</v>
      </c>
      <c r="G454" t="s">
        <v>3388</v>
      </c>
      <c r="H454" t="s">
        <v>38</v>
      </c>
      <c r="I454" t="s">
        <v>1503</v>
      </c>
      <c r="J454" t="s">
        <v>39</v>
      </c>
      <c r="K454" t="s">
        <v>39</v>
      </c>
      <c r="L454" t="s">
        <v>40</v>
      </c>
      <c r="M454" t="s">
        <v>41</v>
      </c>
      <c r="N454" t="s">
        <v>43</v>
      </c>
      <c r="O454" t="s">
        <v>45</v>
      </c>
      <c r="P454" t="s">
        <v>46</v>
      </c>
      <c r="Q454" s="124">
        <v>1128454</v>
      </c>
      <c r="R454" s="126">
        <v>1</v>
      </c>
      <c r="S454" s="130">
        <v>210</v>
      </c>
      <c r="T454" s="124">
        <v>36.9</v>
      </c>
      <c r="U454" s="124">
        <v>2406.654</v>
      </c>
      <c r="V454" s="128">
        <v>1.328E-3</v>
      </c>
      <c r="W454" s="128">
        <v>4.7775235512819798E-3</v>
      </c>
      <c r="X454" s="128">
        <v>1.1953467263899501E-3</v>
      </c>
    </row>
    <row r="455" spans="1:24">
      <c r="A455">
        <v>559</v>
      </c>
      <c r="B455">
        <v>7205</v>
      </c>
      <c r="C455" t="s">
        <v>3389</v>
      </c>
      <c r="D455" t="s">
        <v>3390</v>
      </c>
      <c r="E455" t="s">
        <v>35</v>
      </c>
      <c r="F455" t="s">
        <v>3391</v>
      </c>
      <c r="G455" t="s">
        <v>3392</v>
      </c>
      <c r="H455" t="s">
        <v>38</v>
      </c>
      <c r="I455" t="s">
        <v>1503</v>
      </c>
      <c r="J455" t="s">
        <v>39</v>
      </c>
      <c r="K455" t="s">
        <v>39</v>
      </c>
      <c r="L455" t="s">
        <v>40</v>
      </c>
      <c r="M455" t="s">
        <v>41</v>
      </c>
      <c r="N455" t="s">
        <v>1072</v>
      </c>
      <c r="O455" t="s">
        <v>45</v>
      </c>
      <c r="P455" t="s">
        <v>46</v>
      </c>
      <c r="Q455" s="124">
        <v>7961</v>
      </c>
      <c r="R455" s="126">
        <v>1</v>
      </c>
      <c r="S455" s="130">
        <v>4300</v>
      </c>
      <c r="U455" s="124">
        <v>342.32299999999998</v>
      </c>
      <c r="V455" s="128">
        <v>5.62E-4</v>
      </c>
      <c r="W455" s="128">
        <v>6.7955605441368297E-4</v>
      </c>
      <c r="X455" s="128">
        <v>1.7002639470482499E-4</v>
      </c>
    </row>
    <row r="456" spans="1:24">
      <c r="A456">
        <v>559</v>
      </c>
      <c r="B456">
        <v>7205</v>
      </c>
      <c r="C456" t="s">
        <v>67</v>
      </c>
      <c r="D456" t="s">
        <v>68</v>
      </c>
      <c r="E456" t="s">
        <v>69</v>
      </c>
      <c r="F456" t="s">
        <v>3393</v>
      </c>
      <c r="G456" t="s">
        <v>72</v>
      </c>
      <c r="H456" t="s">
        <v>38</v>
      </c>
      <c r="I456" t="s">
        <v>1503</v>
      </c>
      <c r="J456" t="s">
        <v>39</v>
      </c>
      <c r="K456" t="s">
        <v>129</v>
      </c>
      <c r="L456" t="s">
        <v>40</v>
      </c>
      <c r="M456" t="s">
        <v>41</v>
      </c>
      <c r="N456" t="s">
        <v>73</v>
      </c>
      <c r="O456" t="s">
        <v>45</v>
      </c>
      <c r="P456" t="s">
        <v>46</v>
      </c>
      <c r="Q456" s="124">
        <v>19310</v>
      </c>
      <c r="R456" s="126">
        <v>1</v>
      </c>
      <c r="S456" s="130">
        <v>12900</v>
      </c>
      <c r="U456" s="124">
        <v>2490.9899999999998</v>
      </c>
      <c r="V456" s="128">
        <v>1.63E-4</v>
      </c>
      <c r="W456" s="128">
        <v>4.94494187064247E-3</v>
      </c>
      <c r="X456" s="128">
        <v>1.23723515202242E-3</v>
      </c>
    </row>
    <row r="457" spans="1:24">
      <c r="A457">
        <v>559</v>
      </c>
      <c r="B457">
        <v>7205</v>
      </c>
      <c r="C457" t="s">
        <v>3394</v>
      </c>
      <c r="D457" t="s">
        <v>3395</v>
      </c>
      <c r="E457" t="s">
        <v>35</v>
      </c>
      <c r="F457" t="s">
        <v>3396</v>
      </c>
      <c r="G457" t="s">
        <v>3397</v>
      </c>
      <c r="H457" t="s">
        <v>38</v>
      </c>
      <c r="I457" t="s">
        <v>1503</v>
      </c>
      <c r="J457" t="s">
        <v>39</v>
      </c>
      <c r="K457" t="s">
        <v>536</v>
      </c>
      <c r="L457" t="s">
        <v>40</v>
      </c>
      <c r="M457" t="s">
        <v>41</v>
      </c>
      <c r="N457" t="s">
        <v>619</v>
      </c>
      <c r="O457" t="s">
        <v>45</v>
      </c>
      <c r="P457" t="s">
        <v>46</v>
      </c>
      <c r="Q457" s="124">
        <v>7372</v>
      </c>
      <c r="R457" s="126">
        <v>1</v>
      </c>
      <c r="S457" s="130">
        <v>135650</v>
      </c>
      <c r="U457" s="124">
        <v>10000.118</v>
      </c>
      <c r="V457" s="128">
        <v>2.42E-4</v>
      </c>
      <c r="W457" s="128">
        <v>1.9851545855087901E-2</v>
      </c>
      <c r="X457" s="128">
        <v>4.9668997121514701E-3</v>
      </c>
    </row>
    <row r="458" spans="1:24">
      <c r="A458">
        <v>559</v>
      </c>
      <c r="B458">
        <v>7205</v>
      </c>
      <c r="C458" t="s">
        <v>3398</v>
      </c>
      <c r="D458" t="s">
        <v>3399</v>
      </c>
      <c r="E458" t="s">
        <v>35</v>
      </c>
      <c r="F458" t="s">
        <v>3400</v>
      </c>
      <c r="G458" t="s">
        <v>3401</v>
      </c>
      <c r="H458" t="s">
        <v>38</v>
      </c>
      <c r="I458" t="s">
        <v>1503</v>
      </c>
      <c r="J458" t="s">
        <v>39</v>
      </c>
      <c r="K458" t="s">
        <v>39</v>
      </c>
      <c r="L458" t="s">
        <v>40</v>
      </c>
      <c r="M458" t="s">
        <v>41</v>
      </c>
      <c r="N458" s="118" t="s">
        <v>1089</v>
      </c>
      <c r="O458" t="s">
        <v>45</v>
      </c>
      <c r="P458" t="s">
        <v>46</v>
      </c>
      <c r="Q458" s="124">
        <v>543637</v>
      </c>
      <c r="R458" s="126">
        <v>1</v>
      </c>
      <c r="S458" s="130">
        <v>100</v>
      </c>
      <c r="U458" s="124">
        <v>543.63699999999994</v>
      </c>
      <c r="V458" s="128">
        <v>1.0640000000000001E-3</v>
      </c>
      <c r="W458" s="128">
        <v>1.0791907489514001E-3</v>
      </c>
      <c r="X458" s="128">
        <v>2.70015859694344E-4</v>
      </c>
    </row>
    <row r="459" spans="1:24">
      <c r="A459">
        <v>559</v>
      </c>
      <c r="B459">
        <v>7205</v>
      </c>
      <c r="C459" t="s">
        <v>2650</v>
      </c>
      <c r="D459" t="s">
        <v>2651</v>
      </c>
      <c r="E459" t="s">
        <v>35</v>
      </c>
      <c r="F459" t="s">
        <v>3402</v>
      </c>
      <c r="G459" t="s">
        <v>3403</v>
      </c>
      <c r="H459" t="s">
        <v>38</v>
      </c>
      <c r="I459" t="s">
        <v>1503</v>
      </c>
      <c r="J459" t="s">
        <v>39</v>
      </c>
      <c r="K459" t="s">
        <v>39</v>
      </c>
      <c r="L459" t="s">
        <v>40</v>
      </c>
      <c r="M459" t="s">
        <v>41</v>
      </c>
      <c r="N459" t="s">
        <v>65</v>
      </c>
      <c r="O459" t="s">
        <v>45</v>
      </c>
      <c r="P459" t="s">
        <v>46</v>
      </c>
      <c r="Q459" s="124">
        <v>40284.5</v>
      </c>
      <c r="R459" s="126">
        <v>1</v>
      </c>
      <c r="S459" s="130">
        <v>14990</v>
      </c>
      <c r="U459" s="124">
        <v>6038.6469999999999</v>
      </c>
      <c r="V459" s="128">
        <v>1.0529999999999999E-3</v>
      </c>
      <c r="W459" s="128">
        <v>1.1987505436435199E-2</v>
      </c>
      <c r="X459" s="128">
        <v>2.9992997893604299E-3</v>
      </c>
    </row>
    <row r="460" spans="1:24">
      <c r="A460">
        <v>559</v>
      </c>
      <c r="B460">
        <v>7205</v>
      </c>
      <c r="C460" t="s">
        <v>3404</v>
      </c>
      <c r="D460" t="s">
        <v>3405</v>
      </c>
      <c r="E460" t="s">
        <v>35</v>
      </c>
      <c r="F460" t="s">
        <v>3406</v>
      </c>
      <c r="G460" t="s">
        <v>3407</v>
      </c>
      <c r="H460" t="s">
        <v>38</v>
      </c>
      <c r="I460" t="s">
        <v>1503</v>
      </c>
      <c r="J460" t="s">
        <v>39</v>
      </c>
      <c r="K460" t="s">
        <v>39</v>
      </c>
      <c r="L460" t="s">
        <v>40</v>
      </c>
      <c r="M460" t="s">
        <v>41</v>
      </c>
      <c r="N460" t="s">
        <v>92</v>
      </c>
      <c r="O460" t="s">
        <v>45</v>
      </c>
      <c r="P460" t="s">
        <v>46</v>
      </c>
      <c r="Q460" s="124">
        <v>7165</v>
      </c>
      <c r="R460" s="126">
        <v>1</v>
      </c>
      <c r="S460" s="130">
        <v>15410</v>
      </c>
      <c r="U460" s="124">
        <v>1104.127</v>
      </c>
      <c r="V460" s="128">
        <v>3.4299999999999999E-4</v>
      </c>
      <c r="W460" s="128">
        <v>2.1918359207929099E-3</v>
      </c>
      <c r="X460" s="128">
        <v>5.4840208835823796E-4</v>
      </c>
    </row>
    <row r="461" spans="1:24">
      <c r="A461">
        <v>559</v>
      </c>
      <c r="B461">
        <v>7205</v>
      </c>
      <c r="C461" t="s">
        <v>3408</v>
      </c>
      <c r="D461" t="s">
        <v>3409</v>
      </c>
      <c r="E461" t="s">
        <v>35</v>
      </c>
      <c r="F461" t="s">
        <v>3410</v>
      </c>
      <c r="G461" t="s">
        <v>3411</v>
      </c>
      <c r="H461" t="s">
        <v>38</v>
      </c>
      <c r="I461" t="s">
        <v>1503</v>
      </c>
      <c r="J461" t="s">
        <v>39</v>
      </c>
      <c r="K461" t="s">
        <v>129</v>
      </c>
      <c r="L461" t="s">
        <v>40</v>
      </c>
      <c r="M461" t="s">
        <v>41</v>
      </c>
      <c r="N461" t="s">
        <v>80</v>
      </c>
      <c r="O461" t="s">
        <v>45</v>
      </c>
      <c r="P461" t="s">
        <v>46</v>
      </c>
      <c r="Q461" s="124">
        <v>7591</v>
      </c>
      <c r="R461" s="126">
        <v>1</v>
      </c>
      <c r="S461" s="130">
        <v>34690</v>
      </c>
      <c r="U461" s="124">
        <v>2633.3180000000002</v>
      </c>
      <c r="V461" s="128">
        <v>1.02E-4</v>
      </c>
      <c r="W461" s="128">
        <v>5.2274814200066197E-3</v>
      </c>
      <c r="X461" s="128">
        <v>1.3079271584108599E-3</v>
      </c>
    </row>
    <row r="462" spans="1:24">
      <c r="A462">
        <v>559</v>
      </c>
      <c r="B462">
        <v>7205</v>
      </c>
      <c r="C462" t="s">
        <v>3567</v>
      </c>
      <c r="D462" t="s">
        <v>3568</v>
      </c>
      <c r="E462" t="s">
        <v>35</v>
      </c>
      <c r="F462" t="s">
        <v>3569</v>
      </c>
      <c r="G462" t="s">
        <v>3570</v>
      </c>
      <c r="H462" t="s">
        <v>38</v>
      </c>
      <c r="I462" t="s">
        <v>1503</v>
      </c>
      <c r="J462" t="s">
        <v>39</v>
      </c>
      <c r="K462" t="s">
        <v>39</v>
      </c>
      <c r="L462" t="s">
        <v>40</v>
      </c>
      <c r="M462" t="s">
        <v>41</v>
      </c>
      <c r="N462" t="s">
        <v>1078</v>
      </c>
      <c r="O462" t="s">
        <v>45</v>
      </c>
      <c r="P462" t="s">
        <v>46</v>
      </c>
      <c r="Q462" s="124">
        <v>41255</v>
      </c>
      <c r="R462" s="126">
        <v>1</v>
      </c>
      <c r="S462" s="130">
        <v>877.6</v>
      </c>
      <c r="U462" s="124">
        <v>362.05399999999997</v>
      </c>
      <c r="V462" s="128">
        <v>4.4120000000000001E-3</v>
      </c>
      <c r="W462" s="128">
        <v>7.1872443913486705E-4</v>
      </c>
      <c r="X462" s="128">
        <v>1.79826409283903E-4</v>
      </c>
    </row>
    <row r="463" spans="1:24">
      <c r="A463">
        <v>559</v>
      </c>
      <c r="B463">
        <v>7205</v>
      </c>
      <c r="C463" t="s">
        <v>2689</v>
      </c>
      <c r="D463" t="s">
        <v>2690</v>
      </c>
      <c r="E463" t="s">
        <v>35</v>
      </c>
      <c r="F463" t="s">
        <v>3412</v>
      </c>
      <c r="G463" t="s">
        <v>3413</v>
      </c>
      <c r="H463" t="s">
        <v>38</v>
      </c>
      <c r="I463" t="s">
        <v>1503</v>
      </c>
      <c r="J463" t="s">
        <v>39</v>
      </c>
      <c r="K463" t="s">
        <v>536</v>
      </c>
      <c r="L463" t="s">
        <v>40</v>
      </c>
      <c r="M463" t="s">
        <v>41</v>
      </c>
      <c r="N463" t="s">
        <v>224</v>
      </c>
      <c r="O463" t="s">
        <v>45</v>
      </c>
      <c r="P463" t="s">
        <v>46</v>
      </c>
      <c r="Q463" s="124">
        <v>64600</v>
      </c>
      <c r="R463" s="126">
        <v>1</v>
      </c>
      <c r="S463" s="130">
        <v>5400</v>
      </c>
      <c r="U463" s="124">
        <v>3488.4</v>
      </c>
      <c r="V463" s="128">
        <v>8.7299999999999997E-4</v>
      </c>
      <c r="W463" s="128">
        <v>6.9249315418966704E-3</v>
      </c>
      <c r="X463" s="128">
        <v>1.73263285051928E-3</v>
      </c>
    </row>
    <row r="464" spans="1:24">
      <c r="A464">
        <v>559</v>
      </c>
      <c r="B464">
        <v>7205</v>
      </c>
      <c r="C464" t="s">
        <v>3414</v>
      </c>
      <c r="D464" t="s">
        <v>3415</v>
      </c>
      <c r="E464" t="s">
        <v>35</v>
      </c>
      <c r="F464" t="s">
        <v>3416</v>
      </c>
      <c r="G464" t="s">
        <v>3417</v>
      </c>
      <c r="H464" t="s">
        <v>38</v>
      </c>
      <c r="I464" t="s">
        <v>1503</v>
      </c>
      <c r="J464" t="s">
        <v>39</v>
      </c>
      <c r="K464" t="s">
        <v>39</v>
      </c>
      <c r="L464" t="s">
        <v>40</v>
      </c>
      <c r="M464" t="s">
        <v>41</v>
      </c>
      <c r="N464" t="s">
        <v>1075</v>
      </c>
      <c r="O464" t="s">
        <v>45</v>
      </c>
      <c r="P464" t="s">
        <v>46</v>
      </c>
      <c r="Q464" s="124">
        <v>36000</v>
      </c>
      <c r="R464" s="126">
        <v>1</v>
      </c>
      <c r="S464" s="130">
        <v>2164</v>
      </c>
      <c r="T464" s="124">
        <v>31.23</v>
      </c>
      <c r="U464" s="124">
        <v>810.27</v>
      </c>
      <c r="V464" s="128">
        <v>6.1200000000000002E-4</v>
      </c>
      <c r="W464" s="128">
        <v>1.6084920471301401E-3</v>
      </c>
      <c r="X464" s="128">
        <v>4.0244818938576501E-4</v>
      </c>
    </row>
    <row r="465" spans="1:24">
      <c r="A465">
        <v>559</v>
      </c>
      <c r="B465">
        <v>7205</v>
      </c>
      <c r="C465" t="s">
        <v>3418</v>
      </c>
      <c r="D465" t="s">
        <v>3419</v>
      </c>
      <c r="E465" t="s">
        <v>35</v>
      </c>
      <c r="F465" t="s">
        <v>3418</v>
      </c>
      <c r="G465" t="s">
        <v>3420</v>
      </c>
      <c r="H465" t="s">
        <v>38</v>
      </c>
      <c r="I465" t="s">
        <v>1503</v>
      </c>
      <c r="J465" t="s">
        <v>39</v>
      </c>
      <c r="K465" t="s">
        <v>39</v>
      </c>
      <c r="L465" t="s">
        <v>40</v>
      </c>
      <c r="M465" t="s">
        <v>41</v>
      </c>
      <c r="N465" t="s">
        <v>419</v>
      </c>
      <c r="O465" t="s">
        <v>45</v>
      </c>
      <c r="P465" t="s">
        <v>46</v>
      </c>
      <c r="Q465" s="124">
        <v>33013</v>
      </c>
      <c r="R465" s="126">
        <v>1</v>
      </c>
      <c r="S465" s="130">
        <v>3709</v>
      </c>
      <c r="U465" s="124">
        <v>1224.452</v>
      </c>
      <c r="V465" s="128">
        <v>8.9999999999999998E-4</v>
      </c>
      <c r="W465" s="128">
        <v>2.43069815777343E-3</v>
      </c>
      <c r="X465" s="128">
        <v>6.08165936713571E-4</v>
      </c>
    </row>
    <row r="466" spans="1:24">
      <c r="A466">
        <v>559</v>
      </c>
      <c r="B466">
        <v>7205</v>
      </c>
      <c r="C466" t="s">
        <v>3421</v>
      </c>
      <c r="D466" t="s">
        <v>3422</v>
      </c>
      <c r="E466" t="s">
        <v>35</v>
      </c>
      <c r="F466" t="s">
        <v>3423</v>
      </c>
      <c r="G466" t="s">
        <v>3424</v>
      </c>
      <c r="H466" t="s">
        <v>38</v>
      </c>
      <c r="I466" t="s">
        <v>1503</v>
      </c>
      <c r="J466" t="s">
        <v>39</v>
      </c>
      <c r="K466" t="s">
        <v>39</v>
      </c>
      <c r="L466" t="s">
        <v>40</v>
      </c>
      <c r="M466" s="118" t="s">
        <v>41</v>
      </c>
      <c r="N466" t="s">
        <v>242</v>
      </c>
      <c r="O466" t="s">
        <v>45</v>
      </c>
      <c r="P466" t="s">
        <v>46</v>
      </c>
      <c r="Q466" s="124">
        <v>69467</v>
      </c>
      <c r="R466" s="126">
        <v>1</v>
      </c>
      <c r="S466" s="130">
        <v>1807</v>
      </c>
      <c r="U466" s="124">
        <v>1255.269</v>
      </c>
      <c r="V466" s="128">
        <v>1.351E-3</v>
      </c>
      <c r="W466" s="128">
        <v>2.49187299189781E-3</v>
      </c>
      <c r="X466" s="128">
        <v>6.2347201253362705E-4</v>
      </c>
    </row>
    <row r="467" spans="1:24">
      <c r="A467">
        <v>559</v>
      </c>
      <c r="B467">
        <v>7205</v>
      </c>
      <c r="C467" t="s">
        <v>3425</v>
      </c>
      <c r="D467" t="s">
        <v>3426</v>
      </c>
      <c r="E467" t="s">
        <v>35</v>
      </c>
      <c r="F467" t="s">
        <v>3427</v>
      </c>
      <c r="G467" t="s">
        <v>3428</v>
      </c>
      <c r="H467" t="s">
        <v>38</v>
      </c>
      <c r="I467" t="s">
        <v>1503</v>
      </c>
      <c r="J467" t="s">
        <v>39</v>
      </c>
      <c r="K467" t="s">
        <v>39</v>
      </c>
      <c r="L467" t="s">
        <v>40</v>
      </c>
      <c r="M467" t="s">
        <v>41</v>
      </c>
      <c r="N467" t="s">
        <v>1078</v>
      </c>
      <c r="O467" t="s">
        <v>45</v>
      </c>
      <c r="P467" t="s">
        <v>46</v>
      </c>
      <c r="Q467" s="124">
        <v>154587</v>
      </c>
      <c r="R467" s="126">
        <v>1</v>
      </c>
      <c r="S467" s="130">
        <v>275.3</v>
      </c>
      <c r="U467" s="124">
        <v>425.57799999999997</v>
      </c>
      <c r="V467" s="128">
        <v>2.3280000000000002E-3</v>
      </c>
      <c r="W467" s="128">
        <v>8.4482817105594203E-4</v>
      </c>
      <c r="X467" s="128">
        <v>2.11377835774927E-4</v>
      </c>
    </row>
    <row r="468" spans="1:24">
      <c r="A468">
        <v>559</v>
      </c>
      <c r="B468">
        <v>7205</v>
      </c>
      <c r="C468" t="s">
        <v>2736</v>
      </c>
      <c r="D468" t="s">
        <v>2737</v>
      </c>
      <c r="E468" t="s">
        <v>35</v>
      </c>
      <c r="F468" t="s">
        <v>3429</v>
      </c>
      <c r="G468" t="s">
        <v>3430</v>
      </c>
      <c r="H468" t="s">
        <v>38</v>
      </c>
      <c r="I468" t="s">
        <v>1503</v>
      </c>
      <c r="J468" t="s">
        <v>39</v>
      </c>
      <c r="K468" t="s">
        <v>39</v>
      </c>
      <c r="L468" t="s">
        <v>40</v>
      </c>
      <c r="M468" t="s">
        <v>41</v>
      </c>
      <c r="N468" t="s">
        <v>43</v>
      </c>
      <c r="O468" t="s">
        <v>45</v>
      </c>
      <c r="P468" t="s">
        <v>46</v>
      </c>
      <c r="Q468" s="124">
        <v>25548</v>
      </c>
      <c r="R468" s="126">
        <v>1</v>
      </c>
      <c r="S468" s="130">
        <v>41870</v>
      </c>
      <c r="U468" s="124">
        <v>10696.948</v>
      </c>
      <c r="V468" s="128">
        <v>2.05E-4</v>
      </c>
      <c r="W468" s="128">
        <v>2.1234844007928001E-2</v>
      </c>
      <c r="X468" s="128">
        <v>5.3130039020878898E-3</v>
      </c>
    </row>
    <row r="469" spans="1:24">
      <c r="A469">
        <v>559</v>
      </c>
      <c r="B469">
        <v>7205</v>
      </c>
      <c r="C469" t="s">
        <v>3431</v>
      </c>
      <c r="D469" t="s">
        <v>3432</v>
      </c>
      <c r="E469" t="s">
        <v>35</v>
      </c>
      <c r="F469" t="s">
        <v>3433</v>
      </c>
      <c r="G469" t="s">
        <v>3434</v>
      </c>
      <c r="H469" t="s">
        <v>38</v>
      </c>
      <c r="I469" t="s">
        <v>1503</v>
      </c>
      <c r="J469" t="s">
        <v>39</v>
      </c>
      <c r="K469" t="s">
        <v>39</v>
      </c>
      <c r="L469" t="s">
        <v>40</v>
      </c>
      <c r="M469" t="s">
        <v>41</v>
      </c>
      <c r="N469" s="118" t="s">
        <v>1089</v>
      </c>
      <c r="O469" t="s">
        <v>45</v>
      </c>
      <c r="P469" t="s">
        <v>46</v>
      </c>
      <c r="Q469" s="124">
        <v>57408</v>
      </c>
      <c r="R469" s="126">
        <v>1</v>
      </c>
      <c r="S469" s="130">
        <v>1750</v>
      </c>
      <c r="U469" s="124">
        <v>1004.64</v>
      </c>
      <c r="V469" s="128">
        <v>4.0999999999999999E-4</v>
      </c>
      <c r="W469" s="128">
        <v>1.99434216954795E-3</v>
      </c>
      <c r="X469" s="128">
        <v>4.9898872461463404E-4</v>
      </c>
    </row>
    <row r="470" spans="1:24">
      <c r="A470">
        <v>559</v>
      </c>
      <c r="B470">
        <v>7205</v>
      </c>
      <c r="C470" t="s">
        <v>3435</v>
      </c>
      <c r="D470" t="s">
        <v>3436</v>
      </c>
      <c r="E470" t="s">
        <v>35</v>
      </c>
      <c r="F470" t="s">
        <v>3437</v>
      </c>
      <c r="G470" t="s">
        <v>3438</v>
      </c>
      <c r="H470" t="s">
        <v>38</v>
      </c>
      <c r="I470" t="s">
        <v>1503</v>
      </c>
      <c r="J470" t="s">
        <v>39</v>
      </c>
      <c r="K470" t="s">
        <v>39</v>
      </c>
      <c r="L470" t="s">
        <v>40</v>
      </c>
      <c r="M470" t="s">
        <v>41</v>
      </c>
      <c r="N470" t="s">
        <v>1073</v>
      </c>
      <c r="O470" t="s">
        <v>45</v>
      </c>
      <c r="P470" t="s">
        <v>46</v>
      </c>
      <c r="Q470" s="124">
        <v>62583</v>
      </c>
      <c r="R470" s="126">
        <v>1</v>
      </c>
      <c r="S470" s="130">
        <v>845.3</v>
      </c>
      <c r="U470" s="124">
        <v>529.01400000000001</v>
      </c>
      <c r="V470" s="128">
        <v>5.8600000000000004E-4</v>
      </c>
      <c r="W470" s="128">
        <v>1.0501623725126599E-3</v>
      </c>
      <c r="X470" s="128">
        <v>2.6275289712053101E-4</v>
      </c>
    </row>
    <row r="471" spans="1:24">
      <c r="A471">
        <v>559</v>
      </c>
      <c r="B471">
        <v>7205</v>
      </c>
      <c r="C471" t="s">
        <v>765</v>
      </c>
      <c r="D471" t="s">
        <v>766</v>
      </c>
      <c r="E471" t="s">
        <v>35</v>
      </c>
      <c r="F471" t="s">
        <v>3439</v>
      </c>
      <c r="G471" t="s">
        <v>3440</v>
      </c>
      <c r="H471" t="s">
        <v>38</v>
      </c>
      <c r="I471" t="s">
        <v>1503</v>
      </c>
      <c r="J471" t="s">
        <v>39</v>
      </c>
      <c r="K471" t="s">
        <v>39</v>
      </c>
      <c r="L471" t="s">
        <v>40</v>
      </c>
      <c r="M471" t="s">
        <v>41</v>
      </c>
      <c r="N471" t="s">
        <v>1069</v>
      </c>
      <c r="O471" t="s">
        <v>45</v>
      </c>
      <c r="P471" t="s">
        <v>46</v>
      </c>
      <c r="Q471" s="124">
        <v>386502</v>
      </c>
      <c r="R471" s="126">
        <v>1</v>
      </c>
      <c r="S471" s="130">
        <v>7332</v>
      </c>
      <c r="U471" s="124">
        <v>28338.327000000001</v>
      </c>
      <c r="V471" s="128">
        <v>2.8899999999999998E-4</v>
      </c>
      <c r="W471" s="128">
        <v>5.6255295262557799E-2</v>
      </c>
      <c r="X471" s="128">
        <v>1.40751965557877E-2</v>
      </c>
    </row>
    <row r="472" spans="1:24">
      <c r="A472">
        <v>559</v>
      </c>
      <c r="B472">
        <v>7205</v>
      </c>
      <c r="C472" t="s">
        <v>3441</v>
      </c>
      <c r="D472" t="s">
        <v>3442</v>
      </c>
      <c r="E472" t="s">
        <v>35</v>
      </c>
      <c r="F472" t="s">
        <v>3443</v>
      </c>
      <c r="G472" t="s">
        <v>3444</v>
      </c>
      <c r="H472" t="s">
        <v>38</v>
      </c>
      <c r="I472" t="s">
        <v>1503</v>
      </c>
      <c r="J472" t="s">
        <v>39</v>
      </c>
      <c r="K472" t="s">
        <v>39</v>
      </c>
      <c r="L472" t="s">
        <v>40</v>
      </c>
      <c r="M472" t="s">
        <v>41</v>
      </c>
      <c r="N472" t="s">
        <v>1087</v>
      </c>
      <c r="O472" t="s">
        <v>45</v>
      </c>
      <c r="P472" t="s">
        <v>46</v>
      </c>
      <c r="Q472" s="124">
        <v>8133</v>
      </c>
      <c r="R472" s="126">
        <v>1</v>
      </c>
      <c r="S472" s="130">
        <v>27100</v>
      </c>
      <c r="U472" s="124">
        <v>2204.0430000000001</v>
      </c>
      <c r="V472" s="128">
        <v>5.8500000000000002E-4</v>
      </c>
      <c r="W472" s="128">
        <v>4.3753144393981697E-3</v>
      </c>
      <c r="X472" s="128">
        <v>1.0947131366119301E-3</v>
      </c>
    </row>
    <row r="473" spans="1:24">
      <c r="A473">
        <v>559</v>
      </c>
      <c r="B473">
        <v>7205</v>
      </c>
      <c r="C473" t="s">
        <v>2779</v>
      </c>
      <c r="D473" t="s">
        <v>2780</v>
      </c>
      <c r="E473" t="s">
        <v>35</v>
      </c>
      <c r="F473" t="s">
        <v>3445</v>
      </c>
      <c r="G473" t="s">
        <v>3446</v>
      </c>
      <c r="H473" t="s">
        <v>38</v>
      </c>
      <c r="I473" t="s">
        <v>1503</v>
      </c>
      <c r="J473" t="s">
        <v>39</v>
      </c>
      <c r="K473" t="s">
        <v>39</v>
      </c>
      <c r="L473" t="s">
        <v>40</v>
      </c>
      <c r="M473" t="s">
        <v>41</v>
      </c>
      <c r="N473" t="s">
        <v>1088</v>
      </c>
      <c r="O473" t="s">
        <v>45</v>
      </c>
      <c r="P473" t="s">
        <v>46</v>
      </c>
      <c r="Q473" s="124">
        <v>32738.55</v>
      </c>
      <c r="R473" s="126">
        <v>1</v>
      </c>
      <c r="S473" s="130">
        <v>37870</v>
      </c>
      <c r="U473" s="124">
        <v>12398.089</v>
      </c>
      <c r="V473" s="128">
        <v>2.0590000000000001E-3</v>
      </c>
      <c r="W473" s="128">
        <v>2.4611832581978799E-2</v>
      </c>
      <c r="X473" s="128">
        <v>6.1579337477952502E-3</v>
      </c>
    </row>
    <row r="474" spans="1:24">
      <c r="A474">
        <v>559</v>
      </c>
      <c r="B474">
        <v>7205</v>
      </c>
      <c r="C474" t="s">
        <v>3447</v>
      </c>
      <c r="D474" t="s">
        <v>3448</v>
      </c>
      <c r="E474" t="s">
        <v>35</v>
      </c>
      <c r="F474" t="s">
        <v>3449</v>
      </c>
      <c r="G474" t="s">
        <v>3450</v>
      </c>
      <c r="H474" t="s">
        <v>38</v>
      </c>
      <c r="I474" t="s">
        <v>1503</v>
      </c>
      <c r="J474" t="s">
        <v>39</v>
      </c>
      <c r="K474" t="s">
        <v>39</v>
      </c>
      <c r="L474" t="s">
        <v>40</v>
      </c>
      <c r="M474" t="s">
        <v>41</v>
      </c>
      <c r="N474" t="s">
        <v>106</v>
      </c>
      <c r="O474" t="s">
        <v>45</v>
      </c>
      <c r="P474" t="s">
        <v>46</v>
      </c>
      <c r="Q474" s="124">
        <v>3921</v>
      </c>
      <c r="R474" s="126">
        <v>1</v>
      </c>
      <c r="S474" s="130">
        <v>8880</v>
      </c>
      <c r="U474" s="124">
        <v>348.185</v>
      </c>
      <c r="V474" s="128">
        <v>3.1399999999999999E-4</v>
      </c>
      <c r="W474" s="128">
        <v>6.9119249625300503E-4</v>
      </c>
      <c r="X474" s="128">
        <v>1.7293785762283201E-4</v>
      </c>
    </row>
    <row r="475" spans="1:24">
      <c r="A475">
        <v>559</v>
      </c>
      <c r="B475">
        <v>7205</v>
      </c>
      <c r="C475" t="s">
        <v>3451</v>
      </c>
      <c r="D475" t="s">
        <v>3452</v>
      </c>
      <c r="E475" t="s">
        <v>35</v>
      </c>
      <c r="F475" t="s">
        <v>3453</v>
      </c>
      <c r="G475" t="s">
        <v>3454</v>
      </c>
      <c r="H475" t="s">
        <v>38</v>
      </c>
      <c r="I475" t="s">
        <v>1503</v>
      </c>
      <c r="J475" t="s">
        <v>39</v>
      </c>
      <c r="K475" t="s">
        <v>39</v>
      </c>
      <c r="L475" t="s">
        <v>40</v>
      </c>
      <c r="M475" t="s">
        <v>41</v>
      </c>
      <c r="N475" t="s">
        <v>1069</v>
      </c>
      <c r="O475" t="s">
        <v>45</v>
      </c>
      <c r="P475" t="s">
        <v>46</v>
      </c>
      <c r="Q475" s="124">
        <v>46953.3</v>
      </c>
      <c r="R475" s="126">
        <v>1</v>
      </c>
      <c r="S475" s="130">
        <v>30170</v>
      </c>
      <c r="U475" s="124">
        <v>14165.811</v>
      </c>
      <c r="V475" s="128">
        <v>1.3240000000000001E-3</v>
      </c>
      <c r="W475" s="128">
        <v>2.81209920621842E-2</v>
      </c>
      <c r="X475" s="128">
        <v>7.0359330401102401E-3</v>
      </c>
    </row>
    <row r="476" spans="1:24">
      <c r="A476">
        <v>559</v>
      </c>
      <c r="B476">
        <v>7205</v>
      </c>
      <c r="C476" t="s">
        <v>3455</v>
      </c>
      <c r="D476" t="s">
        <v>3456</v>
      </c>
      <c r="E476" t="s">
        <v>35</v>
      </c>
      <c r="F476" t="s">
        <v>3457</v>
      </c>
      <c r="G476" t="s">
        <v>3458</v>
      </c>
      <c r="H476" t="s">
        <v>38</v>
      </c>
      <c r="I476" t="s">
        <v>1503</v>
      </c>
      <c r="J476" t="s">
        <v>39</v>
      </c>
      <c r="K476" t="s">
        <v>39</v>
      </c>
      <c r="L476" t="s">
        <v>40</v>
      </c>
      <c r="M476" t="s">
        <v>41</v>
      </c>
      <c r="N476" t="s">
        <v>1064</v>
      </c>
      <c r="O476" t="s">
        <v>45</v>
      </c>
      <c r="P476" t="s">
        <v>46</v>
      </c>
      <c r="Q476" s="124">
        <v>166156.26999999999</v>
      </c>
      <c r="R476" s="126">
        <v>1</v>
      </c>
      <c r="S476" s="130">
        <v>1680</v>
      </c>
      <c r="U476" s="124">
        <v>2791.4250000000002</v>
      </c>
      <c r="V476" s="128">
        <v>2.2759999999999998E-3</v>
      </c>
      <c r="W476" s="128">
        <v>5.5413454179898802E-3</v>
      </c>
      <c r="X476" s="128">
        <v>1.3864566095990801E-3</v>
      </c>
    </row>
    <row r="477" spans="1:24">
      <c r="A477">
        <v>559</v>
      </c>
      <c r="B477">
        <v>7205</v>
      </c>
      <c r="C477" t="s">
        <v>3459</v>
      </c>
      <c r="D477" t="s">
        <v>3460</v>
      </c>
      <c r="E477" t="s">
        <v>35</v>
      </c>
      <c r="F477" t="s">
        <v>3461</v>
      </c>
      <c r="G477" t="s">
        <v>3462</v>
      </c>
      <c r="H477" t="s">
        <v>38</v>
      </c>
      <c r="I477" t="s">
        <v>1503</v>
      </c>
      <c r="J477" t="s">
        <v>39</v>
      </c>
      <c r="K477" t="s">
        <v>39</v>
      </c>
      <c r="L477" t="s">
        <v>40</v>
      </c>
      <c r="M477" t="s">
        <v>41</v>
      </c>
      <c r="N477" t="s">
        <v>1063</v>
      </c>
      <c r="O477" t="s">
        <v>45</v>
      </c>
      <c r="P477" t="s">
        <v>46</v>
      </c>
      <c r="Q477" s="124">
        <v>1336</v>
      </c>
      <c r="R477" s="126">
        <v>1</v>
      </c>
      <c r="S477" s="130">
        <v>26010</v>
      </c>
      <c r="U477" s="124">
        <v>347.49400000000003</v>
      </c>
      <c r="V477" s="128">
        <v>1.45E-4</v>
      </c>
      <c r="W477" s="128">
        <v>6.8982037359454902E-4</v>
      </c>
      <c r="X477" s="128">
        <v>1.72594549565763E-4</v>
      </c>
    </row>
    <row r="478" spans="1:24">
      <c r="A478">
        <v>559</v>
      </c>
      <c r="B478">
        <v>7205</v>
      </c>
      <c r="C478" t="s">
        <v>3463</v>
      </c>
      <c r="D478" t="s">
        <v>3464</v>
      </c>
      <c r="E478" t="s">
        <v>35</v>
      </c>
      <c r="F478" t="s">
        <v>3465</v>
      </c>
      <c r="G478" t="s">
        <v>3466</v>
      </c>
      <c r="H478" t="s">
        <v>38</v>
      </c>
      <c r="I478" t="s">
        <v>1503</v>
      </c>
      <c r="J478" t="s">
        <v>39</v>
      </c>
      <c r="K478" t="s">
        <v>39</v>
      </c>
      <c r="L478" t="s">
        <v>40</v>
      </c>
      <c r="M478" t="s">
        <v>41</v>
      </c>
      <c r="N478" t="s">
        <v>1075</v>
      </c>
      <c r="O478" t="s">
        <v>45</v>
      </c>
      <c r="P478" t="s">
        <v>46</v>
      </c>
      <c r="Q478" s="124">
        <v>217207</v>
      </c>
      <c r="R478" s="126">
        <v>1</v>
      </c>
      <c r="S478" s="130">
        <v>686.3</v>
      </c>
      <c r="U478" s="124">
        <v>1490.692</v>
      </c>
      <c r="V478" s="128">
        <v>7.3200000000000001E-4</v>
      </c>
      <c r="W478" s="128">
        <v>2.9592184279333199E-3</v>
      </c>
      <c r="X478" s="128">
        <v>7.4040285150530195E-4</v>
      </c>
    </row>
    <row r="479" spans="1:24">
      <c r="A479">
        <v>559</v>
      </c>
      <c r="B479">
        <v>7205</v>
      </c>
      <c r="C479" t="s">
        <v>3467</v>
      </c>
      <c r="D479" t="s">
        <v>3468</v>
      </c>
      <c r="E479" t="s">
        <v>35</v>
      </c>
      <c r="F479" t="s">
        <v>3469</v>
      </c>
      <c r="G479" t="s">
        <v>3470</v>
      </c>
      <c r="H479" t="s">
        <v>38</v>
      </c>
      <c r="I479" t="s">
        <v>1503</v>
      </c>
      <c r="J479" t="s">
        <v>39</v>
      </c>
      <c r="K479" t="s">
        <v>39</v>
      </c>
      <c r="L479" t="s">
        <v>40</v>
      </c>
      <c r="M479" t="s">
        <v>41</v>
      </c>
      <c r="N479" t="s">
        <v>1095</v>
      </c>
      <c r="O479" t="s">
        <v>45</v>
      </c>
      <c r="P479" t="s">
        <v>46</v>
      </c>
      <c r="Q479" s="124">
        <v>121555</v>
      </c>
      <c r="R479" s="126">
        <v>1</v>
      </c>
      <c r="S479" s="130">
        <v>3509</v>
      </c>
      <c r="U479" s="124">
        <v>4265.3649999999998</v>
      </c>
      <c r="V479" s="128">
        <v>6.3199999999999997E-4</v>
      </c>
      <c r="W479" s="128">
        <v>8.4673088751162397E-3</v>
      </c>
      <c r="X479" s="128">
        <v>2.1185389954774501E-3</v>
      </c>
    </row>
    <row r="480" spans="1:24">
      <c r="A480">
        <v>559</v>
      </c>
      <c r="B480">
        <v>7205</v>
      </c>
      <c r="C480" t="s">
        <v>2793</v>
      </c>
      <c r="D480" t="s">
        <v>2794</v>
      </c>
      <c r="E480" t="s">
        <v>35</v>
      </c>
      <c r="F480" t="s">
        <v>3471</v>
      </c>
      <c r="G480" t="s">
        <v>3472</v>
      </c>
      <c r="H480" t="s">
        <v>38</v>
      </c>
      <c r="I480" t="s">
        <v>1503</v>
      </c>
      <c r="J480" t="s">
        <v>39</v>
      </c>
      <c r="K480" t="s">
        <v>536</v>
      </c>
      <c r="L480" t="s">
        <v>40</v>
      </c>
      <c r="M480" t="s">
        <v>41</v>
      </c>
      <c r="N480" t="s">
        <v>619</v>
      </c>
      <c r="O480" t="s">
        <v>45</v>
      </c>
      <c r="P480" t="s">
        <v>46</v>
      </c>
      <c r="Q480" s="124">
        <v>20680</v>
      </c>
      <c r="R480" s="126">
        <v>1</v>
      </c>
      <c r="S480" s="130">
        <v>25650</v>
      </c>
      <c r="U480" s="124">
        <v>5304.42</v>
      </c>
      <c r="V480" s="128">
        <v>1.575E-3</v>
      </c>
      <c r="W480" s="128">
        <v>1.0529969432825199E-2</v>
      </c>
      <c r="X480" s="128">
        <v>2.6346211285837298E-3</v>
      </c>
    </row>
    <row r="481" spans="1:24">
      <c r="A481">
        <v>559</v>
      </c>
      <c r="B481">
        <v>7205</v>
      </c>
      <c r="C481" t="s">
        <v>2808</v>
      </c>
      <c r="D481" t="s">
        <v>2809</v>
      </c>
      <c r="E481" t="s">
        <v>35</v>
      </c>
      <c r="F481" t="s">
        <v>3473</v>
      </c>
      <c r="G481" t="s">
        <v>3474</v>
      </c>
      <c r="H481" t="s">
        <v>38</v>
      </c>
      <c r="I481" t="s">
        <v>1503</v>
      </c>
      <c r="J481" t="s">
        <v>39</v>
      </c>
      <c r="K481" t="s">
        <v>39</v>
      </c>
      <c r="L481" t="s">
        <v>40</v>
      </c>
      <c r="M481" t="s">
        <v>41</v>
      </c>
      <c r="N481" t="s">
        <v>99</v>
      </c>
      <c r="O481" t="s">
        <v>45</v>
      </c>
      <c r="P481" t="s">
        <v>46</v>
      </c>
      <c r="Q481" s="124">
        <v>9429</v>
      </c>
      <c r="R481" s="126">
        <v>1</v>
      </c>
      <c r="S481" s="130">
        <v>14650</v>
      </c>
      <c r="U481" s="124">
        <v>1381.3489999999999</v>
      </c>
      <c r="V481" s="128">
        <v>4.1100000000000002E-4</v>
      </c>
      <c r="W481" s="128">
        <v>2.7421579514968599E-3</v>
      </c>
      <c r="X481" s="128">
        <v>6.8609385079564599E-4</v>
      </c>
    </row>
    <row r="482" spans="1:24">
      <c r="A482">
        <v>559</v>
      </c>
      <c r="B482">
        <v>7205</v>
      </c>
      <c r="C482" t="s">
        <v>3475</v>
      </c>
      <c r="D482" t="s">
        <v>3476</v>
      </c>
      <c r="E482" t="s">
        <v>35</v>
      </c>
      <c r="F482" t="s">
        <v>3477</v>
      </c>
      <c r="G482" t="s">
        <v>3478</v>
      </c>
      <c r="H482" t="s">
        <v>38</v>
      </c>
      <c r="I482" t="s">
        <v>1503</v>
      </c>
      <c r="J482" t="s">
        <v>39</v>
      </c>
      <c r="K482" t="s">
        <v>39</v>
      </c>
      <c r="L482" t="s">
        <v>40</v>
      </c>
      <c r="M482" t="s">
        <v>41</v>
      </c>
      <c r="N482" t="s">
        <v>1076</v>
      </c>
      <c r="O482" t="s">
        <v>45</v>
      </c>
      <c r="P482" t="s">
        <v>46</v>
      </c>
      <c r="Q482" s="124">
        <v>7536</v>
      </c>
      <c r="R482" s="126">
        <v>1</v>
      </c>
      <c r="S482" s="130">
        <v>57240</v>
      </c>
      <c r="U482" s="124">
        <v>4313.6059999999998</v>
      </c>
      <c r="V482" s="128">
        <v>4.57E-4</v>
      </c>
      <c r="W482" s="128">
        <v>8.5630744807611899E-3</v>
      </c>
      <c r="X482" s="128">
        <v>2.1424997571523399E-3</v>
      </c>
    </row>
    <row r="483" spans="1:24">
      <c r="A483">
        <v>559</v>
      </c>
      <c r="B483">
        <v>7205</v>
      </c>
      <c r="C483" t="s">
        <v>2818</v>
      </c>
      <c r="D483" t="s">
        <v>2819</v>
      </c>
      <c r="E483" t="s">
        <v>35</v>
      </c>
      <c r="F483" t="s">
        <v>3479</v>
      </c>
      <c r="G483" t="s">
        <v>3480</v>
      </c>
      <c r="H483" t="s">
        <v>38</v>
      </c>
      <c r="I483" t="s">
        <v>1503</v>
      </c>
      <c r="J483" t="s">
        <v>39</v>
      </c>
      <c r="K483" t="s">
        <v>39</v>
      </c>
      <c r="L483" t="s">
        <v>40</v>
      </c>
      <c r="M483" t="s">
        <v>41</v>
      </c>
      <c r="N483" t="s">
        <v>99</v>
      </c>
      <c r="O483" t="s">
        <v>45</v>
      </c>
      <c r="P483" t="s">
        <v>46</v>
      </c>
      <c r="Q483" s="124">
        <v>12520</v>
      </c>
      <c r="R483" s="126">
        <v>1</v>
      </c>
      <c r="S483" s="130">
        <v>4151</v>
      </c>
      <c r="U483" s="124">
        <v>519.70500000000004</v>
      </c>
      <c r="V483" s="128">
        <v>6.1499999999999999E-4</v>
      </c>
      <c r="W483" s="128">
        <v>1.0316829870335199E-3</v>
      </c>
      <c r="X483" s="128">
        <v>2.5812931490244598E-4</v>
      </c>
    </row>
    <row r="484" spans="1:24">
      <c r="A484">
        <v>559</v>
      </c>
      <c r="B484">
        <v>7205</v>
      </c>
      <c r="C484" t="s">
        <v>614</v>
      </c>
      <c r="D484" t="s">
        <v>615</v>
      </c>
      <c r="E484" t="s">
        <v>35</v>
      </c>
      <c r="F484" t="s">
        <v>3481</v>
      </c>
      <c r="G484" t="s">
        <v>618</v>
      </c>
      <c r="H484" t="s">
        <v>38</v>
      </c>
      <c r="I484" t="s">
        <v>1503</v>
      </c>
      <c r="J484" t="s">
        <v>39</v>
      </c>
      <c r="K484" t="s">
        <v>129</v>
      </c>
      <c r="L484" t="s">
        <v>40</v>
      </c>
      <c r="M484" t="s">
        <v>41</v>
      </c>
      <c r="N484" t="s">
        <v>619</v>
      </c>
      <c r="O484" t="s">
        <v>45</v>
      </c>
      <c r="P484" t="s">
        <v>46</v>
      </c>
      <c r="Q484" s="124">
        <v>8956</v>
      </c>
      <c r="R484" s="126">
        <v>1</v>
      </c>
      <c r="S484" s="130">
        <v>52120</v>
      </c>
      <c r="U484" s="124">
        <v>4667.8670000000002</v>
      </c>
      <c r="V484" s="128">
        <v>1.8090000000000001E-3</v>
      </c>
      <c r="W484" s="128">
        <v>9.2663286339482002E-3</v>
      </c>
      <c r="X484" s="128">
        <v>2.3184554674296099E-3</v>
      </c>
    </row>
    <row r="485" spans="1:24">
      <c r="A485">
        <v>559</v>
      </c>
      <c r="B485">
        <v>7205</v>
      </c>
      <c r="C485" t="s">
        <v>614</v>
      </c>
      <c r="D485" t="s">
        <v>615</v>
      </c>
      <c r="E485" t="s">
        <v>35</v>
      </c>
      <c r="F485" t="s">
        <v>3482</v>
      </c>
      <c r="G485" t="s">
        <v>618</v>
      </c>
      <c r="H485" t="s">
        <v>38</v>
      </c>
      <c r="I485" t="s">
        <v>1503</v>
      </c>
      <c r="J485" t="s">
        <v>39</v>
      </c>
      <c r="K485" t="s">
        <v>129</v>
      </c>
      <c r="L485" s="118" t="s">
        <v>968</v>
      </c>
      <c r="M485" s="118" t="s">
        <v>41</v>
      </c>
      <c r="N485" t="s">
        <v>619</v>
      </c>
      <c r="O485" t="s">
        <v>45</v>
      </c>
      <c r="P485" t="s">
        <v>46</v>
      </c>
      <c r="Q485" s="124">
        <v>1278</v>
      </c>
      <c r="R485" s="126">
        <v>1</v>
      </c>
      <c r="S485" s="130">
        <v>48393.627999999997</v>
      </c>
      <c r="U485" s="124">
        <v>618.471</v>
      </c>
      <c r="V485" s="128">
        <v>0</v>
      </c>
      <c r="W485" s="128">
        <v>1.22774520456381E-3</v>
      </c>
      <c r="X485" s="128">
        <v>3.07184505814211E-4</v>
      </c>
    </row>
    <row r="486" spans="1:24">
      <c r="A486">
        <v>559</v>
      </c>
      <c r="B486">
        <v>7205</v>
      </c>
      <c r="C486" t="s">
        <v>3483</v>
      </c>
      <c r="D486" t="s">
        <v>3484</v>
      </c>
      <c r="E486" t="s">
        <v>35</v>
      </c>
      <c r="F486" t="s">
        <v>3485</v>
      </c>
      <c r="G486" t="s">
        <v>3486</v>
      </c>
      <c r="H486" t="s">
        <v>38</v>
      </c>
      <c r="I486" t="s">
        <v>1503</v>
      </c>
      <c r="J486" t="s">
        <v>39</v>
      </c>
      <c r="K486" t="s">
        <v>39</v>
      </c>
      <c r="L486" t="s">
        <v>40</v>
      </c>
      <c r="M486" t="s">
        <v>41</v>
      </c>
      <c r="N486" t="s">
        <v>58</v>
      </c>
      <c r="O486" t="s">
        <v>45</v>
      </c>
      <c r="P486" t="s">
        <v>46</v>
      </c>
      <c r="Q486" s="124">
        <v>39459</v>
      </c>
      <c r="R486" s="126">
        <v>1</v>
      </c>
      <c r="S486" s="130">
        <v>1800</v>
      </c>
      <c r="U486" s="124">
        <v>710.26199999999994</v>
      </c>
      <c r="V486" s="128">
        <v>1.93E-4</v>
      </c>
      <c r="W486" s="128">
        <v>1.40996322864655E-3</v>
      </c>
      <c r="X486" s="128">
        <v>3.5277584958018701E-4</v>
      </c>
    </row>
    <row r="487" spans="1:24">
      <c r="A487">
        <v>559</v>
      </c>
      <c r="B487">
        <v>7205</v>
      </c>
      <c r="C487" t="s">
        <v>3487</v>
      </c>
      <c r="D487" t="s">
        <v>3488</v>
      </c>
      <c r="E487" t="s">
        <v>35</v>
      </c>
      <c r="F487" t="s">
        <v>3489</v>
      </c>
      <c r="G487" t="s">
        <v>3490</v>
      </c>
      <c r="H487" t="s">
        <v>38</v>
      </c>
      <c r="I487" t="s">
        <v>1503</v>
      </c>
      <c r="J487" t="s">
        <v>39</v>
      </c>
      <c r="K487" t="s">
        <v>536</v>
      </c>
      <c r="L487" t="s">
        <v>40</v>
      </c>
      <c r="M487" t="s">
        <v>41</v>
      </c>
      <c r="N487" t="s">
        <v>619</v>
      </c>
      <c r="O487" t="s">
        <v>45</v>
      </c>
      <c r="P487" t="s">
        <v>46</v>
      </c>
      <c r="Q487" s="124">
        <v>2863</v>
      </c>
      <c r="R487" s="126">
        <v>1</v>
      </c>
      <c r="S487" s="130">
        <v>46340</v>
      </c>
      <c r="U487" s="124">
        <v>1326.7139999999999</v>
      </c>
      <c r="V487" s="128">
        <v>6.0000000000000002E-5</v>
      </c>
      <c r="W487" s="128">
        <v>2.6337017001095602E-3</v>
      </c>
      <c r="X487" s="128">
        <v>6.5895786210595298E-4</v>
      </c>
    </row>
    <row r="488" spans="1:24">
      <c r="A488">
        <v>559</v>
      </c>
      <c r="B488">
        <v>7205</v>
      </c>
      <c r="C488" t="s">
        <v>3491</v>
      </c>
      <c r="D488" t="s">
        <v>3492</v>
      </c>
      <c r="E488" t="s">
        <v>118</v>
      </c>
      <c r="F488" t="s">
        <v>3493</v>
      </c>
      <c r="G488" t="s">
        <v>3494</v>
      </c>
      <c r="H488" t="s">
        <v>38</v>
      </c>
      <c r="I488" t="s">
        <v>1503</v>
      </c>
      <c r="J488" t="s">
        <v>39</v>
      </c>
      <c r="K488" t="s">
        <v>39</v>
      </c>
      <c r="L488" t="s">
        <v>40</v>
      </c>
      <c r="M488" t="s">
        <v>41</v>
      </c>
      <c r="N488" t="s">
        <v>106</v>
      </c>
      <c r="O488" t="s">
        <v>45</v>
      </c>
      <c r="P488" t="s">
        <v>46</v>
      </c>
      <c r="Q488" s="124">
        <v>35955</v>
      </c>
      <c r="R488" s="126">
        <v>1</v>
      </c>
      <c r="S488" s="130">
        <v>25850</v>
      </c>
      <c r="U488" s="124">
        <v>9294.3680000000004</v>
      </c>
      <c r="V488" s="128">
        <v>6.8999999999999997E-4</v>
      </c>
      <c r="W488" s="128">
        <v>1.8450538545674001E-2</v>
      </c>
      <c r="X488" s="128">
        <v>4.6163646529350901E-3</v>
      </c>
    </row>
    <row r="489" spans="1:24">
      <c r="A489">
        <v>559</v>
      </c>
      <c r="B489">
        <v>7205</v>
      </c>
      <c r="C489" t="s">
        <v>3571</v>
      </c>
      <c r="D489" t="s">
        <v>3572</v>
      </c>
      <c r="E489" t="s">
        <v>35</v>
      </c>
      <c r="F489" t="s">
        <v>3573</v>
      </c>
      <c r="G489" t="s">
        <v>3574</v>
      </c>
      <c r="H489" t="s">
        <v>38</v>
      </c>
      <c r="I489" t="s">
        <v>1503</v>
      </c>
      <c r="J489" t="s">
        <v>39</v>
      </c>
      <c r="K489" t="s">
        <v>39</v>
      </c>
      <c r="L489" t="s">
        <v>40</v>
      </c>
      <c r="M489" t="s">
        <v>41</v>
      </c>
      <c r="N489" t="s">
        <v>1070</v>
      </c>
      <c r="O489" t="s">
        <v>45</v>
      </c>
      <c r="P489" t="s">
        <v>46</v>
      </c>
      <c r="Q489" s="124">
        <v>778209.3</v>
      </c>
      <c r="R489" s="126">
        <v>1</v>
      </c>
      <c r="S489" s="130">
        <v>50.2</v>
      </c>
      <c r="U489" s="124">
        <v>390.661</v>
      </c>
      <c r="V489" s="128">
        <v>5.2449999999999997E-3</v>
      </c>
      <c r="W489" s="128">
        <v>7.75513460652218E-4</v>
      </c>
      <c r="X489" s="128">
        <v>1.9403514530309801E-4</v>
      </c>
    </row>
    <row r="490" spans="1:24">
      <c r="A490">
        <v>559</v>
      </c>
      <c r="B490">
        <v>7205</v>
      </c>
      <c r="C490" t="s">
        <v>3495</v>
      </c>
      <c r="D490" t="s">
        <v>3496</v>
      </c>
      <c r="E490" t="s">
        <v>35</v>
      </c>
      <c r="F490" t="s">
        <v>3497</v>
      </c>
      <c r="G490" t="s">
        <v>3498</v>
      </c>
      <c r="H490" t="s">
        <v>38</v>
      </c>
      <c r="I490" t="s">
        <v>1503</v>
      </c>
      <c r="J490" t="s">
        <v>39</v>
      </c>
      <c r="K490" t="s">
        <v>39</v>
      </c>
      <c r="L490" t="s">
        <v>40</v>
      </c>
      <c r="M490" t="s">
        <v>41</v>
      </c>
      <c r="N490" t="s">
        <v>1075</v>
      </c>
      <c r="O490" t="s">
        <v>45</v>
      </c>
      <c r="P490" t="s">
        <v>46</v>
      </c>
      <c r="Q490" s="124">
        <v>12254</v>
      </c>
      <c r="R490" s="126">
        <v>1</v>
      </c>
      <c r="S490" s="130">
        <v>8575</v>
      </c>
      <c r="T490" s="124">
        <v>48.713999999999999</v>
      </c>
      <c r="U490" s="124">
        <v>1099.4939999999999</v>
      </c>
      <c r="V490" s="128">
        <v>9.7400000000000004E-4</v>
      </c>
      <c r="W490" s="128">
        <v>2.1826404756343501E-3</v>
      </c>
      <c r="X490" s="128">
        <v>5.4610136808967301E-4</v>
      </c>
    </row>
    <row r="491" spans="1:24">
      <c r="A491">
        <v>559</v>
      </c>
      <c r="B491">
        <v>7205</v>
      </c>
      <c r="C491" t="s">
        <v>2828</v>
      </c>
      <c r="D491" t="s">
        <v>2829</v>
      </c>
      <c r="E491" t="s">
        <v>35</v>
      </c>
      <c r="F491" t="s">
        <v>3499</v>
      </c>
      <c r="G491" t="s">
        <v>3500</v>
      </c>
      <c r="H491" t="s">
        <v>38</v>
      </c>
      <c r="I491" t="s">
        <v>1503</v>
      </c>
      <c r="J491" t="s">
        <v>39</v>
      </c>
      <c r="K491" t="s">
        <v>39</v>
      </c>
      <c r="L491" t="s">
        <v>40</v>
      </c>
      <c r="M491" t="s">
        <v>41</v>
      </c>
      <c r="N491" t="s">
        <v>92</v>
      </c>
      <c r="O491" t="s">
        <v>45</v>
      </c>
      <c r="P491" t="s">
        <v>46</v>
      </c>
      <c r="Q491" s="124">
        <v>51838</v>
      </c>
      <c r="R491" s="126">
        <v>1</v>
      </c>
      <c r="S491" s="130">
        <v>3020</v>
      </c>
      <c r="U491" s="124">
        <v>1565.508</v>
      </c>
      <c r="V491" s="128">
        <v>5.4799999999999998E-4</v>
      </c>
      <c r="W491" s="128">
        <v>3.10773791948141E-3</v>
      </c>
      <c r="X491" s="128">
        <v>7.7756274954064904E-4</v>
      </c>
    </row>
    <row r="492" spans="1:24">
      <c r="A492">
        <v>559</v>
      </c>
      <c r="B492">
        <v>7205</v>
      </c>
      <c r="C492" t="s">
        <v>3575</v>
      </c>
      <c r="D492" t="s">
        <v>3576</v>
      </c>
      <c r="E492" t="s">
        <v>35</v>
      </c>
      <c r="F492" t="s">
        <v>3577</v>
      </c>
      <c r="G492" t="s">
        <v>3578</v>
      </c>
      <c r="H492" t="s">
        <v>38</v>
      </c>
      <c r="I492" t="s">
        <v>1503</v>
      </c>
      <c r="J492" t="s">
        <v>39</v>
      </c>
      <c r="K492" t="s">
        <v>39</v>
      </c>
      <c r="L492" t="s">
        <v>40</v>
      </c>
      <c r="M492" t="s">
        <v>41</v>
      </c>
      <c r="N492" t="s">
        <v>92</v>
      </c>
      <c r="O492" t="s">
        <v>45</v>
      </c>
      <c r="P492" t="s">
        <v>46</v>
      </c>
      <c r="Q492" s="124">
        <v>12204.25</v>
      </c>
      <c r="R492" s="126">
        <v>1</v>
      </c>
      <c r="S492" s="130">
        <v>4184</v>
      </c>
      <c r="U492" s="124">
        <v>510.62599999999998</v>
      </c>
      <c r="V492" s="128">
        <v>2.895E-3</v>
      </c>
      <c r="W492" s="128">
        <v>1.0136592268733099E-3</v>
      </c>
      <c r="X492" s="128">
        <v>2.53619731124683E-4</v>
      </c>
    </row>
    <row r="493" spans="1:24">
      <c r="A493">
        <v>559</v>
      </c>
      <c r="B493">
        <v>7205</v>
      </c>
      <c r="C493" t="s">
        <v>3501</v>
      </c>
      <c r="D493" t="s">
        <v>3502</v>
      </c>
      <c r="E493" t="s">
        <v>35</v>
      </c>
      <c r="F493" t="s">
        <v>3503</v>
      </c>
      <c r="G493" t="s">
        <v>3504</v>
      </c>
      <c r="H493" t="s">
        <v>38</v>
      </c>
      <c r="I493" t="s">
        <v>1503</v>
      </c>
      <c r="J493" t="s">
        <v>39</v>
      </c>
      <c r="K493" t="s">
        <v>39</v>
      </c>
      <c r="L493" t="s">
        <v>40</v>
      </c>
      <c r="M493" t="s">
        <v>41</v>
      </c>
      <c r="N493" t="s">
        <v>1073</v>
      </c>
      <c r="O493" t="s">
        <v>45</v>
      </c>
      <c r="P493" t="s">
        <v>46</v>
      </c>
      <c r="Q493" s="124">
        <v>209179</v>
      </c>
      <c r="R493" s="126">
        <v>1</v>
      </c>
      <c r="S493" s="130">
        <v>225.8</v>
      </c>
      <c r="U493" s="124">
        <v>472.32600000000002</v>
      </c>
      <c r="V493" s="128">
        <v>2.4489999999999998E-3</v>
      </c>
      <c r="W493" s="128">
        <v>9.3762942202597899E-4</v>
      </c>
      <c r="X493" s="128">
        <v>2.34596909498208E-4</v>
      </c>
    </row>
    <row r="494" spans="1:24">
      <c r="A494">
        <v>559</v>
      </c>
      <c r="B494">
        <v>7205</v>
      </c>
      <c r="C494" t="s">
        <v>2856</v>
      </c>
      <c r="D494" t="s">
        <v>2857</v>
      </c>
      <c r="E494" t="s">
        <v>35</v>
      </c>
      <c r="F494" t="s">
        <v>3505</v>
      </c>
      <c r="G494" t="s">
        <v>3506</v>
      </c>
      <c r="H494" t="s">
        <v>38</v>
      </c>
      <c r="I494" t="s">
        <v>1503</v>
      </c>
      <c r="J494" t="s">
        <v>39</v>
      </c>
      <c r="K494" t="s">
        <v>39</v>
      </c>
      <c r="L494" t="s">
        <v>40</v>
      </c>
      <c r="M494" t="s">
        <v>41</v>
      </c>
      <c r="N494" t="s">
        <v>43</v>
      </c>
      <c r="O494" t="s">
        <v>45</v>
      </c>
      <c r="P494" t="s">
        <v>46</v>
      </c>
      <c r="Q494" s="124">
        <v>106329</v>
      </c>
      <c r="R494" s="126">
        <v>1</v>
      </c>
      <c r="S494" s="130">
        <v>2245</v>
      </c>
      <c r="U494" s="124">
        <v>2387.0859999999998</v>
      </c>
      <c r="V494" s="128">
        <v>5.2599999999999999E-4</v>
      </c>
      <c r="W494" s="128">
        <v>4.7386789017505202E-3</v>
      </c>
      <c r="X494" s="128">
        <v>1.1856277110555899E-3</v>
      </c>
    </row>
    <row r="495" spans="1:24">
      <c r="A495">
        <v>559</v>
      </c>
      <c r="B495">
        <v>7205</v>
      </c>
      <c r="C495" t="s">
        <v>3507</v>
      </c>
      <c r="D495" t="s">
        <v>3508</v>
      </c>
      <c r="E495" t="s">
        <v>35</v>
      </c>
      <c r="F495" t="s">
        <v>3509</v>
      </c>
      <c r="G495" t="s">
        <v>3510</v>
      </c>
      <c r="H495" t="s">
        <v>38</v>
      </c>
      <c r="I495" t="s">
        <v>1503</v>
      </c>
      <c r="J495" t="s">
        <v>39</v>
      </c>
      <c r="K495" t="s">
        <v>39</v>
      </c>
      <c r="L495" t="s">
        <v>40</v>
      </c>
      <c r="M495" t="s">
        <v>41</v>
      </c>
      <c r="N495" t="s">
        <v>1087</v>
      </c>
      <c r="O495" t="s">
        <v>45</v>
      </c>
      <c r="P495" t="s">
        <v>46</v>
      </c>
      <c r="Q495" s="124">
        <v>9017</v>
      </c>
      <c r="R495" s="126">
        <v>1</v>
      </c>
      <c r="S495" s="130">
        <v>3430</v>
      </c>
      <c r="U495" s="124">
        <v>309.28300000000002</v>
      </c>
      <c r="V495" s="128">
        <v>1.85E-4</v>
      </c>
      <c r="W495" s="128">
        <v>6.1396751936864497E-4</v>
      </c>
      <c r="X495" s="128">
        <v>1.5361600136751499E-4</v>
      </c>
    </row>
    <row r="496" spans="1:24">
      <c r="A496">
        <v>559</v>
      </c>
      <c r="B496">
        <v>7205</v>
      </c>
      <c r="C496" t="s">
        <v>3511</v>
      </c>
      <c r="D496" t="s">
        <v>3512</v>
      </c>
      <c r="E496" t="s">
        <v>35</v>
      </c>
      <c r="F496" t="s">
        <v>3513</v>
      </c>
      <c r="G496" t="s">
        <v>3514</v>
      </c>
      <c r="H496" t="s">
        <v>38</v>
      </c>
      <c r="I496" t="s">
        <v>1503</v>
      </c>
      <c r="J496" t="s">
        <v>39</v>
      </c>
      <c r="K496" t="s">
        <v>39</v>
      </c>
      <c r="L496" t="s">
        <v>40</v>
      </c>
      <c r="M496" t="s">
        <v>41</v>
      </c>
      <c r="N496" t="s">
        <v>99</v>
      </c>
      <c r="O496" t="s">
        <v>45</v>
      </c>
      <c r="P496" t="s">
        <v>46</v>
      </c>
      <c r="Q496" s="124">
        <v>8240</v>
      </c>
      <c r="R496" s="126">
        <v>1</v>
      </c>
      <c r="S496" s="130">
        <v>11230</v>
      </c>
      <c r="U496" s="124">
        <v>925.35199999999998</v>
      </c>
      <c r="V496" s="128">
        <v>2.2699999999999999E-4</v>
      </c>
      <c r="W496" s="128">
        <v>1.8369450900576701E-3</v>
      </c>
      <c r="X496" s="128">
        <v>4.5960763487378701E-4</v>
      </c>
    </row>
    <row r="497" spans="1:24">
      <c r="A497">
        <v>559</v>
      </c>
      <c r="B497">
        <v>7205</v>
      </c>
      <c r="C497" t="s">
        <v>3515</v>
      </c>
      <c r="D497" t="s">
        <v>3516</v>
      </c>
      <c r="E497" t="s">
        <v>35</v>
      </c>
      <c r="F497" t="s">
        <v>3517</v>
      </c>
      <c r="G497" t="s">
        <v>3518</v>
      </c>
      <c r="H497" t="s">
        <v>38</v>
      </c>
      <c r="I497" t="s">
        <v>1503</v>
      </c>
      <c r="J497" t="s">
        <v>39</v>
      </c>
      <c r="K497" t="s">
        <v>39</v>
      </c>
      <c r="L497" t="s">
        <v>40</v>
      </c>
      <c r="M497" t="s">
        <v>41</v>
      </c>
      <c r="N497" t="s">
        <v>1073</v>
      </c>
      <c r="O497" t="s">
        <v>45</v>
      </c>
      <c r="P497" t="s">
        <v>46</v>
      </c>
      <c r="Q497" s="124">
        <v>20954</v>
      </c>
      <c r="R497" s="126">
        <v>1</v>
      </c>
      <c r="S497" s="130">
        <v>1101</v>
      </c>
      <c r="U497" s="124">
        <v>230.70400000000001</v>
      </c>
      <c r="V497" s="128">
        <v>1.2160000000000001E-3</v>
      </c>
      <c r="W497" s="128">
        <v>4.5797678619803302E-4</v>
      </c>
      <c r="X497" s="128">
        <v>1.14586782517799E-4</v>
      </c>
    </row>
    <row r="498" spans="1:24">
      <c r="A498">
        <v>559</v>
      </c>
      <c r="B498">
        <v>7205</v>
      </c>
      <c r="C498" t="s">
        <v>3519</v>
      </c>
      <c r="D498" t="s">
        <v>3520</v>
      </c>
      <c r="E498" t="s">
        <v>35</v>
      </c>
      <c r="F498" t="s">
        <v>3521</v>
      </c>
      <c r="G498" t="s">
        <v>3522</v>
      </c>
      <c r="H498" t="s">
        <v>38</v>
      </c>
      <c r="I498" t="s">
        <v>1503</v>
      </c>
      <c r="J498" t="s">
        <v>39</v>
      </c>
      <c r="K498" t="s">
        <v>39</v>
      </c>
      <c r="L498" t="s">
        <v>40</v>
      </c>
      <c r="M498" t="s">
        <v>41</v>
      </c>
      <c r="N498" t="s">
        <v>1087</v>
      </c>
      <c r="O498" t="s">
        <v>45</v>
      </c>
      <c r="P498" t="s">
        <v>46</v>
      </c>
      <c r="Q498" s="124">
        <v>11501</v>
      </c>
      <c r="R498" s="126">
        <v>1</v>
      </c>
      <c r="S498" s="130">
        <v>37660</v>
      </c>
      <c r="U498" s="124">
        <v>4331.277</v>
      </c>
      <c r="V498" s="128">
        <v>8.3500000000000002E-4</v>
      </c>
      <c r="W498" s="128">
        <v>8.5981521454016E-3</v>
      </c>
      <c r="X498" s="128">
        <v>2.1512762647189101E-3</v>
      </c>
    </row>
    <row r="499" spans="1:24">
      <c r="A499">
        <v>559</v>
      </c>
      <c r="B499">
        <v>7205</v>
      </c>
      <c r="C499" t="s">
        <v>87</v>
      </c>
      <c r="D499" t="s">
        <v>88</v>
      </c>
      <c r="E499" t="s">
        <v>35</v>
      </c>
      <c r="F499" t="s">
        <v>3523</v>
      </c>
      <c r="G499" t="s">
        <v>91</v>
      </c>
      <c r="H499" t="s">
        <v>38</v>
      </c>
      <c r="I499" t="s">
        <v>1503</v>
      </c>
      <c r="J499" t="s">
        <v>39</v>
      </c>
      <c r="K499" t="s">
        <v>39</v>
      </c>
      <c r="L499" t="s">
        <v>40</v>
      </c>
      <c r="M499" t="s">
        <v>41</v>
      </c>
      <c r="N499" t="s">
        <v>43</v>
      </c>
      <c r="O499" t="s">
        <v>45</v>
      </c>
      <c r="P499" t="s">
        <v>46</v>
      </c>
      <c r="Q499" s="124">
        <v>23896</v>
      </c>
      <c r="R499" s="126">
        <v>1</v>
      </c>
      <c r="S499" s="130">
        <v>3690</v>
      </c>
      <c r="U499" s="124">
        <v>881.76199999999994</v>
      </c>
      <c r="V499" s="128">
        <v>2.9599999999999998E-4</v>
      </c>
      <c r="W499" s="128">
        <v>1.7504140168038401E-3</v>
      </c>
      <c r="X499" s="128">
        <v>4.3795737317759499E-4</v>
      </c>
    </row>
    <row r="500" spans="1:24">
      <c r="A500">
        <v>559</v>
      </c>
      <c r="B500">
        <v>7205</v>
      </c>
      <c r="C500" t="s">
        <v>101</v>
      </c>
      <c r="D500" t="s">
        <v>102</v>
      </c>
      <c r="E500" t="s">
        <v>35</v>
      </c>
      <c r="F500" t="s">
        <v>3524</v>
      </c>
      <c r="G500" t="s">
        <v>105</v>
      </c>
      <c r="H500" t="s">
        <v>38</v>
      </c>
      <c r="I500" t="s">
        <v>1503</v>
      </c>
      <c r="J500" t="s">
        <v>39</v>
      </c>
      <c r="K500" t="s">
        <v>39</v>
      </c>
      <c r="L500" t="s">
        <v>40</v>
      </c>
      <c r="M500" t="s">
        <v>41</v>
      </c>
      <c r="N500" t="s">
        <v>106</v>
      </c>
      <c r="O500" t="s">
        <v>45</v>
      </c>
      <c r="P500" t="s">
        <v>46</v>
      </c>
      <c r="Q500" s="124">
        <v>188200</v>
      </c>
      <c r="R500" s="126">
        <v>1</v>
      </c>
      <c r="S500" s="130">
        <v>322.10000000000002</v>
      </c>
      <c r="U500" s="124">
        <v>606.19200000000001</v>
      </c>
      <c r="V500" s="128">
        <v>1.92E-4</v>
      </c>
      <c r="W500" s="128">
        <v>1.2033710257515599E-3</v>
      </c>
      <c r="X500" s="128">
        <v>3.0108603355364998E-4</v>
      </c>
    </row>
    <row r="501" spans="1:24">
      <c r="A501">
        <v>559</v>
      </c>
      <c r="B501">
        <v>7205</v>
      </c>
      <c r="C501" t="s">
        <v>3525</v>
      </c>
      <c r="D501" t="s">
        <v>3526</v>
      </c>
      <c r="E501" t="s">
        <v>35</v>
      </c>
      <c r="F501" t="s">
        <v>3527</v>
      </c>
      <c r="G501" t="s">
        <v>3528</v>
      </c>
      <c r="H501" t="s">
        <v>38</v>
      </c>
      <c r="I501" t="s">
        <v>1503</v>
      </c>
      <c r="J501" t="s">
        <v>39</v>
      </c>
      <c r="K501" t="s">
        <v>39</v>
      </c>
      <c r="L501" t="s">
        <v>40</v>
      </c>
      <c r="M501" t="s">
        <v>41</v>
      </c>
      <c r="N501" t="s">
        <v>1087</v>
      </c>
      <c r="O501" t="s">
        <v>45</v>
      </c>
      <c r="P501" t="s">
        <v>46</v>
      </c>
      <c r="Q501" s="124">
        <v>143584</v>
      </c>
      <c r="R501" s="126">
        <v>1</v>
      </c>
      <c r="S501" s="130">
        <v>4593</v>
      </c>
      <c r="U501" s="124">
        <v>6594.8130000000001</v>
      </c>
      <c r="V501" s="128">
        <v>5.2099999999999998E-4</v>
      </c>
      <c r="W501" s="128">
        <v>1.3091569025227E-2</v>
      </c>
      <c r="X501" s="128">
        <v>3.2755388873832001E-3</v>
      </c>
    </row>
    <row r="502" spans="1:24">
      <c r="A502">
        <v>559</v>
      </c>
      <c r="B502">
        <v>7205</v>
      </c>
      <c r="C502" t="s">
        <v>2885</v>
      </c>
      <c r="D502" t="s">
        <v>2886</v>
      </c>
      <c r="E502" t="s">
        <v>35</v>
      </c>
      <c r="F502" t="s">
        <v>3529</v>
      </c>
      <c r="G502" t="s">
        <v>3530</v>
      </c>
      <c r="H502" t="s">
        <v>38</v>
      </c>
      <c r="I502" t="s">
        <v>1503</v>
      </c>
      <c r="J502" t="s">
        <v>39</v>
      </c>
      <c r="K502" t="s">
        <v>39</v>
      </c>
      <c r="L502" t="s">
        <v>40</v>
      </c>
      <c r="M502" t="s">
        <v>41</v>
      </c>
      <c r="N502" t="s">
        <v>1075</v>
      </c>
      <c r="O502" t="s">
        <v>45</v>
      </c>
      <c r="P502" t="s">
        <v>46</v>
      </c>
      <c r="Q502" s="124">
        <v>109050</v>
      </c>
      <c r="R502" s="126">
        <v>1</v>
      </c>
      <c r="S502" s="130">
        <v>13820</v>
      </c>
      <c r="U502" s="124">
        <v>15070.71</v>
      </c>
      <c r="V502" s="128">
        <v>9.2500000000000004E-4</v>
      </c>
      <c r="W502" s="128">
        <v>2.9917336038807901E-2</v>
      </c>
      <c r="X502" s="128">
        <v>7.4853821885820003E-3</v>
      </c>
    </row>
    <row r="503" spans="1:24">
      <c r="A503">
        <v>559</v>
      </c>
      <c r="B503">
        <v>7205</v>
      </c>
      <c r="C503" t="s">
        <v>3531</v>
      </c>
      <c r="D503" t="s">
        <v>3532</v>
      </c>
      <c r="E503" t="s">
        <v>35</v>
      </c>
      <c r="F503" t="s">
        <v>3533</v>
      </c>
      <c r="G503" t="s">
        <v>3534</v>
      </c>
      <c r="H503" t="s">
        <v>38</v>
      </c>
      <c r="I503" t="s">
        <v>1503</v>
      </c>
      <c r="J503" t="s">
        <v>39</v>
      </c>
      <c r="K503" t="s">
        <v>536</v>
      </c>
      <c r="L503" t="s">
        <v>40</v>
      </c>
      <c r="M503" t="s">
        <v>41</v>
      </c>
      <c r="N503" t="s">
        <v>1075</v>
      </c>
      <c r="O503" t="s">
        <v>45</v>
      </c>
      <c r="P503" t="s">
        <v>46</v>
      </c>
      <c r="Q503" s="124">
        <v>133584</v>
      </c>
      <c r="R503" s="126">
        <v>1</v>
      </c>
      <c r="S503" s="130">
        <v>6245</v>
      </c>
      <c r="U503" s="124">
        <v>8342.3209999999999</v>
      </c>
      <c r="V503" s="128">
        <v>1.227E-3</v>
      </c>
      <c r="W503" s="128">
        <v>1.6560600974813901E-2</v>
      </c>
      <c r="X503" s="128">
        <v>4.1434981847409402E-3</v>
      </c>
    </row>
    <row r="504" spans="1:24">
      <c r="A504">
        <v>559</v>
      </c>
      <c r="B504">
        <v>7205</v>
      </c>
      <c r="C504" t="s">
        <v>3579</v>
      </c>
      <c r="D504" t="s">
        <v>3580</v>
      </c>
      <c r="E504" t="s">
        <v>35</v>
      </c>
      <c r="F504" t="s">
        <v>3581</v>
      </c>
      <c r="G504" t="s">
        <v>3582</v>
      </c>
      <c r="H504" t="s">
        <v>38</v>
      </c>
      <c r="I504" t="s">
        <v>1503</v>
      </c>
      <c r="J504" t="s">
        <v>39</v>
      </c>
      <c r="K504" t="s">
        <v>39</v>
      </c>
      <c r="L504" t="s">
        <v>40</v>
      </c>
      <c r="M504" t="s">
        <v>41</v>
      </c>
      <c r="N504" t="s">
        <v>99</v>
      </c>
      <c r="O504" t="s">
        <v>45</v>
      </c>
      <c r="P504" t="s">
        <v>46</v>
      </c>
      <c r="Q504" s="124">
        <v>10683</v>
      </c>
      <c r="R504" s="126">
        <v>1</v>
      </c>
      <c r="S504" s="130">
        <v>1224</v>
      </c>
      <c r="U504" s="124">
        <v>130.76</v>
      </c>
      <c r="V504" s="128">
        <v>1.712E-3</v>
      </c>
      <c r="W504" s="128">
        <v>2.5957559179677902E-4</v>
      </c>
      <c r="X504" s="128">
        <v>6.4946374533675407E-5</v>
      </c>
    </row>
    <row r="505" spans="1:24">
      <c r="A505">
        <v>559</v>
      </c>
      <c r="B505">
        <v>7205</v>
      </c>
      <c r="C505" t="s">
        <v>3583</v>
      </c>
      <c r="D505" t="s">
        <v>3584</v>
      </c>
      <c r="E505" t="s">
        <v>118</v>
      </c>
      <c r="F505" t="s">
        <v>3585</v>
      </c>
      <c r="G505" t="s">
        <v>3586</v>
      </c>
      <c r="H505" t="s">
        <v>38</v>
      </c>
      <c r="I505" t="s">
        <v>1503</v>
      </c>
      <c r="J505" t="s">
        <v>122</v>
      </c>
      <c r="K505" t="s">
        <v>123</v>
      </c>
      <c r="L505" t="s">
        <v>40</v>
      </c>
      <c r="M505" t="s">
        <v>167</v>
      </c>
      <c r="N505" t="s">
        <v>1178</v>
      </c>
      <c r="O505" t="s">
        <v>45</v>
      </c>
      <c r="P505" t="s">
        <v>126</v>
      </c>
      <c r="Q505" s="124">
        <v>194328.18299999999</v>
      </c>
      <c r="R505" s="126">
        <v>3.6360000000000001</v>
      </c>
      <c r="S505" s="130">
        <v>227.2</v>
      </c>
      <c r="U505" s="124">
        <v>1605.3440000000001</v>
      </c>
      <c r="V505" s="128">
        <v>1.26E-4</v>
      </c>
      <c r="W505" s="128">
        <v>3.18681753520289E-3</v>
      </c>
      <c r="X505" s="128">
        <v>7.9734864044462596E-4</v>
      </c>
    </row>
    <row r="506" spans="1:24">
      <c r="A506">
        <v>559</v>
      </c>
      <c r="B506">
        <v>7205</v>
      </c>
      <c r="C506" t="s">
        <v>3587</v>
      </c>
      <c r="D506" t="s">
        <v>3588</v>
      </c>
      <c r="E506" t="s">
        <v>118</v>
      </c>
      <c r="F506" t="s">
        <v>3589</v>
      </c>
      <c r="G506" t="s">
        <v>3590</v>
      </c>
      <c r="H506" t="s">
        <v>38</v>
      </c>
      <c r="I506" t="s">
        <v>1503</v>
      </c>
      <c r="J506" t="s">
        <v>122</v>
      </c>
      <c r="K506" t="s">
        <v>573</v>
      </c>
      <c r="L506" t="s">
        <v>40</v>
      </c>
      <c r="M506" t="s">
        <v>1012</v>
      </c>
      <c r="N506" t="s">
        <v>1144</v>
      </c>
      <c r="O506" t="s">
        <v>45</v>
      </c>
      <c r="P506" t="s">
        <v>131</v>
      </c>
      <c r="Q506" s="124">
        <v>2282.4899999999998</v>
      </c>
      <c r="R506" s="126">
        <v>3.165</v>
      </c>
      <c r="S506" s="130">
        <v>19722</v>
      </c>
      <c r="U506" s="124">
        <v>1424.7329999999999</v>
      </c>
      <c r="V506" s="128">
        <v>0</v>
      </c>
      <c r="W506" s="128">
        <v>2.8282823214745602E-3</v>
      </c>
      <c r="X506" s="128">
        <v>7.0764235445244599E-4</v>
      </c>
    </row>
    <row r="507" spans="1:24">
      <c r="A507">
        <v>559</v>
      </c>
      <c r="B507">
        <v>7205</v>
      </c>
      <c r="C507" t="s">
        <v>3591</v>
      </c>
      <c r="D507" t="s">
        <v>3592</v>
      </c>
      <c r="E507" t="s">
        <v>118</v>
      </c>
      <c r="F507" t="s">
        <v>3593</v>
      </c>
      <c r="G507" t="s">
        <v>3594</v>
      </c>
      <c r="H507" t="s">
        <v>38</v>
      </c>
      <c r="I507" t="s">
        <v>1503</v>
      </c>
      <c r="J507" t="s">
        <v>122</v>
      </c>
      <c r="K507" t="s">
        <v>129</v>
      </c>
      <c r="L507" t="s">
        <v>40</v>
      </c>
      <c r="M507" t="s">
        <v>984</v>
      </c>
      <c r="N507" t="s">
        <v>1154</v>
      </c>
      <c r="O507" t="s">
        <v>45</v>
      </c>
      <c r="P507" t="s">
        <v>131</v>
      </c>
      <c r="Q507" s="124">
        <v>4200</v>
      </c>
      <c r="R507" s="126">
        <v>3.165</v>
      </c>
      <c r="S507" s="130">
        <v>14285</v>
      </c>
      <c r="U507" s="124">
        <v>1898.905</v>
      </c>
      <c r="V507" s="128">
        <v>1.5999999999999999E-5</v>
      </c>
      <c r="W507" s="128">
        <v>3.7695755864613802E-3</v>
      </c>
      <c r="X507" s="128">
        <v>9.43155965384405E-4</v>
      </c>
    </row>
    <row r="508" spans="1:24">
      <c r="A508">
        <v>559</v>
      </c>
      <c r="B508">
        <v>7205</v>
      </c>
      <c r="C508" t="s">
        <v>3595</v>
      </c>
      <c r="D508" t="s">
        <v>3596</v>
      </c>
      <c r="E508" t="s">
        <v>118</v>
      </c>
      <c r="F508" t="s">
        <v>3597</v>
      </c>
      <c r="G508" t="s">
        <v>3598</v>
      </c>
      <c r="H508" t="s">
        <v>38</v>
      </c>
      <c r="I508" t="s">
        <v>1503</v>
      </c>
      <c r="J508" t="s">
        <v>122</v>
      </c>
      <c r="K508" t="s">
        <v>129</v>
      </c>
      <c r="L508" t="s">
        <v>40</v>
      </c>
      <c r="M508" t="s">
        <v>982</v>
      </c>
      <c r="N508" t="s">
        <v>1146</v>
      </c>
      <c r="O508" t="s">
        <v>45</v>
      </c>
      <c r="P508" t="s">
        <v>131</v>
      </c>
      <c r="Q508" s="124">
        <v>0</v>
      </c>
      <c r="R508" s="126">
        <v>3.165</v>
      </c>
      <c r="S508" s="130">
        <v>0</v>
      </c>
      <c r="T508" s="124">
        <v>2.1999999999999999E-2</v>
      </c>
      <c r="U508" s="124">
        <v>7.0999999999999994E-2</v>
      </c>
      <c r="V508" s="128">
        <v>0</v>
      </c>
      <c r="W508" s="128">
        <v>1.4067502938625301E-7</v>
      </c>
      <c r="X508" s="128">
        <v>3.5197196634759798E-8</v>
      </c>
    </row>
    <row r="509" spans="1:24">
      <c r="A509">
        <v>559</v>
      </c>
      <c r="B509">
        <v>7205</v>
      </c>
      <c r="C509" t="s">
        <v>3535</v>
      </c>
      <c r="D509" t="s">
        <v>3536</v>
      </c>
      <c r="E509" t="s">
        <v>118</v>
      </c>
      <c r="F509" t="s">
        <v>3537</v>
      </c>
      <c r="G509" t="s">
        <v>3538</v>
      </c>
      <c r="H509" t="s">
        <v>38</v>
      </c>
      <c r="I509" t="s">
        <v>1503</v>
      </c>
      <c r="J509" t="s">
        <v>122</v>
      </c>
      <c r="K509" t="s">
        <v>39</v>
      </c>
      <c r="L509" t="s">
        <v>40</v>
      </c>
      <c r="M509" t="s">
        <v>984</v>
      </c>
      <c r="N509" t="s">
        <v>1154</v>
      </c>
      <c r="O509" t="s">
        <v>45</v>
      </c>
      <c r="P509" t="s">
        <v>131</v>
      </c>
      <c r="Q509" s="124">
        <v>18295</v>
      </c>
      <c r="R509" s="126">
        <v>3.165</v>
      </c>
      <c r="S509" s="130">
        <v>810</v>
      </c>
      <c r="U509" s="124">
        <v>469.02</v>
      </c>
      <c r="V509" s="128">
        <v>0</v>
      </c>
      <c r="W509" s="128">
        <v>9.3106575557097603E-4</v>
      </c>
      <c r="X509" s="128">
        <v>2.3295466595385099E-4</v>
      </c>
    </row>
    <row r="510" spans="1:24">
      <c r="A510">
        <v>559</v>
      </c>
      <c r="B510">
        <v>7205</v>
      </c>
      <c r="C510" t="s">
        <v>3539</v>
      </c>
      <c r="D510" t="s">
        <v>3540</v>
      </c>
      <c r="E510" t="s">
        <v>35</v>
      </c>
      <c r="F510" t="s">
        <v>3541</v>
      </c>
      <c r="G510" t="s">
        <v>3542</v>
      </c>
      <c r="H510" t="s">
        <v>38</v>
      </c>
      <c r="I510" t="s">
        <v>1503</v>
      </c>
      <c r="J510" t="s">
        <v>122</v>
      </c>
      <c r="K510" t="s">
        <v>129</v>
      </c>
      <c r="L510" t="s">
        <v>40</v>
      </c>
      <c r="M510" t="s">
        <v>984</v>
      </c>
      <c r="N510" t="s">
        <v>1131</v>
      </c>
      <c r="O510" t="s">
        <v>45</v>
      </c>
      <c r="P510" t="s">
        <v>131</v>
      </c>
      <c r="Q510" s="124">
        <v>6673</v>
      </c>
      <c r="R510" s="126">
        <v>3.165</v>
      </c>
      <c r="S510" s="130">
        <v>3085</v>
      </c>
      <c r="U510" s="124">
        <v>651.553</v>
      </c>
      <c r="V510" s="128">
        <v>0</v>
      </c>
      <c r="W510" s="128">
        <v>1.2934189340448501E-3</v>
      </c>
      <c r="X510" s="128">
        <v>3.2361621498368698E-4</v>
      </c>
    </row>
    <row r="511" spans="1:24">
      <c r="A511">
        <v>559</v>
      </c>
      <c r="B511">
        <v>7205</v>
      </c>
      <c r="C511" t="s">
        <v>2998</v>
      </c>
      <c r="D511" t="s">
        <v>2999</v>
      </c>
      <c r="E511" t="s">
        <v>118</v>
      </c>
      <c r="F511" t="s">
        <v>3599</v>
      </c>
      <c r="G511" t="s">
        <v>3600</v>
      </c>
      <c r="H511" t="s">
        <v>38</v>
      </c>
      <c r="I511" t="s">
        <v>1503</v>
      </c>
      <c r="J511" t="s">
        <v>122</v>
      </c>
      <c r="K511" t="s">
        <v>123</v>
      </c>
      <c r="L511" t="s">
        <v>40</v>
      </c>
      <c r="M511" t="s">
        <v>167</v>
      </c>
      <c r="N511" t="s">
        <v>1178</v>
      </c>
      <c r="O511" t="s">
        <v>45</v>
      </c>
      <c r="P511" t="s">
        <v>126</v>
      </c>
      <c r="Q511" s="124">
        <v>43800.07</v>
      </c>
      <c r="R511" s="126">
        <v>3.6360000000000001</v>
      </c>
      <c r="S511" s="130">
        <v>901</v>
      </c>
      <c r="U511" s="124">
        <v>1434.9059999999999</v>
      </c>
      <c r="V511" s="128">
        <v>2.4899999999999998E-4</v>
      </c>
      <c r="W511" s="128">
        <v>2.8484767351900902E-3</v>
      </c>
      <c r="X511" s="128">
        <v>7.1269504044490703E-4</v>
      </c>
    </row>
    <row r="512" spans="1:24">
      <c r="A512">
        <v>559</v>
      </c>
      <c r="B512">
        <v>7205</v>
      </c>
      <c r="C512" t="s">
        <v>3601</v>
      </c>
      <c r="D512" t="s">
        <v>3602</v>
      </c>
      <c r="E512" t="s">
        <v>35</v>
      </c>
      <c r="F512" t="s">
        <v>3603</v>
      </c>
      <c r="G512" t="s">
        <v>3604</v>
      </c>
      <c r="H512" t="s">
        <v>38</v>
      </c>
      <c r="I512" t="s">
        <v>1503</v>
      </c>
      <c r="J512" t="s">
        <v>122</v>
      </c>
      <c r="K512" t="s">
        <v>129</v>
      </c>
      <c r="L512" t="s">
        <v>40</v>
      </c>
      <c r="M512" t="s">
        <v>984</v>
      </c>
      <c r="N512" t="s">
        <v>1140</v>
      </c>
      <c r="O512" t="s">
        <v>45</v>
      </c>
      <c r="P512" t="s">
        <v>131</v>
      </c>
      <c r="Q512" s="124">
        <v>9398</v>
      </c>
      <c r="R512" s="126">
        <v>3.165</v>
      </c>
      <c r="S512" s="130">
        <v>1368</v>
      </c>
      <c r="U512" s="124">
        <v>406.90699999999998</v>
      </c>
      <c r="V512" s="128">
        <v>1.11E-4</v>
      </c>
      <c r="W512" s="128">
        <v>8.0776393524042197E-4</v>
      </c>
      <c r="X512" s="128">
        <v>2.0210428380335399E-4</v>
      </c>
    </row>
    <row r="513" spans="1:24">
      <c r="A513">
        <v>559</v>
      </c>
      <c r="B513">
        <v>7205</v>
      </c>
      <c r="C513" t="s">
        <v>3605</v>
      </c>
      <c r="D513" t="s">
        <v>3606</v>
      </c>
      <c r="E513" t="s">
        <v>118</v>
      </c>
      <c r="F513" t="s">
        <v>3607</v>
      </c>
      <c r="G513" t="s">
        <v>3608</v>
      </c>
      <c r="H513" t="s">
        <v>38</v>
      </c>
      <c r="I513" t="s">
        <v>1503</v>
      </c>
      <c r="J513" t="s">
        <v>122</v>
      </c>
      <c r="K513" t="s">
        <v>129</v>
      </c>
      <c r="L513" t="s">
        <v>40</v>
      </c>
      <c r="M513" t="s">
        <v>982</v>
      </c>
      <c r="N513" t="s">
        <v>1099</v>
      </c>
      <c r="O513" t="s">
        <v>45</v>
      </c>
      <c r="P513" t="s">
        <v>131</v>
      </c>
      <c r="Q513" s="124">
        <v>2384.46</v>
      </c>
      <c r="R513" s="126">
        <v>3.165</v>
      </c>
      <c r="S513" s="130">
        <v>7255</v>
      </c>
      <c r="T513" s="124">
        <v>0.71499999999999997</v>
      </c>
      <c r="U513" s="124">
        <v>549.78599999999994</v>
      </c>
      <c r="V513" s="128">
        <v>9.0000000000000002E-6</v>
      </c>
      <c r="W513" s="128">
        <v>1.09139635478318E-3</v>
      </c>
      <c r="X513" s="128">
        <v>2.7306972867437201E-4</v>
      </c>
    </row>
    <row r="514" spans="1:24">
      <c r="A514">
        <v>559</v>
      </c>
      <c r="B514">
        <v>7205</v>
      </c>
      <c r="C514" t="s">
        <v>2924</v>
      </c>
      <c r="D514" t="s">
        <v>2925</v>
      </c>
      <c r="E514" t="s">
        <v>118</v>
      </c>
      <c r="F514" t="s">
        <v>3543</v>
      </c>
      <c r="G514" t="s">
        <v>3544</v>
      </c>
      <c r="H514" t="s">
        <v>38</v>
      </c>
      <c r="I514" t="s">
        <v>1503</v>
      </c>
      <c r="J514" t="s">
        <v>122</v>
      </c>
      <c r="K514" t="s">
        <v>573</v>
      </c>
      <c r="L514" t="s">
        <v>40</v>
      </c>
      <c r="M514" t="s">
        <v>1012</v>
      </c>
      <c r="N514" t="s">
        <v>296</v>
      </c>
      <c r="O514" t="s">
        <v>45</v>
      </c>
      <c r="P514" t="s">
        <v>817</v>
      </c>
      <c r="Q514" s="124">
        <v>267440</v>
      </c>
      <c r="R514" s="126">
        <v>4.1872999999999996</v>
      </c>
      <c r="S514" s="130">
        <v>258</v>
      </c>
      <c r="T514" s="124">
        <v>24.227</v>
      </c>
      <c r="U514" s="124">
        <v>2990.663</v>
      </c>
      <c r="V514" s="128">
        <v>0</v>
      </c>
      <c r="W514" s="128">
        <v>5.9368585525131504E-3</v>
      </c>
      <c r="X514" s="128">
        <v>1.48541485135798E-3</v>
      </c>
    </row>
    <row r="515" spans="1:24">
      <c r="A515">
        <v>559</v>
      </c>
      <c r="B515">
        <v>7205</v>
      </c>
      <c r="C515" t="s">
        <v>3545</v>
      </c>
      <c r="D515" t="s">
        <v>3546</v>
      </c>
      <c r="E515" t="s">
        <v>35</v>
      </c>
      <c r="F515" t="s">
        <v>3547</v>
      </c>
      <c r="G515" t="s">
        <v>3548</v>
      </c>
      <c r="H515" t="s">
        <v>38</v>
      </c>
      <c r="I515" t="s">
        <v>1503</v>
      </c>
      <c r="J515" t="s">
        <v>122</v>
      </c>
      <c r="K515" t="s">
        <v>129</v>
      </c>
      <c r="L515" t="s">
        <v>40</v>
      </c>
      <c r="M515" t="s">
        <v>984</v>
      </c>
      <c r="N515" t="s">
        <v>1150</v>
      </c>
      <c r="O515" t="s">
        <v>45</v>
      </c>
      <c r="P515" t="s">
        <v>131</v>
      </c>
      <c r="Q515" s="124">
        <v>14142</v>
      </c>
      <c r="R515" s="126">
        <v>3.165</v>
      </c>
      <c r="S515" s="130">
        <v>1466</v>
      </c>
      <c r="U515" s="124">
        <v>656.173</v>
      </c>
      <c r="V515" s="128">
        <v>2.81E-4</v>
      </c>
      <c r="W515" s="128">
        <v>1.3025899532562999E-3</v>
      </c>
      <c r="X515" s="128">
        <v>3.2591082382745E-4</v>
      </c>
    </row>
    <row r="516" spans="1:24">
      <c r="A516">
        <v>559</v>
      </c>
      <c r="B516">
        <v>7205</v>
      </c>
      <c r="C516" t="s">
        <v>3549</v>
      </c>
      <c r="D516" t="s">
        <v>3550</v>
      </c>
      <c r="E516" t="s">
        <v>35</v>
      </c>
      <c r="F516" t="s">
        <v>3551</v>
      </c>
      <c r="G516" t="s">
        <v>3552</v>
      </c>
      <c r="H516" t="s">
        <v>38</v>
      </c>
      <c r="I516" t="s">
        <v>1503</v>
      </c>
      <c r="J516" t="s">
        <v>122</v>
      </c>
      <c r="K516" t="s">
        <v>39</v>
      </c>
      <c r="L516" t="s">
        <v>40</v>
      </c>
      <c r="M516" t="s">
        <v>984</v>
      </c>
      <c r="N516" t="s">
        <v>1154</v>
      </c>
      <c r="O516" t="s">
        <v>45</v>
      </c>
      <c r="P516" t="s">
        <v>131</v>
      </c>
      <c r="Q516" s="124">
        <v>20569</v>
      </c>
      <c r="R516" s="126">
        <v>3.165</v>
      </c>
      <c r="S516" s="130">
        <v>1216</v>
      </c>
      <c r="U516" s="124">
        <v>791.62699999999995</v>
      </c>
      <c r="V516" s="128">
        <v>1.33E-3</v>
      </c>
      <c r="W516" s="128">
        <v>1.5714829523028799E-3</v>
      </c>
      <c r="X516" s="128">
        <v>3.9318843380872499E-4</v>
      </c>
    </row>
    <row r="517" spans="1:24">
      <c r="A517">
        <v>559</v>
      </c>
      <c r="B517">
        <v>7205</v>
      </c>
      <c r="C517" t="s">
        <v>3609</v>
      </c>
      <c r="D517" t="s">
        <v>3610</v>
      </c>
      <c r="E517" t="s">
        <v>304</v>
      </c>
      <c r="F517" t="s">
        <v>3611</v>
      </c>
      <c r="G517" t="s">
        <v>3612</v>
      </c>
      <c r="H517" t="s">
        <v>38</v>
      </c>
      <c r="I517" t="s">
        <v>1503</v>
      </c>
      <c r="J517" t="s">
        <v>122</v>
      </c>
      <c r="K517" t="s">
        <v>129</v>
      </c>
      <c r="L517" t="s">
        <v>40</v>
      </c>
      <c r="M517" t="s">
        <v>984</v>
      </c>
      <c r="N517" t="s">
        <v>1156</v>
      </c>
      <c r="O517" t="s">
        <v>45</v>
      </c>
      <c r="P517" t="s">
        <v>131</v>
      </c>
      <c r="Q517" s="124">
        <v>1700000</v>
      </c>
      <c r="R517" s="126">
        <v>3.165</v>
      </c>
      <c r="S517" s="130">
        <v>0</v>
      </c>
      <c r="U517" s="124">
        <v>0</v>
      </c>
      <c r="V517" s="128">
        <v>9.2940000000000002E-3</v>
      </c>
      <c r="W517" s="128">
        <v>0</v>
      </c>
      <c r="X517" s="128">
        <v>0</v>
      </c>
    </row>
    <row r="518" spans="1:24">
      <c r="A518">
        <v>559</v>
      </c>
      <c r="B518">
        <v>7205</v>
      </c>
      <c r="C518" t="s">
        <v>3553</v>
      </c>
      <c r="D518" t="s">
        <v>3554</v>
      </c>
      <c r="E518" t="s">
        <v>35</v>
      </c>
      <c r="F518" t="s">
        <v>3555</v>
      </c>
      <c r="G518" t="s">
        <v>3556</v>
      </c>
      <c r="H518" t="s">
        <v>38</v>
      </c>
      <c r="I518" t="s">
        <v>1503</v>
      </c>
      <c r="J518" t="s">
        <v>122</v>
      </c>
      <c r="K518" t="s">
        <v>39</v>
      </c>
      <c r="L518" t="s">
        <v>40</v>
      </c>
      <c r="M518" t="s">
        <v>982</v>
      </c>
      <c r="N518" t="s">
        <v>1119</v>
      </c>
      <c r="O518" t="s">
        <v>45</v>
      </c>
      <c r="P518" t="s">
        <v>131</v>
      </c>
      <c r="Q518" s="124">
        <v>9748</v>
      </c>
      <c r="R518" s="126">
        <v>3.165</v>
      </c>
      <c r="S518" s="130">
        <v>2635</v>
      </c>
      <c r="U518" s="124">
        <v>812.96100000000001</v>
      </c>
      <c r="V518" s="128">
        <v>8.1000000000000004E-5</v>
      </c>
      <c r="W518" s="128">
        <v>1.6138347437761099E-3</v>
      </c>
      <c r="X518" s="128">
        <v>4.0378494364292402E-4</v>
      </c>
    </row>
    <row r="519" spans="1:24">
      <c r="A519">
        <v>559</v>
      </c>
      <c r="B519">
        <v>7206</v>
      </c>
      <c r="C519" t="s">
        <v>3183</v>
      </c>
      <c r="D519" t="s">
        <v>3184</v>
      </c>
      <c r="E519" t="s">
        <v>35</v>
      </c>
      <c r="F519" t="s">
        <v>3185</v>
      </c>
      <c r="G519" t="s">
        <v>3186</v>
      </c>
      <c r="H519" t="s">
        <v>38</v>
      </c>
      <c r="I519" t="s">
        <v>1503</v>
      </c>
      <c r="J519" t="s">
        <v>39</v>
      </c>
      <c r="K519" t="s">
        <v>39</v>
      </c>
      <c r="L519" t="s">
        <v>40</v>
      </c>
      <c r="M519" t="s">
        <v>41</v>
      </c>
      <c r="N519" t="s">
        <v>106</v>
      </c>
      <c r="O519" t="s">
        <v>45</v>
      </c>
      <c r="P519" t="s">
        <v>46</v>
      </c>
      <c r="Q519" s="124">
        <v>6359.89</v>
      </c>
      <c r="R519" s="126">
        <v>1</v>
      </c>
      <c r="S519" s="130">
        <v>10860</v>
      </c>
      <c r="U519" s="124">
        <v>690.68399999999997</v>
      </c>
      <c r="V519" s="128">
        <v>2.0999999999999999E-5</v>
      </c>
      <c r="W519" s="128">
        <v>3.6523415178669201E-2</v>
      </c>
      <c r="X519" s="128">
        <v>7.7191348314132498E-3</v>
      </c>
    </row>
    <row r="520" spans="1:24">
      <c r="A520">
        <v>559</v>
      </c>
      <c r="B520">
        <v>7206</v>
      </c>
      <c r="C520" t="s">
        <v>3183</v>
      </c>
      <c r="D520" t="s">
        <v>3184</v>
      </c>
      <c r="E520" t="s">
        <v>35</v>
      </c>
      <c r="F520" t="s">
        <v>3187</v>
      </c>
      <c r="G520" t="s">
        <v>3186</v>
      </c>
      <c r="H520" t="s">
        <v>38</v>
      </c>
      <c r="I520" t="s">
        <v>1503</v>
      </c>
      <c r="J520" t="s">
        <v>39</v>
      </c>
      <c r="K520" t="s">
        <v>39</v>
      </c>
      <c r="L520" s="118" t="s">
        <v>968</v>
      </c>
      <c r="M520" s="118" t="s">
        <v>41</v>
      </c>
      <c r="N520" t="s">
        <v>106</v>
      </c>
      <c r="O520" t="s">
        <v>45</v>
      </c>
      <c r="P520" t="s">
        <v>46</v>
      </c>
      <c r="Q520" s="124">
        <v>600</v>
      </c>
      <c r="R520" s="126">
        <v>1</v>
      </c>
      <c r="S520" s="130">
        <v>9948.4879999999994</v>
      </c>
      <c r="U520" s="124">
        <v>59.691000000000003</v>
      </c>
      <c r="V520" s="128">
        <v>0</v>
      </c>
      <c r="W520" s="128">
        <v>3.1564598166771399E-3</v>
      </c>
      <c r="X520" s="128">
        <v>6.6711009350239501E-4</v>
      </c>
    </row>
    <row r="521" spans="1:24">
      <c r="A521">
        <v>559</v>
      </c>
      <c r="B521">
        <v>7206</v>
      </c>
      <c r="C521" t="s">
        <v>3188</v>
      </c>
      <c r="D521" t="s">
        <v>3189</v>
      </c>
      <c r="E521" t="s">
        <v>35</v>
      </c>
      <c r="F521" t="s">
        <v>3190</v>
      </c>
      <c r="G521" t="s">
        <v>3191</v>
      </c>
      <c r="H521" t="s">
        <v>38</v>
      </c>
      <c r="I521" t="s">
        <v>1503</v>
      </c>
      <c r="J521" t="s">
        <v>39</v>
      </c>
      <c r="K521" t="s">
        <v>39</v>
      </c>
      <c r="L521" t="s">
        <v>40</v>
      </c>
      <c r="M521" t="s">
        <v>41</v>
      </c>
      <c r="N521" s="118" t="s">
        <v>1089</v>
      </c>
      <c r="O521" t="s">
        <v>45</v>
      </c>
      <c r="P521" t="s">
        <v>46</v>
      </c>
      <c r="Q521" s="124">
        <v>1783.18</v>
      </c>
      <c r="R521" s="126">
        <v>1</v>
      </c>
      <c r="S521" s="130">
        <v>600</v>
      </c>
      <c r="T521" s="124">
        <v>9.7000000000000003E-2</v>
      </c>
      <c r="U521" s="124">
        <v>10.795999999999999</v>
      </c>
      <c r="V521" s="128">
        <v>3.1999999999999999E-5</v>
      </c>
      <c r="W521" s="128">
        <v>5.7091641002557597E-4</v>
      </c>
      <c r="X521" s="128">
        <v>1.2066179257594901E-4</v>
      </c>
    </row>
    <row r="522" spans="1:24">
      <c r="A522">
        <v>559</v>
      </c>
      <c r="B522">
        <v>7206</v>
      </c>
      <c r="C522" t="s">
        <v>47</v>
      </c>
      <c r="D522" t="s">
        <v>48</v>
      </c>
      <c r="E522" t="s">
        <v>35</v>
      </c>
      <c r="F522" t="s">
        <v>3192</v>
      </c>
      <c r="G522" t="s">
        <v>51</v>
      </c>
      <c r="H522" t="s">
        <v>38</v>
      </c>
      <c r="I522" t="s">
        <v>1503</v>
      </c>
      <c r="J522" t="s">
        <v>39</v>
      </c>
      <c r="K522" t="s">
        <v>39</v>
      </c>
      <c r="L522" t="s">
        <v>40</v>
      </c>
      <c r="M522" t="s">
        <v>41</v>
      </c>
      <c r="N522" s="118" t="s">
        <v>1089</v>
      </c>
      <c r="O522" t="s">
        <v>45</v>
      </c>
      <c r="P522" t="s">
        <v>46</v>
      </c>
      <c r="Q522" s="124">
        <v>1578</v>
      </c>
      <c r="R522" s="126">
        <v>1</v>
      </c>
      <c r="S522" s="130">
        <v>2350</v>
      </c>
      <c r="U522" s="124">
        <v>37.082999999999998</v>
      </c>
      <c r="V522" s="128">
        <v>8.7999999999999998E-5</v>
      </c>
      <c r="W522" s="128">
        <v>1.9609513166357101E-3</v>
      </c>
      <c r="X522" s="128">
        <v>4.1444228413198302E-4</v>
      </c>
    </row>
    <row r="523" spans="1:24">
      <c r="A523">
        <v>559</v>
      </c>
      <c r="B523">
        <v>7206</v>
      </c>
      <c r="C523" t="s">
        <v>316</v>
      </c>
      <c r="D523" t="s">
        <v>317</v>
      </c>
      <c r="E523" t="s">
        <v>118</v>
      </c>
      <c r="F523" t="s">
        <v>3193</v>
      </c>
      <c r="G523" t="s">
        <v>3194</v>
      </c>
      <c r="H523" t="s">
        <v>38</v>
      </c>
      <c r="I523" t="s">
        <v>1503</v>
      </c>
      <c r="J523" t="s">
        <v>39</v>
      </c>
      <c r="K523" t="s">
        <v>129</v>
      </c>
      <c r="L523" t="s">
        <v>40</v>
      </c>
      <c r="M523" t="s">
        <v>41</v>
      </c>
      <c r="N523" t="s">
        <v>65</v>
      </c>
      <c r="O523" t="s">
        <v>45</v>
      </c>
      <c r="P523" t="s">
        <v>46</v>
      </c>
      <c r="Q523" s="124">
        <v>456</v>
      </c>
      <c r="R523" s="126">
        <v>1</v>
      </c>
      <c r="S523" s="130">
        <v>35120</v>
      </c>
      <c r="U523" s="124">
        <v>160.14699999999999</v>
      </c>
      <c r="V523" s="128">
        <v>7.9999999999999996E-6</v>
      </c>
      <c r="W523" s="128">
        <v>8.4685937679131202E-3</v>
      </c>
      <c r="X523" s="128">
        <v>1.78981666438372E-3</v>
      </c>
    </row>
    <row r="524" spans="1:24">
      <c r="A524">
        <v>559</v>
      </c>
      <c r="B524">
        <v>7206</v>
      </c>
      <c r="C524" t="s">
        <v>595</v>
      </c>
      <c r="D524" t="s">
        <v>596</v>
      </c>
      <c r="E524" t="s">
        <v>35</v>
      </c>
      <c r="F524" t="s">
        <v>3195</v>
      </c>
      <c r="G524" t="s">
        <v>599</v>
      </c>
      <c r="H524" t="s">
        <v>38</v>
      </c>
      <c r="I524" t="s">
        <v>1503</v>
      </c>
      <c r="J524" t="s">
        <v>39</v>
      </c>
      <c r="K524" t="s">
        <v>39</v>
      </c>
      <c r="L524" s="118" t="s">
        <v>968</v>
      </c>
      <c r="M524" s="118" t="s">
        <v>41</v>
      </c>
      <c r="N524" t="s">
        <v>99</v>
      </c>
      <c r="O524" t="s">
        <v>45</v>
      </c>
      <c r="P524" t="s">
        <v>46</v>
      </c>
      <c r="Q524" s="124">
        <v>2230</v>
      </c>
      <c r="R524" s="126">
        <v>1</v>
      </c>
      <c r="S524" s="130">
        <v>1880</v>
      </c>
      <c r="U524" s="124">
        <v>41.923999999999999</v>
      </c>
      <c r="V524" s="128">
        <v>0</v>
      </c>
      <c r="W524" s="128">
        <v>2.2169436938391002E-3</v>
      </c>
      <c r="X524" s="128">
        <v>4.6854564948761501E-4</v>
      </c>
    </row>
    <row r="525" spans="1:24">
      <c r="A525">
        <v>559</v>
      </c>
      <c r="B525">
        <v>7206</v>
      </c>
      <c r="C525" t="s">
        <v>3196</v>
      </c>
      <c r="D525" t="s">
        <v>3197</v>
      </c>
      <c r="E525" t="s">
        <v>35</v>
      </c>
      <c r="F525" t="s">
        <v>3198</v>
      </c>
      <c r="G525" t="s">
        <v>3199</v>
      </c>
      <c r="H525" t="s">
        <v>38</v>
      </c>
      <c r="I525" t="s">
        <v>1503</v>
      </c>
      <c r="J525" t="s">
        <v>39</v>
      </c>
      <c r="K525" t="s">
        <v>39</v>
      </c>
      <c r="L525" t="s">
        <v>40</v>
      </c>
      <c r="M525" t="s">
        <v>41</v>
      </c>
      <c r="N525" s="118" t="s">
        <v>1089</v>
      </c>
      <c r="O525" t="s">
        <v>45</v>
      </c>
      <c r="P525" t="s">
        <v>46</v>
      </c>
      <c r="Q525" s="124">
        <v>972</v>
      </c>
      <c r="R525" s="126">
        <v>1</v>
      </c>
      <c r="S525" s="130">
        <v>2814</v>
      </c>
      <c r="U525" s="124">
        <v>27.352</v>
      </c>
      <c r="V525" s="128">
        <v>4.3000000000000002E-5</v>
      </c>
      <c r="W525" s="128">
        <v>1.4463796696255801E-3</v>
      </c>
      <c r="X525" s="128">
        <v>3.0568881997035602E-4</v>
      </c>
    </row>
    <row r="526" spans="1:24">
      <c r="A526">
        <v>559</v>
      </c>
      <c r="B526">
        <v>7206</v>
      </c>
      <c r="C526" t="s">
        <v>3200</v>
      </c>
      <c r="D526" t="s">
        <v>3201</v>
      </c>
      <c r="E526" t="s">
        <v>35</v>
      </c>
      <c r="F526" t="s">
        <v>3202</v>
      </c>
      <c r="G526" t="s">
        <v>3203</v>
      </c>
      <c r="H526" t="s">
        <v>38</v>
      </c>
      <c r="I526" t="s">
        <v>1503</v>
      </c>
      <c r="J526" t="s">
        <v>39</v>
      </c>
      <c r="K526" t="s">
        <v>39</v>
      </c>
      <c r="L526" t="s">
        <v>40</v>
      </c>
      <c r="M526" t="s">
        <v>41</v>
      </c>
      <c r="N526" t="s">
        <v>1068</v>
      </c>
      <c r="O526" t="s">
        <v>45</v>
      </c>
      <c r="P526" t="s">
        <v>46</v>
      </c>
      <c r="Q526" s="124">
        <v>687</v>
      </c>
      <c r="R526" s="126">
        <v>1</v>
      </c>
      <c r="S526" s="130">
        <v>20880</v>
      </c>
      <c r="U526" s="124">
        <v>143.446</v>
      </c>
      <c r="V526" s="128">
        <v>4.6E-5</v>
      </c>
      <c r="W526" s="128">
        <v>7.5854121345521998E-3</v>
      </c>
      <c r="X526" s="128">
        <v>1.60315837749596E-3</v>
      </c>
    </row>
    <row r="527" spans="1:24">
      <c r="A527">
        <v>559</v>
      </c>
      <c r="B527">
        <v>7206</v>
      </c>
      <c r="C527" t="s">
        <v>2080</v>
      </c>
      <c r="D527" t="s">
        <v>2081</v>
      </c>
      <c r="E527" t="s">
        <v>35</v>
      </c>
      <c r="F527" t="s">
        <v>3204</v>
      </c>
      <c r="G527" t="s">
        <v>3205</v>
      </c>
      <c r="H527" t="s">
        <v>38</v>
      </c>
      <c r="I527" t="s">
        <v>1503</v>
      </c>
      <c r="J527" t="s">
        <v>39</v>
      </c>
      <c r="K527" t="s">
        <v>39</v>
      </c>
      <c r="L527" t="s">
        <v>40</v>
      </c>
      <c r="M527" t="s">
        <v>41</v>
      </c>
      <c r="N527" t="s">
        <v>43</v>
      </c>
      <c r="O527" t="s">
        <v>45</v>
      </c>
      <c r="P527" t="s">
        <v>46</v>
      </c>
      <c r="Q527" s="124">
        <v>1717</v>
      </c>
      <c r="R527" s="126">
        <v>1</v>
      </c>
      <c r="S527" s="130">
        <v>5326</v>
      </c>
      <c r="U527" s="124">
        <v>91.447000000000003</v>
      </c>
      <c r="V527" s="128">
        <v>1.2999999999999999E-5</v>
      </c>
      <c r="W527" s="128">
        <v>4.8357451838292103E-3</v>
      </c>
      <c r="X527" s="128">
        <v>1.02202296531502E-3</v>
      </c>
    </row>
    <row r="528" spans="1:24">
      <c r="A528">
        <v>559</v>
      </c>
      <c r="B528">
        <v>7206</v>
      </c>
      <c r="C528" t="s">
        <v>2099</v>
      </c>
      <c r="D528" t="s">
        <v>2100</v>
      </c>
      <c r="E528" t="s">
        <v>35</v>
      </c>
      <c r="F528" t="s">
        <v>3206</v>
      </c>
      <c r="G528" t="s">
        <v>3207</v>
      </c>
      <c r="H528" t="s">
        <v>38</v>
      </c>
      <c r="I528" t="s">
        <v>1503</v>
      </c>
      <c r="J528" t="s">
        <v>39</v>
      </c>
      <c r="K528" t="s">
        <v>39</v>
      </c>
      <c r="L528" t="s">
        <v>40</v>
      </c>
      <c r="M528" t="s">
        <v>41</v>
      </c>
      <c r="N528" t="s">
        <v>242</v>
      </c>
      <c r="O528" t="s">
        <v>45</v>
      </c>
      <c r="P528" t="s">
        <v>46</v>
      </c>
      <c r="Q528" s="124">
        <v>155</v>
      </c>
      <c r="R528" s="126">
        <v>1</v>
      </c>
      <c r="S528" s="130">
        <v>263700</v>
      </c>
      <c r="U528" s="124">
        <v>408.73500000000001</v>
      </c>
      <c r="V528" s="128">
        <v>3.0000000000000001E-6</v>
      </c>
      <c r="W528" s="128">
        <v>2.16139318934578E-2</v>
      </c>
      <c r="X528" s="128">
        <v>4.56805185677226E-3</v>
      </c>
    </row>
    <row r="529" spans="1:24">
      <c r="A529">
        <v>559</v>
      </c>
      <c r="B529">
        <v>7206</v>
      </c>
      <c r="C529" t="s">
        <v>2115</v>
      </c>
      <c r="D529" t="s">
        <v>2116</v>
      </c>
      <c r="E529" t="s">
        <v>35</v>
      </c>
      <c r="F529" t="s">
        <v>3208</v>
      </c>
      <c r="G529" t="s">
        <v>3209</v>
      </c>
      <c r="H529" t="s">
        <v>38</v>
      </c>
      <c r="I529" t="s">
        <v>1503</v>
      </c>
      <c r="J529" t="s">
        <v>39</v>
      </c>
      <c r="K529" t="s">
        <v>39</v>
      </c>
      <c r="L529" t="s">
        <v>40</v>
      </c>
      <c r="M529" t="s">
        <v>41</v>
      </c>
      <c r="N529" s="118" t="s">
        <v>1089</v>
      </c>
      <c r="O529" t="s">
        <v>45</v>
      </c>
      <c r="P529" t="s">
        <v>46</v>
      </c>
      <c r="Q529" s="124">
        <v>2006</v>
      </c>
      <c r="R529" s="126">
        <v>1</v>
      </c>
      <c r="S529" s="130">
        <v>695.4</v>
      </c>
      <c r="U529" s="124">
        <v>13.95</v>
      </c>
      <c r="V529" s="128">
        <v>2.0000000000000002E-5</v>
      </c>
      <c r="W529" s="128">
        <v>7.3766226153506296E-4</v>
      </c>
      <c r="X529" s="128">
        <v>1.55903122119859E-4</v>
      </c>
    </row>
    <row r="530" spans="1:24">
      <c r="A530">
        <v>559</v>
      </c>
      <c r="B530">
        <v>7206</v>
      </c>
      <c r="C530" t="s">
        <v>60</v>
      </c>
      <c r="D530" t="s">
        <v>61</v>
      </c>
      <c r="E530" t="s">
        <v>35</v>
      </c>
      <c r="F530" t="s">
        <v>3210</v>
      </c>
      <c r="G530" t="s">
        <v>64</v>
      </c>
      <c r="H530" t="s">
        <v>38</v>
      </c>
      <c r="I530" t="s">
        <v>1503</v>
      </c>
      <c r="J530" t="s">
        <v>39</v>
      </c>
      <c r="K530" t="s">
        <v>39</v>
      </c>
      <c r="L530" t="s">
        <v>40</v>
      </c>
      <c r="M530" t="s">
        <v>41</v>
      </c>
      <c r="N530" t="s">
        <v>65</v>
      </c>
      <c r="O530" t="s">
        <v>45</v>
      </c>
      <c r="P530" t="s">
        <v>46</v>
      </c>
      <c r="Q530" s="124">
        <v>1231</v>
      </c>
      <c r="R530" s="126">
        <v>1</v>
      </c>
      <c r="S530" s="130">
        <v>7839</v>
      </c>
      <c r="U530" s="124">
        <v>96.498000000000005</v>
      </c>
      <c r="V530" s="128">
        <v>8.7999999999999998E-5</v>
      </c>
      <c r="W530" s="128">
        <v>5.1028249235048704E-3</v>
      </c>
      <c r="X530" s="128">
        <v>1.0784696177217E-3</v>
      </c>
    </row>
    <row r="531" spans="1:24">
      <c r="A531">
        <v>559</v>
      </c>
      <c r="B531">
        <v>7206</v>
      </c>
      <c r="C531" t="s">
        <v>2157</v>
      </c>
      <c r="D531" t="s">
        <v>2158</v>
      </c>
      <c r="E531" t="s">
        <v>35</v>
      </c>
      <c r="F531" t="s">
        <v>3211</v>
      </c>
      <c r="G531" t="s">
        <v>3212</v>
      </c>
      <c r="H531" t="s">
        <v>38</v>
      </c>
      <c r="I531" t="s">
        <v>1503</v>
      </c>
      <c r="J531" t="s">
        <v>39</v>
      </c>
      <c r="K531" t="s">
        <v>39</v>
      </c>
      <c r="L531" t="s">
        <v>40</v>
      </c>
      <c r="M531" t="s">
        <v>41</v>
      </c>
      <c r="N531" t="s">
        <v>43</v>
      </c>
      <c r="O531" t="s">
        <v>45</v>
      </c>
      <c r="P531" t="s">
        <v>46</v>
      </c>
      <c r="Q531" s="124">
        <v>2485</v>
      </c>
      <c r="R531" s="126">
        <v>1</v>
      </c>
      <c r="S531" s="130">
        <v>3375</v>
      </c>
      <c r="T531" s="124">
        <v>0.621</v>
      </c>
      <c r="U531" s="124">
        <v>84.49</v>
      </c>
      <c r="V531" s="128">
        <v>1.1E-5</v>
      </c>
      <c r="W531" s="128">
        <v>4.4678363870924998E-3</v>
      </c>
      <c r="X531" s="128">
        <v>9.4426633730580604E-4</v>
      </c>
    </row>
    <row r="532" spans="1:24">
      <c r="A532">
        <v>559</v>
      </c>
      <c r="B532">
        <v>7206</v>
      </c>
      <c r="C532" t="s">
        <v>3213</v>
      </c>
      <c r="D532" t="s">
        <v>3214</v>
      </c>
      <c r="E532" t="s">
        <v>35</v>
      </c>
      <c r="F532" t="s">
        <v>3215</v>
      </c>
      <c r="G532" t="s">
        <v>3216</v>
      </c>
      <c r="H532" t="s">
        <v>38</v>
      </c>
      <c r="I532" t="s">
        <v>1503</v>
      </c>
      <c r="J532" t="s">
        <v>39</v>
      </c>
      <c r="K532" t="s">
        <v>39</v>
      </c>
      <c r="L532" t="s">
        <v>40</v>
      </c>
      <c r="M532" t="s">
        <v>41</v>
      </c>
      <c r="N532" s="118" t="s">
        <v>1090</v>
      </c>
      <c r="O532" t="s">
        <v>45</v>
      </c>
      <c r="P532" t="s">
        <v>46</v>
      </c>
      <c r="Q532" s="124">
        <v>242</v>
      </c>
      <c r="R532" s="126">
        <v>1</v>
      </c>
      <c r="S532" s="130">
        <v>669.7</v>
      </c>
      <c r="T532" s="124">
        <v>2.1000000000000001E-2</v>
      </c>
      <c r="U532" s="124">
        <v>1.641</v>
      </c>
      <c r="V532" s="128">
        <v>9.9999999999999995E-7</v>
      </c>
      <c r="W532" s="128">
        <v>8.6797015490061601E-5</v>
      </c>
      <c r="X532" s="128">
        <v>1.8344337796848499E-5</v>
      </c>
    </row>
    <row r="533" spans="1:24">
      <c r="A533">
        <v>559</v>
      </c>
      <c r="B533">
        <v>7206</v>
      </c>
      <c r="C533" t="s">
        <v>3217</v>
      </c>
      <c r="D533" t="s">
        <v>3218</v>
      </c>
      <c r="E533" t="s">
        <v>35</v>
      </c>
      <c r="F533" t="s">
        <v>3219</v>
      </c>
      <c r="G533" t="s">
        <v>3220</v>
      </c>
      <c r="H533" t="s">
        <v>38</v>
      </c>
      <c r="I533" t="s">
        <v>1503</v>
      </c>
      <c r="J533" t="s">
        <v>39</v>
      </c>
      <c r="K533" t="s">
        <v>39</v>
      </c>
      <c r="L533" t="s">
        <v>40</v>
      </c>
      <c r="M533" t="s">
        <v>41</v>
      </c>
      <c r="N533" t="s">
        <v>58</v>
      </c>
      <c r="O533" t="s">
        <v>45</v>
      </c>
      <c r="P533" t="s">
        <v>46</v>
      </c>
      <c r="Q533" s="124">
        <v>1091</v>
      </c>
      <c r="R533" s="126">
        <v>1</v>
      </c>
      <c r="S533" s="130">
        <v>13200</v>
      </c>
      <c r="U533" s="124">
        <v>144.012</v>
      </c>
      <c r="V533" s="128">
        <v>3.1000000000000001E-5</v>
      </c>
      <c r="W533" s="128">
        <v>7.6153634013251797E-3</v>
      </c>
      <c r="X533" s="128">
        <v>1.6094885047707899E-3</v>
      </c>
    </row>
    <row r="534" spans="1:24">
      <c r="A534">
        <v>559</v>
      </c>
      <c r="B534">
        <v>7206</v>
      </c>
      <c r="C534" t="s">
        <v>2180</v>
      </c>
      <c r="D534" t="s">
        <v>2181</v>
      </c>
      <c r="E534" t="s">
        <v>35</v>
      </c>
      <c r="F534" t="s">
        <v>3221</v>
      </c>
      <c r="G534" t="s">
        <v>3222</v>
      </c>
      <c r="H534" t="s">
        <v>38</v>
      </c>
      <c r="I534" t="s">
        <v>1503</v>
      </c>
      <c r="J534" t="s">
        <v>39</v>
      </c>
      <c r="K534" t="s">
        <v>39</v>
      </c>
      <c r="L534" t="s">
        <v>40</v>
      </c>
      <c r="M534" t="s">
        <v>41</v>
      </c>
      <c r="N534" t="s">
        <v>58</v>
      </c>
      <c r="O534" t="s">
        <v>45</v>
      </c>
      <c r="P534" t="s">
        <v>46</v>
      </c>
      <c r="Q534" s="124">
        <v>60</v>
      </c>
      <c r="R534" s="126">
        <v>1</v>
      </c>
      <c r="S534" s="130">
        <v>8966</v>
      </c>
      <c r="U534" s="124">
        <v>5.38</v>
      </c>
      <c r="V534" s="128">
        <v>9.9999999999999995E-7</v>
      </c>
      <c r="W534" s="128">
        <v>2.8447357826965101E-4</v>
      </c>
      <c r="X534" s="128">
        <v>6.01227978242433E-5</v>
      </c>
    </row>
    <row r="535" spans="1:24">
      <c r="A535">
        <v>559</v>
      </c>
      <c r="B535">
        <v>7206</v>
      </c>
      <c r="C535" t="s">
        <v>3559</v>
      </c>
      <c r="D535" t="s">
        <v>3560</v>
      </c>
      <c r="E535" t="s">
        <v>35</v>
      </c>
      <c r="F535" t="s">
        <v>3561</v>
      </c>
      <c r="G535" t="s">
        <v>3562</v>
      </c>
      <c r="H535" t="s">
        <v>38</v>
      </c>
      <c r="I535" t="s">
        <v>1503</v>
      </c>
      <c r="J535" t="s">
        <v>39</v>
      </c>
      <c r="K535" t="s">
        <v>39</v>
      </c>
      <c r="L535" t="s">
        <v>40</v>
      </c>
      <c r="M535" t="s">
        <v>41</v>
      </c>
      <c r="N535" t="s">
        <v>106</v>
      </c>
      <c r="O535" t="s">
        <v>45</v>
      </c>
      <c r="P535" t="s">
        <v>46</v>
      </c>
      <c r="Q535" s="124">
        <v>658</v>
      </c>
      <c r="R535" s="126">
        <v>1</v>
      </c>
      <c r="S535" s="130">
        <v>2285</v>
      </c>
      <c r="U535" s="124">
        <v>15.035</v>
      </c>
      <c r="V535" s="128">
        <v>3.6999999999999998E-5</v>
      </c>
      <c r="W535" s="128">
        <v>7.95067587061804E-4</v>
      </c>
      <c r="X535" s="128">
        <v>1.6803559783754301E-4</v>
      </c>
    </row>
    <row r="536" spans="1:24">
      <c r="A536">
        <v>559</v>
      </c>
      <c r="B536">
        <v>7206</v>
      </c>
      <c r="C536" t="s">
        <v>3223</v>
      </c>
      <c r="D536" t="s">
        <v>3224</v>
      </c>
      <c r="E536" t="s">
        <v>35</v>
      </c>
      <c r="F536" t="s">
        <v>3225</v>
      </c>
      <c r="G536" t="s">
        <v>3226</v>
      </c>
      <c r="H536" t="s">
        <v>38</v>
      </c>
      <c r="I536" t="s">
        <v>1503</v>
      </c>
      <c r="J536" t="s">
        <v>39</v>
      </c>
      <c r="K536" t="s">
        <v>39</v>
      </c>
      <c r="L536" t="s">
        <v>40</v>
      </c>
      <c r="M536" t="s">
        <v>41</v>
      </c>
      <c r="N536" t="s">
        <v>43</v>
      </c>
      <c r="O536" t="s">
        <v>45</v>
      </c>
      <c r="P536" t="s">
        <v>46</v>
      </c>
      <c r="Q536" s="124">
        <v>11921</v>
      </c>
      <c r="R536" s="126">
        <v>1</v>
      </c>
      <c r="S536" s="130">
        <v>1923</v>
      </c>
      <c r="U536" s="124">
        <v>229.24100000000001</v>
      </c>
      <c r="V536" s="128">
        <v>2.4000000000000001E-5</v>
      </c>
      <c r="W536" s="128">
        <v>1.21222691641767E-2</v>
      </c>
      <c r="X536" s="128">
        <v>2.5620120594749998E-3</v>
      </c>
    </row>
    <row r="537" spans="1:24">
      <c r="A537">
        <v>559</v>
      </c>
      <c r="B537">
        <v>7206</v>
      </c>
      <c r="C537" t="s">
        <v>2208</v>
      </c>
      <c r="D537" t="s">
        <v>2209</v>
      </c>
      <c r="E537" t="s">
        <v>35</v>
      </c>
      <c r="F537" t="s">
        <v>3227</v>
      </c>
      <c r="G537" t="s">
        <v>3228</v>
      </c>
      <c r="H537" t="s">
        <v>38</v>
      </c>
      <c r="I537" t="s">
        <v>1503</v>
      </c>
      <c r="J537" t="s">
        <v>39</v>
      </c>
      <c r="K537" t="s">
        <v>129</v>
      </c>
      <c r="L537" t="s">
        <v>40</v>
      </c>
      <c r="M537" t="s">
        <v>41</v>
      </c>
      <c r="N537" t="s">
        <v>65</v>
      </c>
      <c r="O537" t="s">
        <v>45</v>
      </c>
      <c r="P537" t="s">
        <v>46</v>
      </c>
      <c r="Q537" s="124">
        <v>3812.9</v>
      </c>
      <c r="R537" s="126">
        <v>1</v>
      </c>
      <c r="S537" s="130">
        <v>20930</v>
      </c>
      <c r="U537" s="124">
        <v>798.04</v>
      </c>
      <c r="V537" s="128">
        <v>2.6999999999999999E-5</v>
      </c>
      <c r="W537" s="128">
        <v>4.2200402607648298E-2</v>
      </c>
      <c r="X537" s="128">
        <v>8.9189522960768809E-3</v>
      </c>
    </row>
    <row r="538" spans="1:24">
      <c r="A538">
        <v>559</v>
      </c>
      <c r="B538">
        <v>7206</v>
      </c>
      <c r="C538" t="s">
        <v>2208</v>
      </c>
      <c r="D538" t="s">
        <v>2209</v>
      </c>
      <c r="E538" t="s">
        <v>35</v>
      </c>
      <c r="F538" t="s">
        <v>3229</v>
      </c>
      <c r="G538" t="s">
        <v>3228</v>
      </c>
      <c r="H538" t="s">
        <v>38</v>
      </c>
      <c r="I538" t="s">
        <v>1503</v>
      </c>
      <c r="J538" t="s">
        <v>39</v>
      </c>
      <c r="K538" t="s">
        <v>39</v>
      </c>
      <c r="L538" s="118" t="s">
        <v>968</v>
      </c>
      <c r="M538" s="118" t="s">
        <v>41</v>
      </c>
      <c r="N538" t="s">
        <v>65</v>
      </c>
      <c r="O538" t="s">
        <v>45</v>
      </c>
      <c r="P538" t="s">
        <v>46</v>
      </c>
      <c r="Q538" s="124">
        <v>310</v>
      </c>
      <c r="R538" s="126">
        <v>1</v>
      </c>
      <c r="S538" s="130">
        <v>20672.246999999999</v>
      </c>
      <c r="U538" s="124">
        <v>64.084000000000003</v>
      </c>
      <c r="V538" s="128">
        <v>0</v>
      </c>
      <c r="W538" s="128">
        <v>3.3887640487177402E-3</v>
      </c>
      <c r="X538" s="128">
        <v>7.1620702707931401E-4</v>
      </c>
    </row>
    <row r="539" spans="1:24">
      <c r="A539">
        <v>559</v>
      </c>
      <c r="B539">
        <v>7206</v>
      </c>
      <c r="C539" t="s">
        <v>2981</v>
      </c>
      <c r="D539" t="s">
        <v>2982</v>
      </c>
      <c r="E539" t="s">
        <v>118</v>
      </c>
      <c r="F539" t="s">
        <v>3230</v>
      </c>
      <c r="G539" t="s">
        <v>3231</v>
      </c>
      <c r="H539" t="s">
        <v>38</v>
      </c>
      <c r="I539" t="s">
        <v>1503</v>
      </c>
      <c r="J539" t="s">
        <v>39</v>
      </c>
      <c r="K539" t="s">
        <v>573</v>
      </c>
      <c r="L539" t="s">
        <v>40</v>
      </c>
      <c r="M539" t="s">
        <v>41</v>
      </c>
      <c r="N539" t="s">
        <v>73</v>
      </c>
      <c r="O539" t="s">
        <v>45</v>
      </c>
      <c r="P539" t="s">
        <v>46</v>
      </c>
      <c r="Q539" s="124">
        <v>1727</v>
      </c>
      <c r="R539" s="126">
        <v>1</v>
      </c>
      <c r="S539" s="130">
        <v>3665</v>
      </c>
      <c r="U539" s="124">
        <v>63.295000000000002</v>
      </c>
      <c r="V539" s="128">
        <v>9.0000000000000002E-6</v>
      </c>
      <c r="W539" s="128">
        <v>3.3470196898407602E-3</v>
      </c>
      <c r="X539" s="128">
        <v>7.0738445851484504E-4</v>
      </c>
    </row>
    <row r="540" spans="1:24">
      <c r="A540">
        <v>559</v>
      </c>
      <c r="B540">
        <v>7206</v>
      </c>
      <c r="C540" t="s">
        <v>2233</v>
      </c>
      <c r="D540" t="s">
        <v>2234</v>
      </c>
      <c r="E540" t="s">
        <v>35</v>
      </c>
      <c r="F540" t="s">
        <v>3232</v>
      </c>
      <c r="G540" t="s">
        <v>3233</v>
      </c>
      <c r="H540" t="s">
        <v>38</v>
      </c>
      <c r="I540" t="s">
        <v>1503</v>
      </c>
      <c r="J540" t="s">
        <v>39</v>
      </c>
      <c r="K540" t="s">
        <v>39</v>
      </c>
      <c r="L540" t="s">
        <v>40</v>
      </c>
      <c r="M540" t="s">
        <v>41</v>
      </c>
      <c r="N540" t="s">
        <v>224</v>
      </c>
      <c r="O540" t="s">
        <v>45</v>
      </c>
      <c r="P540" t="s">
        <v>46</v>
      </c>
      <c r="Q540" s="124">
        <v>829</v>
      </c>
      <c r="R540" s="126">
        <v>1</v>
      </c>
      <c r="S540" s="130">
        <v>21770</v>
      </c>
      <c r="U540" s="124">
        <v>180.47300000000001</v>
      </c>
      <c r="V540" s="128">
        <v>2.0000000000000002E-5</v>
      </c>
      <c r="W540" s="128">
        <v>9.5434391837928793E-3</v>
      </c>
      <c r="X540" s="128">
        <v>2.0169826248371599E-3</v>
      </c>
    </row>
    <row r="541" spans="1:24">
      <c r="A541">
        <v>559</v>
      </c>
      <c r="B541">
        <v>7206</v>
      </c>
      <c r="C541" t="s">
        <v>3234</v>
      </c>
      <c r="D541" t="s">
        <v>3235</v>
      </c>
      <c r="E541" t="s">
        <v>35</v>
      </c>
      <c r="F541" t="s">
        <v>3236</v>
      </c>
      <c r="G541" t="s">
        <v>3237</v>
      </c>
      <c r="H541" t="s">
        <v>38</v>
      </c>
      <c r="I541" t="s">
        <v>1503</v>
      </c>
      <c r="J541" t="s">
        <v>39</v>
      </c>
      <c r="K541" t="s">
        <v>39</v>
      </c>
      <c r="L541" t="s">
        <v>40</v>
      </c>
      <c r="M541" t="s">
        <v>41</v>
      </c>
      <c r="N541" t="s">
        <v>58</v>
      </c>
      <c r="O541" t="s">
        <v>45</v>
      </c>
      <c r="P541" t="s">
        <v>46</v>
      </c>
      <c r="Q541" s="124">
        <v>227</v>
      </c>
      <c r="R541" s="126">
        <v>1</v>
      </c>
      <c r="S541" s="130">
        <v>13320</v>
      </c>
      <c r="U541" s="124">
        <v>30.236000000000001</v>
      </c>
      <c r="V541" s="128">
        <v>6.0000000000000002E-6</v>
      </c>
      <c r="W541" s="128">
        <v>1.59890268830256E-3</v>
      </c>
      <c r="X541" s="128">
        <v>3.3792418844020899E-4</v>
      </c>
    </row>
    <row r="542" spans="1:24">
      <c r="A542">
        <v>559</v>
      </c>
      <c r="B542">
        <v>7206</v>
      </c>
      <c r="C542" t="s">
        <v>3238</v>
      </c>
      <c r="D542" t="s">
        <v>3239</v>
      </c>
      <c r="E542" t="s">
        <v>35</v>
      </c>
      <c r="F542" t="s">
        <v>3240</v>
      </c>
      <c r="G542" t="s">
        <v>3241</v>
      </c>
      <c r="H542" t="s">
        <v>38</v>
      </c>
      <c r="I542" t="s">
        <v>1503</v>
      </c>
      <c r="J542" t="s">
        <v>39</v>
      </c>
      <c r="K542" t="s">
        <v>39</v>
      </c>
      <c r="L542" t="s">
        <v>40</v>
      </c>
      <c r="M542" t="s">
        <v>41</v>
      </c>
      <c r="N542" t="s">
        <v>65</v>
      </c>
      <c r="O542" t="s">
        <v>45</v>
      </c>
      <c r="P542" t="s">
        <v>46</v>
      </c>
      <c r="Q542" s="124">
        <v>1903.1</v>
      </c>
      <c r="R542" s="126">
        <v>1</v>
      </c>
      <c r="S542" s="130">
        <v>6300</v>
      </c>
      <c r="U542" s="124">
        <v>119.895</v>
      </c>
      <c r="V542" s="128">
        <v>2.8E-5</v>
      </c>
      <c r="W542" s="128">
        <v>6.34007082472921E-3</v>
      </c>
      <c r="X542" s="128">
        <v>1.3399585251648799E-3</v>
      </c>
    </row>
    <row r="543" spans="1:24">
      <c r="A543">
        <v>559</v>
      </c>
      <c r="B543">
        <v>7206</v>
      </c>
      <c r="C543" t="s">
        <v>3238</v>
      </c>
      <c r="D543" t="s">
        <v>3239</v>
      </c>
      <c r="E543" t="s">
        <v>35</v>
      </c>
      <c r="F543" t="s">
        <v>3242</v>
      </c>
      <c r="G543" t="s">
        <v>3241</v>
      </c>
      <c r="H543" t="s">
        <v>38</v>
      </c>
      <c r="I543" t="s">
        <v>1503</v>
      </c>
      <c r="J543" t="s">
        <v>39</v>
      </c>
      <c r="K543" t="s">
        <v>39</v>
      </c>
      <c r="L543" s="118" t="s">
        <v>968</v>
      </c>
      <c r="M543" s="118" t="s">
        <v>41</v>
      </c>
      <c r="N543" t="s">
        <v>65</v>
      </c>
      <c r="O543" t="s">
        <v>45</v>
      </c>
      <c r="P543" t="s">
        <v>46</v>
      </c>
      <c r="Q543" s="124">
        <v>860</v>
      </c>
      <c r="R543" s="126">
        <v>1</v>
      </c>
      <c r="S543" s="130">
        <v>5634.4359999999997</v>
      </c>
      <c r="U543" s="124">
        <v>48.456000000000003</v>
      </c>
      <c r="V543" s="128">
        <v>0</v>
      </c>
      <c r="W543" s="128">
        <v>2.5623643930994702E-3</v>
      </c>
      <c r="X543" s="128">
        <v>5.4154947287346998E-4</v>
      </c>
    </row>
    <row r="544" spans="1:24">
      <c r="A544">
        <v>559</v>
      </c>
      <c r="B544">
        <v>7206</v>
      </c>
      <c r="C544" t="s">
        <v>3243</v>
      </c>
      <c r="D544" t="s">
        <v>3244</v>
      </c>
      <c r="E544" t="s">
        <v>35</v>
      </c>
      <c r="F544" t="s">
        <v>3245</v>
      </c>
      <c r="G544" t="s">
        <v>3246</v>
      </c>
      <c r="H544" t="s">
        <v>38</v>
      </c>
      <c r="I544" t="s">
        <v>1503</v>
      </c>
      <c r="J544" t="s">
        <v>39</v>
      </c>
      <c r="K544" t="s">
        <v>536</v>
      </c>
      <c r="L544" t="s">
        <v>40</v>
      </c>
      <c r="M544" t="s">
        <v>41</v>
      </c>
      <c r="N544" t="s">
        <v>1064</v>
      </c>
      <c r="O544" t="s">
        <v>45</v>
      </c>
      <c r="P544" t="s">
        <v>46</v>
      </c>
      <c r="Q544" s="124">
        <v>1811</v>
      </c>
      <c r="R544" s="126">
        <v>1</v>
      </c>
      <c r="S544" s="130">
        <v>4499</v>
      </c>
      <c r="U544" s="124">
        <v>81.477000000000004</v>
      </c>
      <c r="V544" s="128">
        <v>7.2999999999999999E-5</v>
      </c>
      <c r="W544" s="128">
        <v>4.3085029453087103E-3</v>
      </c>
      <c r="X544" s="128">
        <v>9.1059160250169305E-4</v>
      </c>
    </row>
    <row r="545" spans="1:24">
      <c r="A545">
        <v>559</v>
      </c>
      <c r="B545">
        <v>7206</v>
      </c>
      <c r="C545" t="s">
        <v>2247</v>
      </c>
      <c r="D545" t="s">
        <v>2248</v>
      </c>
      <c r="E545" t="s">
        <v>35</v>
      </c>
      <c r="F545" t="s">
        <v>3247</v>
      </c>
      <c r="G545" t="s">
        <v>3248</v>
      </c>
      <c r="H545" t="s">
        <v>38</v>
      </c>
      <c r="I545" t="s">
        <v>1503</v>
      </c>
      <c r="J545" t="s">
        <v>39</v>
      </c>
      <c r="K545" t="s">
        <v>39</v>
      </c>
      <c r="L545" t="s">
        <v>40</v>
      </c>
      <c r="M545" t="s">
        <v>41</v>
      </c>
      <c r="N545" t="s">
        <v>43</v>
      </c>
      <c r="O545" t="s">
        <v>45</v>
      </c>
      <c r="P545" t="s">
        <v>46</v>
      </c>
      <c r="Q545" s="124">
        <v>31760</v>
      </c>
      <c r="R545" s="126">
        <v>1</v>
      </c>
      <c r="S545" s="130">
        <v>506</v>
      </c>
      <c r="T545" s="124">
        <v>1.385</v>
      </c>
      <c r="U545" s="124">
        <v>162.09</v>
      </c>
      <c r="V545" s="128">
        <v>8.7000000000000001E-5</v>
      </c>
      <c r="W545" s="128">
        <v>8.5713418424021304E-3</v>
      </c>
      <c r="X545" s="128">
        <v>1.81153221964515E-3</v>
      </c>
    </row>
    <row r="546" spans="1:24">
      <c r="A546">
        <v>559</v>
      </c>
      <c r="B546">
        <v>7206</v>
      </c>
      <c r="C546" t="s">
        <v>2247</v>
      </c>
      <c r="D546" t="s">
        <v>2248</v>
      </c>
      <c r="E546" t="s">
        <v>35</v>
      </c>
      <c r="F546" t="s">
        <v>3249</v>
      </c>
      <c r="G546" t="s">
        <v>3248</v>
      </c>
      <c r="H546" t="s">
        <v>38</v>
      </c>
      <c r="I546" t="s">
        <v>1503</v>
      </c>
      <c r="J546" t="s">
        <v>39</v>
      </c>
      <c r="K546" t="s">
        <v>39</v>
      </c>
      <c r="L546" t="s">
        <v>968</v>
      </c>
      <c r="M546" t="s">
        <v>41</v>
      </c>
      <c r="N546" t="s">
        <v>43</v>
      </c>
      <c r="O546" t="s">
        <v>45</v>
      </c>
      <c r="P546" t="s">
        <v>46</v>
      </c>
      <c r="Q546" s="124">
        <v>8475</v>
      </c>
      <c r="R546" s="126">
        <v>1</v>
      </c>
      <c r="S546" s="130">
        <v>481.84500000000003</v>
      </c>
      <c r="U546" s="124">
        <v>40.835999999999999</v>
      </c>
      <c r="V546" s="128">
        <v>0</v>
      </c>
      <c r="W546" s="128">
        <v>2.1594275040474099E-3</v>
      </c>
      <c r="X546" s="128">
        <v>4.5638974287758602E-4</v>
      </c>
    </row>
    <row r="547" spans="1:24">
      <c r="A547">
        <v>559</v>
      </c>
      <c r="B547">
        <v>7206</v>
      </c>
      <c r="C547" t="s">
        <v>3250</v>
      </c>
      <c r="D547" t="s">
        <v>3251</v>
      </c>
      <c r="E547" t="s">
        <v>35</v>
      </c>
      <c r="F547" t="s">
        <v>3252</v>
      </c>
      <c r="G547" t="s">
        <v>3253</v>
      </c>
      <c r="H547" t="s">
        <v>38</v>
      </c>
      <c r="I547" t="s">
        <v>1503</v>
      </c>
      <c r="J547" t="s">
        <v>39</v>
      </c>
      <c r="K547" t="s">
        <v>39</v>
      </c>
      <c r="L547" t="s">
        <v>40</v>
      </c>
      <c r="M547" t="s">
        <v>41</v>
      </c>
      <c r="N547" t="s">
        <v>106</v>
      </c>
      <c r="O547" t="s">
        <v>45</v>
      </c>
      <c r="P547" t="s">
        <v>46</v>
      </c>
      <c r="Q547" s="124">
        <v>73254</v>
      </c>
      <c r="R547" s="126">
        <v>1</v>
      </c>
      <c r="S547" s="130">
        <v>135.5</v>
      </c>
      <c r="U547" s="124">
        <v>99.259</v>
      </c>
      <c r="V547" s="128">
        <v>2.3E-5</v>
      </c>
      <c r="W547" s="128">
        <v>5.24883100341579E-3</v>
      </c>
      <c r="X547" s="128">
        <v>1.1093276470578099E-3</v>
      </c>
    </row>
    <row r="548" spans="1:24">
      <c r="A548">
        <v>559</v>
      </c>
      <c r="B548">
        <v>7206</v>
      </c>
      <c r="C548" t="s">
        <v>3254</v>
      </c>
      <c r="D548" t="s">
        <v>3255</v>
      </c>
      <c r="E548" t="s">
        <v>35</v>
      </c>
      <c r="F548" t="s">
        <v>3256</v>
      </c>
      <c r="G548" t="s">
        <v>3257</v>
      </c>
      <c r="H548" t="s">
        <v>38</v>
      </c>
      <c r="I548" t="s">
        <v>1503</v>
      </c>
      <c r="J548" t="s">
        <v>39</v>
      </c>
      <c r="K548" t="s">
        <v>39</v>
      </c>
      <c r="L548" t="s">
        <v>40</v>
      </c>
      <c r="M548" t="s">
        <v>41</v>
      </c>
      <c r="N548" t="s">
        <v>1095</v>
      </c>
      <c r="O548" t="s">
        <v>45</v>
      </c>
      <c r="P548" t="s">
        <v>46</v>
      </c>
      <c r="Q548" s="124">
        <v>76787</v>
      </c>
      <c r="R548" s="126">
        <v>1</v>
      </c>
      <c r="S548" s="130">
        <v>749</v>
      </c>
      <c r="U548" s="124">
        <v>575.13499999999999</v>
      </c>
      <c r="V548" s="128">
        <v>2.8E-5</v>
      </c>
      <c r="W548" s="128">
        <v>3.0413154543626201E-2</v>
      </c>
      <c r="X548" s="128">
        <v>6.4277461300488803E-3</v>
      </c>
    </row>
    <row r="549" spans="1:24">
      <c r="A549">
        <v>559</v>
      </c>
      <c r="B549">
        <v>7206</v>
      </c>
      <c r="C549" t="s">
        <v>2262</v>
      </c>
      <c r="D549" t="s">
        <v>2263</v>
      </c>
      <c r="E549" t="s">
        <v>35</v>
      </c>
      <c r="F549" t="s">
        <v>3258</v>
      </c>
      <c r="G549" t="s">
        <v>3259</v>
      </c>
      <c r="H549" t="s">
        <v>38</v>
      </c>
      <c r="I549" t="s">
        <v>1503</v>
      </c>
      <c r="J549" t="s">
        <v>39</v>
      </c>
      <c r="K549" t="s">
        <v>39</v>
      </c>
      <c r="L549" t="s">
        <v>40</v>
      </c>
      <c r="M549" t="s">
        <v>41</v>
      </c>
      <c r="N549" t="s">
        <v>43</v>
      </c>
      <c r="O549" t="s">
        <v>45</v>
      </c>
      <c r="P549" t="s">
        <v>46</v>
      </c>
      <c r="Q549" s="124">
        <v>657.77</v>
      </c>
      <c r="R549" s="126">
        <v>1</v>
      </c>
      <c r="S549" s="130">
        <v>71680</v>
      </c>
      <c r="U549" s="124">
        <v>471.49</v>
      </c>
      <c r="V549" s="128">
        <v>2.5999999999999998E-5</v>
      </c>
      <c r="W549" s="128">
        <v>2.4932395609825499E-2</v>
      </c>
      <c r="X549" s="128">
        <v>5.2694010798524597E-3</v>
      </c>
    </row>
    <row r="550" spans="1:24">
      <c r="A550">
        <v>559</v>
      </c>
      <c r="B550">
        <v>7206</v>
      </c>
      <c r="C550" t="s">
        <v>3260</v>
      </c>
      <c r="D550" t="s">
        <v>3261</v>
      </c>
      <c r="E550" t="s">
        <v>35</v>
      </c>
      <c r="F550" t="s">
        <v>3262</v>
      </c>
      <c r="G550" t="s">
        <v>3263</v>
      </c>
      <c r="H550" t="s">
        <v>38</v>
      </c>
      <c r="I550" t="s">
        <v>1503</v>
      </c>
      <c r="J550" t="s">
        <v>39</v>
      </c>
      <c r="K550" t="s">
        <v>39</v>
      </c>
      <c r="L550" t="s">
        <v>40</v>
      </c>
      <c r="M550" t="s">
        <v>41</v>
      </c>
      <c r="N550" t="s">
        <v>43</v>
      </c>
      <c r="O550" t="s">
        <v>45</v>
      </c>
      <c r="P550" t="s">
        <v>46</v>
      </c>
      <c r="Q550" s="124">
        <v>210</v>
      </c>
      <c r="R550" s="126">
        <v>1</v>
      </c>
      <c r="S550" s="130">
        <v>3584</v>
      </c>
      <c r="U550" s="124">
        <v>7.5259999999999998</v>
      </c>
      <c r="V550" s="128">
        <v>9.9999999999999995E-7</v>
      </c>
      <c r="W550" s="128">
        <v>3.9799649406809098E-4</v>
      </c>
      <c r="X550" s="128">
        <v>8.4115589550223896E-5</v>
      </c>
    </row>
    <row r="551" spans="1:24">
      <c r="A551">
        <v>559</v>
      </c>
      <c r="B551">
        <v>7206</v>
      </c>
      <c r="C551" t="s">
        <v>3264</v>
      </c>
      <c r="D551" t="s">
        <v>3265</v>
      </c>
      <c r="E551" t="s">
        <v>35</v>
      </c>
      <c r="F551" t="s">
        <v>3266</v>
      </c>
      <c r="G551" t="s">
        <v>3267</v>
      </c>
      <c r="H551" t="s">
        <v>38</v>
      </c>
      <c r="I551" t="s">
        <v>1503</v>
      </c>
      <c r="J551" t="s">
        <v>39</v>
      </c>
      <c r="K551" t="s">
        <v>129</v>
      </c>
      <c r="L551" t="s">
        <v>40</v>
      </c>
      <c r="M551" t="s">
        <v>41</v>
      </c>
      <c r="N551" t="s">
        <v>1081</v>
      </c>
      <c r="O551" t="s">
        <v>45</v>
      </c>
      <c r="P551" t="s">
        <v>46</v>
      </c>
      <c r="Q551" s="124">
        <v>2764</v>
      </c>
      <c r="R551" s="126">
        <v>1</v>
      </c>
      <c r="S551" s="130">
        <v>4670</v>
      </c>
      <c r="U551" s="124">
        <v>129.07900000000001</v>
      </c>
      <c r="V551" s="128">
        <v>3.6999999999999998E-5</v>
      </c>
      <c r="W551" s="128">
        <v>6.8256948685316001E-3</v>
      </c>
      <c r="X551" s="128">
        <v>1.4425939839013901E-3</v>
      </c>
    </row>
    <row r="552" spans="1:24">
      <c r="A552">
        <v>559</v>
      </c>
      <c r="B552">
        <v>7206</v>
      </c>
      <c r="C552" t="s">
        <v>3268</v>
      </c>
      <c r="D552" t="s">
        <v>3269</v>
      </c>
      <c r="E552" t="s">
        <v>35</v>
      </c>
      <c r="F552" t="s">
        <v>3270</v>
      </c>
      <c r="G552" t="s">
        <v>3271</v>
      </c>
      <c r="H552" t="s">
        <v>38</v>
      </c>
      <c r="I552" t="s">
        <v>1503</v>
      </c>
      <c r="J552" t="s">
        <v>39</v>
      </c>
      <c r="K552" t="s">
        <v>39</v>
      </c>
      <c r="L552" t="s">
        <v>40</v>
      </c>
      <c r="M552" t="s">
        <v>41</v>
      </c>
      <c r="N552" t="s">
        <v>92</v>
      </c>
      <c r="O552" t="s">
        <v>45</v>
      </c>
      <c r="P552" t="s">
        <v>46</v>
      </c>
      <c r="Q552" s="124">
        <v>66.25</v>
      </c>
      <c r="R552" s="126">
        <v>1</v>
      </c>
      <c r="S552" s="130">
        <v>28340</v>
      </c>
      <c r="U552" s="124">
        <v>18.774999999999999</v>
      </c>
      <c r="V552" s="128">
        <v>5.3999999999999998E-5</v>
      </c>
      <c r="W552" s="128">
        <v>9.9283637266846204E-4</v>
      </c>
      <c r="X552" s="128">
        <v>2.0983354893479501E-4</v>
      </c>
    </row>
    <row r="553" spans="1:24">
      <c r="A553">
        <v>559</v>
      </c>
      <c r="B553">
        <v>7206</v>
      </c>
      <c r="C553" t="s">
        <v>3272</v>
      </c>
      <c r="D553" t="s">
        <v>3273</v>
      </c>
      <c r="E553" t="s">
        <v>35</v>
      </c>
      <c r="F553" t="s">
        <v>3274</v>
      </c>
      <c r="G553" t="s">
        <v>3275</v>
      </c>
      <c r="H553" t="s">
        <v>38</v>
      </c>
      <c r="I553" t="s">
        <v>1503</v>
      </c>
      <c r="J553" t="s">
        <v>39</v>
      </c>
      <c r="K553" t="s">
        <v>39</v>
      </c>
      <c r="L553" t="s">
        <v>40</v>
      </c>
      <c r="M553" t="s">
        <v>41</v>
      </c>
      <c r="N553" t="s">
        <v>1073</v>
      </c>
      <c r="O553" t="s">
        <v>45</v>
      </c>
      <c r="P553" t="s">
        <v>46</v>
      </c>
      <c r="Q553" s="124">
        <v>1705</v>
      </c>
      <c r="R553" s="126">
        <v>1</v>
      </c>
      <c r="S553" s="130">
        <v>738.7</v>
      </c>
      <c r="U553" s="124">
        <v>12.595000000000001</v>
      </c>
      <c r="V553" s="128">
        <v>1.12E-4</v>
      </c>
      <c r="W553" s="128">
        <v>6.6601564803439595E-4</v>
      </c>
      <c r="X553" s="128">
        <v>1.40760784878932E-4</v>
      </c>
    </row>
    <row r="554" spans="1:24">
      <c r="A554">
        <v>559</v>
      </c>
      <c r="B554">
        <v>7206</v>
      </c>
      <c r="C554" t="s">
        <v>3276</v>
      </c>
      <c r="D554" t="s">
        <v>3277</v>
      </c>
      <c r="E554" t="s">
        <v>35</v>
      </c>
      <c r="F554" t="s">
        <v>3278</v>
      </c>
      <c r="G554" t="s">
        <v>3279</v>
      </c>
      <c r="H554" t="s">
        <v>38</v>
      </c>
      <c r="I554" t="s">
        <v>1503</v>
      </c>
      <c r="J554" t="s">
        <v>39</v>
      </c>
      <c r="K554" t="s">
        <v>39</v>
      </c>
      <c r="L554" t="s">
        <v>40</v>
      </c>
      <c r="M554" t="s">
        <v>41</v>
      </c>
      <c r="N554" t="s">
        <v>99</v>
      </c>
      <c r="O554" t="s">
        <v>45</v>
      </c>
      <c r="P554" t="s">
        <v>46</v>
      </c>
      <c r="Q554" s="124">
        <v>250</v>
      </c>
      <c r="R554" s="126">
        <v>1</v>
      </c>
      <c r="S554" s="130">
        <v>22000</v>
      </c>
      <c r="U554" s="124">
        <v>55</v>
      </c>
      <c r="V554" s="128">
        <v>2.8E-5</v>
      </c>
      <c r="W554" s="128">
        <v>2.9084033766136499E-3</v>
      </c>
      <c r="X554" s="128">
        <v>6.1468396913030398E-4</v>
      </c>
    </row>
    <row r="555" spans="1:24">
      <c r="A555">
        <v>559</v>
      </c>
      <c r="B555">
        <v>7206</v>
      </c>
      <c r="C555" t="s">
        <v>2353</v>
      </c>
      <c r="D555" t="s">
        <v>2354</v>
      </c>
      <c r="E555" t="s">
        <v>35</v>
      </c>
      <c r="F555" t="s">
        <v>3280</v>
      </c>
      <c r="G555" t="s">
        <v>3281</v>
      </c>
      <c r="H555" t="s">
        <v>38</v>
      </c>
      <c r="I555" t="s">
        <v>1503</v>
      </c>
      <c r="J555" t="s">
        <v>39</v>
      </c>
      <c r="K555" t="s">
        <v>39</v>
      </c>
      <c r="L555" t="s">
        <v>40</v>
      </c>
      <c r="M555" t="s">
        <v>41</v>
      </c>
      <c r="N555" t="s">
        <v>65</v>
      </c>
      <c r="O555" t="s">
        <v>45</v>
      </c>
      <c r="P555" t="s">
        <v>46</v>
      </c>
      <c r="Q555" s="124">
        <v>1871</v>
      </c>
      <c r="R555" s="126">
        <v>1</v>
      </c>
      <c r="S555" s="130">
        <v>5891</v>
      </c>
      <c r="U555" s="124">
        <v>110.221</v>
      </c>
      <c r="V555" s="128">
        <v>9.0000000000000002E-6</v>
      </c>
      <c r="W555" s="128">
        <v>5.8284726235712002E-3</v>
      </c>
      <c r="X555" s="128">
        <v>1.2318334915411499E-3</v>
      </c>
    </row>
    <row r="556" spans="1:24">
      <c r="A556">
        <v>559</v>
      </c>
      <c r="B556">
        <v>7206</v>
      </c>
      <c r="C556" t="s">
        <v>3012</v>
      </c>
      <c r="D556" t="s">
        <v>3013</v>
      </c>
      <c r="E556" t="s">
        <v>35</v>
      </c>
      <c r="F556" t="s">
        <v>3282</v>
      </c>
      <c r="G556" t="s">
        <v>3283</v>
      </c>
      <c r="H556" t="s">
        <v>38</v>
      </c>
      <c r="I556" t="s">
        <v>1503</v>
      </c>
      <c r="J556" t="s">
        <v>39</v>
      </c>
      <c r="K556" t="s">
        <v>39</v>
      </c>
      <c r="L556" t="s">
        <v>40</v>
      </c>
      <c r="M556" t="s">
        <v>41</v>
      </c>
      <c r="N556" t="s">
        <v>1069</v>
      </c>
      <c r="O556" t="s">
        <v>45</v>
      </c>
      <c r="P556" t="s">
        <v>46</v>
      </c>
      <c r="Q556" s="124">
        <v>19724</v>
      </c>
      <c r="R556" s="126">
        <v>1</v>
      </c>
      <c r="S556" s="130">
        <v>3148</v>
      </c>
      <c r="T556" s="124">
        <v>6.524</v>
      </c>
      <c r="U556" s="124">
        <v>627.43600000000004</v>
      </c>
      <c r="V556" s="128">
        <v>1.5999999999999999E-5</v>
      </c>
      <c r="W556" s="128">
        <v>3.3178837807343903E-2</v>
      </c>
      <c r="X556" s="128">
        <v>7.0122665509674701E-3</v>
      </c>
    </row>
    <row r="557" spans="1:24">
      <c r="A557">
        <v>559</v>
      </c>
      <c r="B557">
        <v>7206</v>
      </c>
      <c r="C557" t="s">
        <v>3284</v>
      </c>
      <c r="D557" t="s">
        <v>3285</v>
      </c>
      <c r="E557" t="s">
        <v>35</v>
      </c>
      <c r="F557" t="s">
        <v>3286</v>
      </c>
      <c r="G557" t="s">
        <v>3287</v>
      </c>
      <c r="H557" t="s">
        <v>38</v>
      </c>
      <c r="I557" t="s">
        <v>1503</v>
      </c>
      <c r="J557" t="s">
        <v>39</v>
      </c>
      <c r="K557" t="s">
        <v>39</v>
      </c>
      <c r="L557" t="s">
        <v>40</v>
      </c>
      <c r="M557" t="s">
        <v>41</v>
      </c>
      <c r="N557" t="s">
        <v>92</v>
      </c>
      <c r="O557" t="s">
        <v>45</v>
      </c>
      <c r="P557" t="s">
        <v>46</v>
      </c>
      <c r="Q557" s="124">
        <v>2145</v>
      </c>
      <c r="R557" s="126">
        <v>1</v>
      </c>
      <c r="S557" s="130">
        <v>4913</v>
      </c>
      <c r="U557" s="124">
        <v>105.384</v>
      </c>
      <c r="V557" s="128">
        <v>7.2000000000000002E-5</v>
      </c>
      <c r="W557" s="128">
        <v>5.5727044578281204E-3</v>
      </c>
      <c r="X557" s="128">
        <v>1.1777775127314999E-3</v>
      </c>
    </row>
    <row r="558" spans="1:24">
      <c r="A558">
        <v>559</v>
      </c>
      <c r="B558">
        <v>7206</v>
      </c>
      <c r="C558" t="s">
        <v>3288</v>
      </c>
      <c r="D558" t="s">
        <v>3289</v>
      </c>
      <c r="E558" t="s">
        <v>35</v>
      </c>
      <c r="F558" t="s">
        <v>3290</v>
      </c>
      <c r="G558" t="s">
        <v>3291</v>
      </c>
      <c r="H558" t="s">
        <v>38</v>
      </c>
      <c r="I558" t="s">
        <v>1503</v>
      </c>
      <c r="J558" t="s">
        <v>39</v>
      </c>
      <c r="K558" t="s">
        <v>39</v>
      </c>
      <c r="L558" t="s">
        <v>40</v>
      </c>
      <c r="M558" t="s">
        <v>41</v>
      </c>
      <c r="N558" t="s">
        <v>99</v>
      </c>
      <c r="O558" t="s">
        <v>45</v>
      </c>
      <c r="P558" t="s">
        <v>46</v>
      </c>
      <c r="Q558" s="124">
        <v>481</v>
      </c>
      <c r="R558" s="126">
        <v>1</v>
      </c>
      <c r="S558" s="130">
        <v>42240</v>
      </c>
      <c r="U558" s="124">
        <v>203.17400000000001</v>
      </c>
      <c r="V558" s="128">
        <v>2.1999999999999999E-5</v>
      </c>
      <c r="W558" s="128">
        <v>1.0743874745481E-2</v>
      </c>
      <c r="X558" s="128">
        <v>2.2706917566848702E-3</v>
      </c>
    </row>
    <row r="559" spans="1:24">
      <c r="A559">
        <v>559</v>
      </c>
      <c r="B559">
        <v>7206</v>
      </c>
      <c r="C559" t="s">
        <v>3292</v>
      </c>
      <c r="D559" t="s">
        <v>3293</v>
      </c>
      <c r="E559" t="s">
        <v>35</v>
      </c>
      <c r="F559" t="s">
        <v>3294</v>
      </c>
      <c r="G559" t="s">
        <v>3295</v>
      </c>
      <c r="H559" t="s">
        <v>38</v>
      </c>
      <c r="I559" t="s">
        <v>1503</v>
      </c>
      <c r="J559" t="s">
        <v>39</v>
      </c>
      <c r="K559" t="s">
        <v>39</v>
      </c>
      <c r="L559" t="s">
        <v>40</v>
      </c>
      <c r="M559" t="s">
        <v>41</v>
      </c>
      <c r="N559" t="s">
        <v>1068</v>
      </c>
      <c r="O559" t="s">
        <v>45</v>
      </c>
      <c r="P559" t="s">
        <v>46</v>
      </c>
      <c r="Q559" s="124">
        <v>1682</v>
      </c>
      <c r="R559" s="126">
        <v>1</v>
      </c>
      <c r="S559" s="130">
        <v>17410</v>
      </c>
      <c r="U559" s="124">
        <v>292.83600000000001</v>
      </c>
      <c r="V559" s="128">
        <v>6.9999999999999999E-6</v>
      </c>
      <c r="W559" s="128">
        <v>1.54851962340856E-2</v>
      </c>
      <c r="X559" s="128">
        <v>3.2727585040188199E-3</v>
      </c>
    </row>
    <row r="560" spans="1:24">
      <c r="A560">
        <v>559</v>
      </c>
      <c r="B560">
        <v>7206</v>
      </c>
      <c r="C560" t="s">
        <v>3296</v>
      </c>
      <c r="D560" t="s">
        <v>3297</v>
      </c>
      <c r="E560" t="s">
        <v>35</v>
      </c>
      <c r="F560" t="s">
        <v>3298</v>
      </c>
      <c r="G560" t="s">
        <v>3299</v>
      </c>
      <c r="H560" t="s">
        <v>38</v>
      </c>
      <c r="I560" t="s">
        <v>1503</v>
      </c>
      <c r="J560" t="s">
        <v>39</v>
      </c>
      <c r="K560" t="s">
        <v>39</v>
      </c>
      <c r="L560" t="s">
        <v>40</v>
      </c>
      <c r="M560" t="s">
        <v>41</v>
      </c>
      <c r="N560" t="s">
        <v>1088</v>
      </c>
      <c r="O560" t="s">
        <v>45</v>
      </c>
      <c r="P560" t="s">
        <v>46</v>
      </c>
      <c r="Q560" s="124">
        <v>1234</v>
      </c>
      <c r="R560" s="126">
        <v>1</v>
      </c>
      <c r="S560" s="130">
        <v>5900</v>
      </c>
      <c r="T560" s="124">
        <v>1.0589999999999999</v>
      </c>
      <c r="U560" s="124">
        <v>73.864999999999995</v>
      </c>
      <c r="V560" s="128">
        <v>1.7E-5</v>
      </c>
      <c r="W560" s="128">
        <v>3.90599155159889E-3</v>
      </c>
      <c r="X560" s="128">
        <v>8.2552179990993599E-4</v>
      </c>
    </row>
    <row r="561" spans="1:24">
      <c r="A561">
        <v>559</v>
      </c>
      <c r="B561">
        <v>7206</v>
      </c>
      <c r="C561" t="s">
        <v>3296</v>
      </c>
      <c r="D561" t="s">
        <v>3297</v>
      </c>
      <c r="E561" t="s">
        <v>35</v>
      </c>
      <c r="F561" t="s">
        <v>3300</v>
      </c>
      <c r="G561" t="s">
        <v>3299</v>
      </c>
      <c r="H561" t="s">
        <v>38</v>
      </c>
      <c r="I561" t="s">
        <v>1503</v>
      </c>
      <c r="J561" t="s">
        <v>39</v>
      </c>
      <c r="K561" t="s">
        <v>39</v>
      </c>
      <c r="L561" t="s">
        <v>968</v>
      </c>
      <c r="M561" t="s">
        <v>41</v>
      </c>
      <c r="N561" t="s">
        <v>1088</v>
      </c>
      <c r="O561" t="s">
        <v>45</v>
      </c>
      <c r="P561" t="s">
        <v>46</v>
      </c>
      <c r="Q561" s="124">
        <v>610</v>
      </c>
      <c r="R561" s="126">
        <v>1</v>
      </c>
      <c r="S561" s="130">
        <v>5900</v>
      </c>
      <c r="U561" s="124">
        <v>35.99</v>
      </c>
      <c r="V561" s="128">
        <v>0</v>
      </c>
      <c r="W561" s="128">
        <v>1.90315340953319E-3</v>
      </c>
      <c r="X561" s="128">
        <v>4.0222683725453902E-4</v>
      </c>
    </row>
    <row r="562" spans="1:24">
      <c r="A562">
        <v>559</v>
      </c>
      <c r="B562">
        <v>7206</v>
      </c>
      <c r="C562" t="s">
        <v>3301</v>
      </c>
      <c r="D562" t="s">
        <v>3302</v>
      </c>
      <c r="E562" t="s">
        <v>35</v>
      </c>
      <c r="F562" t="s">
        <v>3303</v>
      </c>
      <c r="G562" t="s">
        <v>3304</v>
      </c>
      <c r="H562" t="s">
        <v>38</v>
      </c>
      <c r="I562" t="s">
        <v>1503</v>
      </c>
      <c r="J562" t="s">
        <v>39</v>
      </c>
      <c r="K562" t="s">
        <v>39</v>
      </c>
      <c r="L562" t="s">
        <v>40</v>
      </c>
      <c r="M562" t="s">
        <v>41</v>
      </c>
      <c r="N562" t="s">
        <v>43</v>
      </c>
      <c r="O562" t="s">
        <v>45</v>
      </c>
      <c r="P562" t="s">
        <v>46</v>
      </c>
      <c r="Q562" s="124">
        <v>254</v>
      </c>
      <c r="R562" s="126">
        <v>1</v>
      </c>
      <c r="S562" s="130">
        <v>17550</v>
      </c>
      <c r="T562" s="124">
        <v>0.13700000000000001</v>
      </c>
      <c r="U562" s="124">
        <v>44.713999999999999</v>
      </c>
      <c r="V562" s="128">
        <v>1.4E-5</v>
      </c>
      <c r="W562" s="128">
        <v>2.36446690271138E-3</v>
      </c>
      <c r="X562" s="128">
        <v>4.9972432033417195E-4</v>
      </c>
    </row>
    <row r="563" spans="1:24">
      <c r="A563">
        <v>559</v>
      </c>
      <c r="B563">
        <v>7206</v>
      </c>
      <c r="C563" t="s">
        <v>3305</v>
      </c>
      <c r="D563" t="s">
        <v>3306</v>
      </c>
      <c r="E563" t="s">
        <v>35</v>
      </c>
      <c r="F563" t="s">
        <v>3307</v>
      </c>
      <c r="G563" t="s">
        <v>3308</v>
      </c>
      <c r="H563" t="s">
        <v>38</v>
      </c>
      <c r="I563" t="s">
        <v>1503</v>
      </c>
      <c r="J563" t="s">
        <v>39</v>
      </c>
      <c r="K563" t="s">
        <v>39</v>
      </c>
      <c r="L563" t="s">
        <v>40</v>
      </c>
      <c r="M563" t="s">
        <v>41</v>
      </c>
      <c r="N563" t="s">
        <v>92</v>
      </c>
      <c r="O563" t="s">
        <v>45</v>
      </c>
      <c r="P563" t="s">
        <v>46</v>
      </c>
      <c r="Q563" s="124">
        <v>340</v>
      </c>
      <c r="R563" s="126">
        <v>1</v>
      </c>
      <c r="S563" s="130">
        <v>8063</v>
      </c>
      <c r="U563" s="124">
        <v>27.414000000000001</v>
      </c>
      <c r="V563" s="128">
        <v>2.4000000000000001E-5</v>
      </c>
      <c r="W563" s="128">
        <v>1.44966457903931E-3</v>
      </c>
      <c r="X563" s="128">
        <v>3.0638307757330799E-4</v>
      </c>
    </row>
    <row r="564" spans="1:24">
      <c r="A564">
        <v>559</v>
      </c>
      <c r="B564">
        <v>7206</v>
      </c>
      <c r="C564" t="s">
        <v>2390</v>
      </c>
      <c r="D564" t="s">
        <v>2391</v>
      </c>
      <c r="E564" t="s">
        <v>35</v>
      </c>
      <c r="F564" t="s">
        <v>3309</v>
      </c>
      <c r="G564" t="s">
        <v>3310</v>
      </c>
      <c r="H564" t="s">
        <v>38</v>
      </c>
      <c r="I564" t="s">
        <v>1503</v>
      </c>
      <c r="J564" t="s">
        <v>39</v>
      </c>
      <c r="K564" t="s">
        <v>39</v>
      </c>
      <c r="L564" t="s">
        <v>40</v>
      </c>
      <c r="M564" t="s">
        <v>41</v>
      </c>
      <c r="N564" t="s">
        <v>1073</v>
      </c>
      <c r="O564" t="s">
        <v>45</v>
      </c>
      <c r="P564" t="s">
        <v>46</v>
      </c>
      <c r="Q564" s="124">
        <v>492</v>
      </c>
      <c r="R564" s="126">
        <v>1</v>
      </c>
      <c r="S564" s="130">
        <v>87870</v>
      </c>
      <c r="U564" s="124">
        <v>432.32</v>
      </c>
      <c r="V564" s="128">
        <v>6.3999999999999997E-5</v>
      </c>
      <c r="W564" s="128">
        <v>2.28611292934357E-2</v>
      </c>
      <c r="X564" s="128">
        <v>4.83164398923637E-3</v>
      </c>
    </row>
    <row r="565" spans="1:24">
      <c r="A565">
        <v>559</v>
      </c>
      <c r="B565">
        <v>7206</v>
      </c>
      <c r="C565" t="s">
        <v>3311</v>
      </c>
      <c r="D565" t="s">
        <v>3312</v>
      </c>
      <c r="E565" t="s">
        <v>35</v>
      </c>
      <c r="F565" t="s">
        <v>3313</v>
      </c>
      <c r="G565" t="s">
        <v>3314</v>
      </c>
      <c r="H565" t="s">
        <v>38</v>
      </c>
      <c r="I565" t="s">
        <v>1503</v>
      </c>
      <c r="J565" t="s">
        <v>39</v>
      </c>
      <c r="K565" t="s">
        <v>536</v>
      </c>
      <c r="L565" t="s">
        <v>40</v>
      </c>
      <c r="M565" t="s">
        <v>41</v>
      </c>
      <c r="N565" t="s">
        <v>619</v>
      </c>
      <c r="O565" t="s">
        <v>45</v>
      </c>
      <c r="P565" t="s">
        <v>46</v>
      </c>
      <c r="Q565" s="124">
        <v>165</v>
      </c>
      <c r="R565" s="126">
        <v>1</v>
      </c>
      <c r="S565" s="130">
        <v>53870</v>
      </c>
      <c r="U565" s="124">
        <v>88.885000000000005</v>
      </c>
      <c r="V565" s="128">
        <v>9.9999999999999995E-7</v>
      </c>
      <c r="W565" s="128">
        <v>4.7002706969453203E-3</v>
      </c>
      <c r="X565" s="128">
        <v>9.933907625114841E-4</v>
      </c>
    </row>
    <row r="566" spans="1:24">
      <c r="A566">
        <v>559</v>
      </c>
      <c r="B566">
        <v>7206</v>
      </c>
      <c r="C566" t="s">
        <v>3048</v>
      </c>
      <c r="D566" t="s">
        <v>3049</v>
      </c>
      <c r="E566" t="s">
        <v>35</v>
      </c>
      <c r="F566" t="s">
        <v>3315</v>
      </c>
      <c r="G566" t="s">
        <v>3316</v>
      </c>
      <c r="H566" t="s">
        <v>38</v>
      </c>
      <c r="I566" t="s">
        <v>1503</v>
      </c>
      <c r="J566" t="s">
        <v>39</v>
      </c>
      <c r="K566" t="s">
        <v>129</v>
      </c>
      <c r="L566" t="s">
        <v>40</v>
      </c>
      <c r="M566" t="s">
        <v>41</v>
      </c>
      <c r="N566" t="s">
        <v>1079</v>
      </c>
      <c r="O566" t="s">
        <v>45</v>
      </c>
      <c r="P566" t="s">
        <v>46</v>
      </c>
      <c r="Q566" s="124">
        <v>4167</v>
      </c>
      <c r="R566" s="126">
        <v>1</v>
      </c>
      <c r="S566" s="130">
        <v>9239</v>
      </c>
      <c r="U566" s="124">
        <v>384.98899999999998</v>
      </c>
      <c r="V566" s="128">
        <v>3.0000000000000001E-6</v>
      </c>
      <c r="W566" s="128">
        <v>2.0358248830028201E-2</v>
      </c>
      <c r="X566" s="128">
        <v>4.3026663000076803E-3</v>
      </c>
    </row>
    <row r="567" spans="1:24">
      <c r="A567">
        <v>559</v>
      </c>
      <c r="B567">
        <v>7206</v>
      </c>
      <c r="C567" t="s">
        <v>601</v>
      </c>
      <c r="D567" t="s">
        <v>602</v>
      </c>
      <c r="E567" t="s">
        <v>35</v>
      </c>
      <c r="F567" t="s">
        <v>3317</v>
      </c>
      <c r="G567" t="s">
        <v>605</v>
      </c>
      <c r="H567" t="s">
        <v>38</v>
      </c>
      <c r="I567" t="s">
        <v>1503</v>
      </c>
      <c r="J567" t="s">
        <v>39</v>
      </c>
      <c r="K567" t="s">
        <v>39</v>
      </c>
      <c r="L567" t="s">
        <v>40</v>
      </c>
      <c r="M567" t="s">
        <v>41</v>
      </c>
      <c r="N567" t="s">
        <v>65</v>
      </c>
      <c r="O567" t="s">
        <v>45</v>
      </c>
      <c r="P567" t="s">
        <v>46</v>
      </c>
      <c r="Q567" s="124">
        <v>2330</v>
      </c>
      <c r="R567" s="126">
        <v>1</v>
      </c>
      <c r="S567" s="130">
        <v>1730</v>
      </c>
      <c r="U567" s="124">
        <v>40.308999999999997</v>
      </c>
      <c r="V567" s="128">
        <v>3.0000000000000001E-5</v>
      </c>
      <c r="W567" s="128">
        <v>2.1315423946894501E-3</v>
      </c>
      <c r="X567" s="128">
        <v>4.5049629293951601E-4</v>
      </c>
    </row>
    <row r="568" spans="1:24">
      <c r="A568">
        <v>559</v>
      </c>
      <c r="B568">
        <v>7206</v>
      </c>
      <c r="C568" t="s">
        <v>2400</v>
      </c>
      <c r="D568" t="s">
        <v>2401</v>
      </c>
      <c r="E568" t="s">
        <v>35</v>
      </c>
      <c r="F568" t="s">
        <v>3318</v>
      </c>
      <c r="G568" t="s">
        <v>3319</v>
      </c>
      <c r="H568" t="s">
        <v>38</v>
      </c>
      <c r="I568" t="s">
        <v>1503</v>
      </c>
      <c r="J568" t="s">
        <v>39</v>
      </c>
      <c r="K568" t="s">
        <v>39</v>
      </c>
      <c r="L568" t="s">
        <v>40</v>
      </c>
      <c r="M568" t="s">
        <v>41</v>
      </c>
      <c r="N568" t="s">
        <v>92</v>
      </c>
      <c r="O568" t="s">
        <v>45</v>
      </c>
      <c r="P568" t="s">
        <v>46</v>
      </c>
      <c r="Q568" s="124">
        <v>1711</v>
      </c>
      <c r="R568" s="126">
        <v>1</v>
      </c>
      <c r="S568" s="130">
        <v>2770</v>
      </c>
      <c r="U568" s="124">
        <v>47.395000000000003</v>
      </c>
      <c r="V568" s="128">
        <v>1.4E-5</v>
      </c>
      <c r="W568" s="128">
        <v>2.5062346457016501E-3</v>
      </c>
      <c r="X568" s="128">
        <v>5.2968658748618201E-4</v>
      </c>
    </row>
    <row r="569" spans="1:24">
      <c r="A569">
        <v>559</v>
      </c>
      <c r="B569">
        <v>7206</v>
      </c>
      <c r="C569" t="s">
        <v>3320</v>
      </c>
      <c r="D569" t="s">
        <v>3321</v>
      </c>
      <c r="E569" t="s">
        <v>35</v>
      </c>
      <c r="F569" t="s">
        <v>3322</v>
      </c>
      <c r="G569" t="s">
        <v>3323</v>
      </c>
      <c r="H569" t="s">
        <v>38</v>
      </c>
      <c r="I569" t="s">
        <v>1503</v>
      </c>
      <c r="J569" t="s">
        <v>39</v>
      </c>
      <c r="K569" t="s">
        <v>39</v>
      </c>
      <c r="L569" t="s">
        <v>40</v>
      </c>
      <c r="M569" t="s">
        <v>41</v>
      </c>
      <c r="N569" s="118" t="s">
        <v>1090</v>
      </c>
      <c r="O569" t="s">
        <v>45</v>
      </c>
      <c r="P569" t="s">
        <v>46</v>
      </c>
      <c r="Q569" s="124">
        <v>7232</v>
      </c>
      <c r="R569" s="126">
        <v>1</v>
      </c>
      <c r="S569" s="130">
        <v>1391</v>
      </c>
      <c r="U569" s="124">
        <v>100.59699999999999</v>
      </c>
      <c r="V569" s="128">
        <v>2.1999999999999999E-5</v>
      </c>
      <c r="W569" s="128">
        <v>5.3195818815565199E-3</v>
      </c>
      <c r="X569" s="128">
        <v>1.12428067281232E-3</v>
      </c>
    </row>
    <row r="570" spans="1:24">
      <c r="A570">
        <v>559</v>
      </c>
      <c r="B570">
        <v>7206</v>
      </c>
      <c r="C570" t="s">
        <v>2432</v>
      </c>
      <c r="D570" t="s">
        <v>2433</v>
      </c>
      <c r="E570" t="s">
        <v>69</v>
      </c>
      <c r="F570" t="s">
        <v>3324</v>
      </c>
      <c r="G570" t="s">
        <v>3325</v>
      </c>
      <c r="H570" t="s">
        <v>38</v>
      </c>
      <c r="I570" t="s">
        <v>1503</v>
      </c>
      <c r="J570" t="s">
        <v>39</v>
      </c>
      <c r="K570" t="s">
        <v>39</v>
      </c>
      <c r="L570" t="s">
        <v>40</v>
      </c>
      <c r="M570" t="s">
        <v>41</v>
      </c>
      <c r="N570" t="s">
        <v>73</v>
      </c>
      <c r="O570" t="s">
        <v>45</v>
      </c>
      <c r="P570" t="s">
        <v>46</v>
      </c>
      <c r="Q570" s="124">
        <v>174861.9</v>
      </c>
      <c r="R570" s="126">
        <v>1</v>
      </c>
      <c r="S570" s="130">
        <v>212</v>
      </c>
      <c r="U570" s="124">
        <v>370.70699999999999</v>
      </c>
      <c r="V570" s="128">
        <v>6.7000000000000002E-5</v>
      </c>
      <c r="W570" s="128">
        <v>1.9603020975459799E-2</v>
      </c>
      <c r="X570" s="128">
        <v>4.1430507325878599E-3</v>
      </c>
    </row>
    <row r="571" spans="1:24">
      <c r="A571">
        <v>559</v>
      </c>
      <c r="B571">
        <v>7206</v>
      </c>
      <c r="C571" t="s">
        <v>3326</v>
      </c>
      <c r="D571" t="s">
        <v>3327</v>
      </c>
      <c r="E571" t="s">
        <v>35</v>
      </c>
      <c r="F571" t="s">
        <v>3328</v>
      </c>
      <c r="G571" t="s">
        <v>3329</v>
      </c>
      <c r="H571" t="s">
        <v>38</v>
      </c>
      <c r="I571" t="s">
        <v>1503</v>
      </c>
      <c r="J571" t="s">
        <v>39</v>
      </c>
      <c r="K571" t="s">
        <v>39</v>
      </c>
      <c r="L571" t="s">
        <v>40</v>
      </c>
      <c r="M571" t="s">
        <v>41</v>
      </c>
      <c r="N571" t="s">
        <v>43</v>
      </c>
      <c r="O571" t="s">
        <v>45</v>
      </c>
      <c r="P571" t="s">
        <v>46</v>
      </c>
      <c r="Q571" s="124">
        <v>74</v>
      </c>
      <c r="R571" s="126">
        <v>1</v>
      </c>
      <c r="S571" s="130">
        <v>30590</v>
      </c>
      <c r="U571" s="124">
        <v>22.637</v>
      </c>
      <c r="V571" s="128">
        <v>1.2E-5</v>
      </c>
      <c r="W571" s="128">
        <v>1.1970247977282299E-3</v>
      </c>
      <c r="X571" s="128">
        <v>2.52988275193E-4</v>
      </c>
    </row>
    <row r="572" spans="1:24">
      <c r="A572">
        <v>559</v>
      </c>
      <c r="B572">
        <v>7206</v>
      </c>
      <c r="C572" t="s">
        <v>608</v>
      </c>
      <c r="D572" t="s">
        <v>609</v>
      </c>
      <c r="E572" t="s">
        <v>35</v>
      </c>
      <c r="F572" t="s">
        <v>3330</v>
      </c>
      <c r="G572" t="s">
        <v>612</v>
      </c>
      <c r="H572" t="s">
        <v>38</v>
      </c>
      <c r="I572" t="s">
        <v>1503</v>
      </c>
      <c r="J572" t="s">
        <v>39</v>
      </c>
      <c r="K572" t="s">
        <v>39</v>
      </c>
      <c r="L572" t="s">
        <v>968</v>
      </c>
      <c r="M572" t="s">
        <v>41</v>
      </c>
      <c r="N572" t="s">
        <v>73</v>
      </c>
      <c r="O572" t="s">
        <v>45</v>
      </c>
      <c r="P572" t="s">
        <v>46</v>
      </c>
      <c r="Q572" s="124">
        <v>100</v>
      </c>
      <c r="R572" s="126">
        <v>1</v>
      </c>
      <c r="S572" s="130">
        <v>17894.025000000001</v>
      </c>
      <c r="U572" s="124">
        <v>17.893999999999998</v>
      </c>
      <c r="V572" s="128">
        <v>0</v>
      </c>
      <c r="W572" s="128">
        <v>9.4623712734742205E-4</v>
      </c>
      <c r="X572" s="128">
        <v>1.9998491194628899E-4</v>
      </c>
    </row>
    <row r="573" spans="1:24">
      <c r="A573">
        <v>559</v>
      </c>
      <c r="B573">
        <v>7206</v>
      </c>
      <c r="C573" t="s">
        <v>3331</v>
      </c>
      <c r="D573" t="s">
        <v>3332</v>
      </c>
      <c r="E573" t="s">
        <v>35</v>
      </c>
      <c r="F573" t="s">
        <v>3333</v>
      </c>
      <c r="G573" t="s">
        <v>3334</v>
      </c>
      <c r="H573" t="s">
        <v>38</v>
      </c>
      <c r="I573" t="s">
        <v>1503</v>
      </c>
      <c r="J573" t="s">
        <v>39</v>
      </c>
      <c r="K573" t="s">
        <v>39</v>
      </c>
      <c r="L573" t="s">
        <v>40</v>
      </c>
      <c r="M573" t="s">
        <v>41</v>
      </c>
      <c r="N573" t="s">
        <v>1073</v>
      </c>
      <c r="O573" t="s">
        <v>45</v>
      </c>
      <c r="P573" t="s">
        <v>46</v>
      </c>
      <c r="Q573" s="124">
        <v>354</v>
      </c>
      <c r="R573" s="126">
        <v>1</v>
      </c>
      <c r="S573" s="130">
        <v>2899</v>
      </c>
      <c r="U573" s="124">
        <v>10.262</v>
      </c>
      <c r="V573" s="128">
        <v>1.5E-5</v>
      </c>
      <c r="W573" s="128">
        <v>5.4267951484295496E-4</v>
      </c>
      <c r="X573" s="128">
        <v>1.14693993560745E-4</v>
      </c>
    </row>
    <row r="574" spans="1:24">
      <c r="A574">
        <v>559</v>
      </c>
      <c r="B574">
        <v>7206</v>
      </c>
      <c r="C574" t="s">
        <v>751</v>
      </c>
      <c r="D574" t="s">
        <v>752</v>
      </c>
      <c r="E574" t="s">
        <v>35</v>
      </c>
      <c r="F574" t="s">
        <v>3335</v>
      </c>
      <c r="G574" t="s">
        <v>3336</v>
      </c>
      <c r="H574" t="s">
        <v>38</v>
      </c>
      <c r="I574" t="s">
        <v>1503</v>
      </c>
      <c r="J574" t="s">
        <v>39</v>
      </c>
      <c r="K574" t="s">
        <v>39</v>
      </c>
      <c r="L574" t="s">
        <v>40</v>
      </c>
      <c r="M574" t="s">
        <v>41</v>
      </c>
      <c r="N574" t="s">
        <v>1069</v>
      </c>
      <c r="O574" t="s">
        <v>45</v>
      </c>
      <c r="P574" t="s">
        <v>46</v>
      </c>
      <c r="Q574" s="124">
        <v>16883</v>
      </c>
      <c r="R574" s="126">
        <v>1</v>
      </c>
      <c r="S574" s="130">
        <v>6979</v>
      </c>
      <c r="U574" s="124">
        <v>1178.2650000000001</v>
      </c>
      <c r="V574" s="128">
        <v>1.0000000000000001E-5</v>
      </c>
      <c r="W574" s="128">
        <v>6.23067027987678E-2</v>
      </c>
      <c r="X574" s="128">
        <v>1.31683698649675E-2</v>
      </c>
    </row>
    <row r="575" spans="1:24">
      <c r="A575">
        <v>559</v>
      </c>
      <c r="B575">
        <v>7206</v>
      </c>
      <c r="C575" t="s">
        <v>3337</v>
      </c>
      <c r="D575" t="s">
        <v>3338</v>
      </c>
      <c r="E575" t="s">
        <v>35</v>
      </c>
      <c r="F575" t="s">
        <v>3339</v>
      </c>
      <c r="G575" t="s">
        <v>3340</v>
      </c>
      <c r="H575" t="s">
        <v>38</v>
      </c>
      <c r="I575" t="s">
        <v>1503</v>
      </c>
      <c r="J575" t="s">
        <v>39</v>
      </c>
      <c r="K575" t="s">
        <v>39</v>
      </c>
      <c r="L575" t="s">
        <v>40</v>
      </c>
      <c r="M575" t="s">
        <v>41</v>
      </c>
      <c r="N575" t="s">
        <v>58</v>
      </c>
      <c r="O575" t="s">
        <v>45</v>
      </c>
      <c r="P575" t="s">
        <v>46</v>
      </c>
      <c r="Q575" s="124">
        <v>12720</v>
      </c>
      <c r="R575" s="126">
        <v>1</v>
      </c>
      <c r="S575" s="130">
        <v>1081</v>
      </c>
      <c r="U575" s="124">
        <v>137.50299999999999</v>
      </c>
      <c r="V575" s="128">
        <v>4.3000000000000002E-5</v>
      </c>
      <c r="W575" s="128">
        <v>7.2711776577305803E-3</v>
      </c>
      <c r="X575" s="128">
        <v>1.5367456862566901E-3</v>
      </c>
    </row>
    <row r="576" spans="1:24">
      <c r="A576">
        <v>559</v>
      </c>
      <c r="B576">
        <v>7206</v>
      </c>
      <c r="C576" t="s">
        <v>3341</v>
      </c>
      <c r="D576" t="s">
        <v>3342</v>
      </c>
      <c r="E576" t="s">
        <v>35</v>
      </c>
      <c r="F576" t="s">
        <v>3343</v>
      </c>
      <c r="G576" t="s">
        <v>3344</v>
      </c>
      <c r="H576" t="s">
        <v>38</v>
      </c>
      <c r="I576" t="s">
        <v>1503</v>
      </c>
      <c r="J576" t="s">
        <v>39</v>
      </c>
      <c r="K576" t="s">
        <v>39</v>
      </c>
      <c r="L576" t="s">
        <v>40</v>
      </c>
      <c r="M576" t="s">
        <v>41</v>
      </c>
      <c r="N576" t="s">
        <v>58</v>
      </c>
      <c r="O576" t="s">
        <v>45</v>
      </c>
      <c r="P576" t="s">
        <v>46</v>
      </c>
      <c r="Q576" s="124">
        <v>1195</v>
      </c>
      <c r="R576" s="126">
        <v>1</v>
      </c>
      <c r="S576" s="130">
        <v>8898</v>
      </c>
      <c r="U576" s="124">
        <v>106.331</v>
      </c>
      <c r="V576" s="128">
        <v>1.9000000000000001E-5</v>
      </c>
      <c r="W576" s="128">
        <v>5.6227950959826098E-3</v>
      </c>
      <c r="X576" s="128">
        <v>1.18836404709075E-3</v>
      </c>
    </row>
    <row r="577" spans="1:24">
      <c r="A577">
        <v>559</v>
      </c>
      <c r="B577">
        <v>7206</v>
      </c>
      <c r="C577" t="s">
        <v>3345</v>
      </c>
      <c r="D577" t="s">
        <v>3346</v>
      </c>
      <c r="E577" t="s">
        <v>35</v>
      </c>
      <c r="F577" t="s">
        <v>3347</v>
      </c>
      <c r="G577" t="s">
        <v>3348</v>
      </c>
      <c r="H577" t="s">
        <v>38</v>
      </c>
      <c r="I577" t="s">
        <v>1503</v>
      </c>
      <c r="J577" t="s">
        <v>39</v>
      </c>
      <c r="K577" t="s">
        <v>39</v>
      </c>
      <c r="L577" t="s">
        <v>40</v>
      </c>
      <c r="M577" t="s">
        <v>41</v>
      </c>
      <c r="N577" t="s">
        <v>1087</v>
      </c>
      <c r="O577" t="s">
        <v>45</v>
      </c>
      <c r="P577" t="s">
        <v>46</v>
      </c>
      <c r="Q577" s="124">
        <v>127</v>
      </c>
      <c r="R577" s="126">
        <v>1</v>
      </c>
      <c r="S577" s="130">
        <v>36200</v>
      </c>
      <c r="U577" s="124">
        <v>45.973999999999997</v>
      </c>
      <c r="V577" s="128">
        <v>9.0000000000000002E-6</v>
      </c>
      <c r="W577" s="128">
        <v>2.43110794248065E-3</v>
      </c>
      <c r="X577" s="128">
        <v>5.1380874175993802E-4</v>
      </c>
    </row>
    <row r="578" spans="1:24">
      <c r="A578">
        <v>559</v>
      </c>
      <c r="B578">
        <v>7206</v>
      </c>
      <c r="C578" t="s">
        <v>3349</v>
      </c>
      <c r="D578" t="s">
        <v>3350</v>
      </c>
      <c r="E578" t="s">
        <v>35</v>
      </c>
      <c r="F578" t="s">
        <v>3351</v>
      </c>
      <c r="G578" t="s">
        <v>3352</v>
      </c>
      <c r="H578" t="s">
        <v>38</v>
      </c>
      <c r="I578" t="s">
        <v>1503</v>
      </c>
      <c r="J578" t="s">
        <v>39</v>
      </c>
      <c r="K578" t="s">
        <v>39</v>
      </c>
      <c r="L578" t="s">
        <v>40</v>
      </c>
      <c r="M578" t="s">
        <v>41</v>
      </c>
      <c r="N578" t="s">
        <v>58</v>
      </c>
      <c r="O578" t="s">
        <v>45</v>
      </c>
      <c r="P578" t="s">
        <v>46</v>
      </c>
      <c r="Q578" s="124">
        <v>34</v>
      </c>
      <c r="R578" s="126">
        <v>1</v>
      </c>
      <c r="S578" s="130">
        <v>37350</v>
      </c>
      <c r="U578" s="124">
        <v>12.699</v>
      </c>
      <c r="V578" s="128">
        <v>3.0000000000000001E-6</v>
      </c>
      <c r="W578" s="128">
        <v>6.71523899629395E-4</v>
      </c>
      <c r="X578" s="128">
        <v>1.41924940436104E-4</v>
      </c>
    </row>
    <row r="579" spans="1:24">
      <c r="A579">
        <v>559</v>
      </c>
      <c r="B579">
        <v>7206</v>
      </c>
      <c r="C579" t="s">
        <v>2505</v>
      </c>
      <c r="D579" t="s">
        <v>2506</v>
      </c>
      <c r="E579" t="s">
        <v>35</v>
      </c>
      <c r="F579" t="s">
        <v>3353</v>
      </c>
      <c r="G579" t="s">
        <v>3354</v>
      </c>
      <c r="H579" t="s">
        <v>38</v>
      </c>
      <c r="I579" t="s">
        <v>1503</v>
      </c>
      <c r="J579" t="s">
        <v>39</v>
      </c>
      <c r="K579" t="s">
        <v>39</v>
      </c>
      <c r="L579" t="s">
        <v>40</v>
      </c>
      <c r="M579" t="s">
        <v>41</v>
      </c>
      <c r="N579" t="s">
        <v>43</v>
      </c>
      <c r="O579" t="s">
        <v>45</v>
      </c>
      <c r="P579" t="s">
        <v>46</v>
      </c>
      <c r="Q579" s="124">
        <v>6669.08</v>
      </c>
      <c r="R579" s="126">
        <v>1</v>
      </c>
      <c r="S579" s="130">
        <v>1303</v>
      </c>
      <c r="U579" s="124">
        <v>86.897999999999996</v>
      </c>
      <c r="V579" s="128">
        <v>9.0000000000000002E-6</v>
      </c>
      <c r="W579" s="128">
        <v>4.59517751864568E-3</v>
      </c>
      <c r="X579" s="128">
        <v>9.7117957527205901E-4</v>
      </c>
    </row>
    <row r="580" spans="1:24">
      <c r="A580">
        <v>559</v>
      </c>
      <c r="B580">
        <v>7206</v>
      </c>
      <c r="C580" t="s">
        <v>3355</v>
      </c>
      <c r="D580" t="s">
        <v>3356</v>
      </c>
      <c r="E580" t="s">
        <v>35</v>
      </c>
      <c r="F580" t="s">
        <v>3357</v>
      </c>
      <c r="G580" t="s">
        <v>3358</v>
      </c>
      <c r="H580" t="s">
        <v>38</v>
      </c>
      <c r="I580" t="s">
        <v>1503</v>
      </c>
      <c r="J580" t="s">
        <v>39</v>
      </c>
      <c r="K580" t="s">
        <v>39</v>
      </c>
      <c r="L580" t="s">
        <v>40</v>
      </c>
      <c r="M580" t="s">
        <v>41</v>
      </c>
      <c r="N580" t="s">
        <v>1068</v>
      </c>
      <c r="O580" t="s">
        <v>45</v>
      </c>
      <c r="P580" t="s">
        <v>46</v>
      </c>
      <c r="Q580" s="124">
        <v>20460</v>
      </c>
      <c r="R580" s="126">
        <v>1</v>
      </c>
      <c r="S580" s="130">
        <v>1650</v>
      </c>
      <c r="U580" s="124">
        <v>337.59</v>
      </c>
      <c r="V580" s="128">
        <v>1.9000000000000001E-5</v>
      </c>
      <c r="W580" s="128">
        <v>1.78517799256546E-2</v>
      </c>
      <c r="X580" s="128">
        <v>3.7729302025218E-3</v>
      </c>
    </row>
    <row r="581" spans="1:24">
      <c r="A581">
        <v>559</v>
      </c>
      <c r="B581">
        <v>7206</v>
      </c>
      <c r="C581" t="s">
        <v>2512</v>
      </c>
      <c r="D581" t="s">
        <v>2513</v>
      </c>
      <c r="E581" t="s">
        <v>35</v>
      </c>
      <c r="F581" t="s">
        <v>3359</v>
      </c>
      <c r="G581" t="s">
        <v>3360</v>
      </c>
      <c r="H581" t="s">
        <v>38</v>
      </c>
      <c r="I581" t="s">
        <v>1503</v>
      </c>
      <c r="J581" t="s">
        <v>39</v>
      </c>
      <c r="K581" t="s">
        <v>39</v>
      </c>
      <c r="L581" t="s">
        <v>40</v>
      </c>
      <c r="M581" t="s">
        <v>41</v>
      </c>
      <c r="N581" t="s">
        <v>43</v>
      </c>
      <c r="O581" t="s">
        <v>45</v>
      </c>
      <c r="P581" t="s">
        <v>46</v>
      </c>
      <c r="Q581" s="124">
        <v>818</v>
      </c>
      <c r="R581" s="126">
        <v>1</v>
      </c>
      <c r="S581" s="130">
        <v>50060</v>
      </c>
      <c r="U581" s="124">
        <v>409.49099999999999</v>
      </c>
      <c r="V581" s="128">
        <v>2.0999999999999999E-5</v>
      </c>
      <c r="W581" s="128">
        <v>2.16538986438586E-2</v>
      </c>
      <c r="X581" s="128">
        <v>4.5764987321153302E-3</v>
      </c>
    </row>
    <row r="582" spans="1:24">
      <c r="A582">
        <v>559</v>
      </c>
      <c r="B582">
        <v>7206</v>
      </c>
      <c r="C582" t="s">
        <v>3361</v>
      </c>
      <c r="D582" t="s">
        <v>3362</v>
      </c>
      <c r="E582" t="s">
        <v>35</v>
      </c>
      <c r="F582" t="s">
        <v>3363</v>
      </c>
      <c r="G582" t="s">
        <v>3364</v>
      </c>
      <c r="H582" t="s">
        <v>38</v>
      </c>
      <c r="I582" t="s">
        <v>1503</v>
      </c>
      <c r="J582" t="s">
        <v>39</v>
      </c>
      <c r="K582" t="s">
        <v>39</v>
      </c>
      <c r="L582" t="s">
        <v>40</v>
      </c>
      <c r="M582" t="s">
        <v>41</v>
      </c>
      <c r="N582" s="118" t="s">
        <v>1090</v>
      </c>
      <c r="O582" t="s">
        <v>45</v>
      </c>
      <c r="P582" t="s">
        <v>46</v>
      </c>
      <c r="Q582" s="124">
        <v>804</v>
      </c>
      <c r="R582" s="126">
        <v>1</v>
      </c>
      <c r="S582" s="130">
        <v>3525</v>
      </c>
      <c r="U582" s="124">
        <v>28.341000000000001</v>
      </c>
      <c r="V582" s="128">
        <v>1.1E-5</v>
      </c>
      <c r="W582" s="128">
        <v>1.49867381993832E-3</v>
      </c>
      <c r="X582" s="128">
        <v>3.1674106125676197E-4</v>
      </c>
    </row>
    <row r="583" spans="1:24">
      <c r="A583">
        <v>559</v>
      </c>
      <c r="B583">
        <v>7206</v>
      </c>
      <c r="C583" t="s">
        <v>3023</v>
      </c>
      <c r="D583" t="s">
        <v>3024</v>
      </c>
      <c r="E583" t="s">
        <v>35</v>
      </c>
      <c r="F583" t="s">
        <v>3365</v>
      </c>
      <c r="G583" t="s">
        <v>3366</v>
      </c>
      <c r="H583" t="s">
        <v>38</v>
      </c>
      <c r="I583" t="s">
        <v>1503</v>
      </c>
      <c r="J583" t="s">
        <v>39</v>
      </c>
      <c r="K583" t="s">
        <v>39</v>
      </c>
      <c r="L583" t="s">
        <v>40</v>
      </c>
      <c r="M583" t="s">
        <v>41</v>
      </c>
      <c r="N583" t="s">
        <v>1069</v>
      </c>
      <c r="O583" t="s">
        <v>45</v>
      </c>
      <c r="P583" t="s">
        <v>46</v>
      </c>
      <c r="Q583" s="124">
        <v>2670.3</v>
      </c>
      <c r="R583" s="126">
        <v>1</v>
      </c>
      <c r="S583" s="130">
        <v>22780</v>
      </c>
      <c r="U583" s="124">
        <v>608.29399999999998</v>
      </c>
      <c r="V583" s="128">
        <v>1.0000000000000001E-5</v>
      </c>
      <c r="W583" s="128">
        <v>3.21666420441995E-2</v>
      </c>
      <c r="X583" s="128">
        <v>6.7983414420127002E-3</v>
      </c>
    </row>
    <row r="584" spans="1:24">
      <c r="A584">
        <v>559</v>
      </c>
      <c r="B584">
        <v>7206</v>
      </c>
      <c r="C584" t="s">
        <v>3367</v>
      </c>
      <c r="D584" t="s">
        <v>3368</v>
      </c>
      <c r="E584" t="s">
        <v>35</v>
      </c>
      <c r="F584" t="s">
        <v>3369</v>
      </c>
      <c r="G584" t="s">
        <v>3370</v>
      </c>
      <c r="H584" t="s">
        <v>38</v>
      </c>
      <c r="I584" t="s">
        <v>1503</v>
      </c>
      <c r="J584" t="s">
        <v>39</v>
      </c>
      <c r="K584" t="s">
        <v>39</v>
      </c>
      <c r="L584" t="s">
        <v>40</v>
      </c>
      <c r="M584" t="s">
        <v>41</v>
      </c>
      <c r="N584" t="s">
        <v>1075</v>
      </c>
      <c r="O584" t="s">
        <v>45</v>
      </c>
      <c r="P584" t="s">
        <v>46</v>
      </c>
      <c r="Q584" s="124">
        <v>897</v>
      </c>
      <c r="R584" s="126">
        <v>1</v>
      </c>
      <c r="S584" s="130">
        <v>1310</v>
      </c>
      <c r="U584" s="124">
        <v>11.750999999999999</v>
      </c>
      <c r="V584" s="128">
        <v>9.0000000000000002E-6</v>
      </c>
      <c r="W584" s="128">
        <v>6.2137773741043696E-4</v>
      </c>
      <c r="X584" s="128">
        <v>1.3132667120108101E-4</v>
      </c>
    </row>
    <row r="585" spans="1:24">
      <c r="A585">
        <v>559</v>
      </c>
      <c r="B585">
        <v>7206</v>
      </c>
      <c r="C585" t="s">
        <v>3371</v>
      </c>
      <c r="D585" t="s">
        <v>3372</v>
      </c>
      <c r="E585" t="s">
        <v>35</v>
      </c>
      <c r="F585" t="s">
        <v>3373</v>
      </c>
      <c r="G585" t="s">
        <v>3374</v>
      </c>
      <c r="H585" t="s">
        <v>38</v>
      </c>
      <c r="I585" t="s">
        <v>1503</v>
      </c>
      <c r="J585" t="s">
        <v>39</v>
      </c>
      <c r="K585" t="s">
        <v>39</v>
      </c>
      <c r="L585" t="s">
        <v>40</v>
      </c>
      <c r="M585" t="s">
        <v>41</v>
      </c>
      <c r="N585" t="s">
        <v>1088</v>
      </c>
      <c r="O585" t="s">
        <v>45</v>
      </c>
      <c r="P585" t="s">
        <v>46</v>
      </c>
      <c r="Q585" s="124">
        <v>68</v>
      </c>
      <c r="R585" s="126">
        <v>1</v>
      </c>
      <c r="S585" s="130">
        <v>31200</v>
      </c>
      <c r="U585" s="124">
        <v>21.216000000000001</v>
      </c>
      <c r="V585" s="128">
        <v>1.5E-5</v>
      </c>
      <c r="W585" s="128">
        <v>1.12190338251337E-3</v>
      </c>
      <c r="X585" s="128">
        <v>2.3711154707397301E-4</v>
      </c>
    </row>
    <row r="586" spans="1:24">
      <c r="A586">
        <v>559</v>
      </c>
      <c r="B586">
        <v>7206</v>
      </c>
      <c r="C586" t="s">
        <v>2585</v>
      </c>
      <c r="D586" t="s">
        <v>2586</v>
      </c>
      <c r="E586" t="s">
        <v>35</v>
      </c>
      <c r="F586" t="s">
        <v>3375</v>
      </c>
      <c r="G586" t="s">
        <v>3376</v>
      </c>
      <c r="H586" t="s">
        <v>38</v>
      </c>
      <c r="I586" t="s">
        <v>1503</v>
      </c>
      <c r="J586" t="s">
        <v>39</v>
      </c>
      <c r="K586" t="s">
        <v>39</v>
      </c>
      <c r="L586" t="s">
        <v>40</v>
      </c>
      <c r="M586" t="s">
        <v>41</v>
      </c>
      <c r="N586" t="s">
        <v>1088</v>
      </c>
      <c r="O586" t="s">
        <v>45</v>
      </c>
      <c r="P586" t="s">
        <v>46</v>
      </c>
      <c r="Q586" s="124">
        <v>452.36</v>
      </c>
      <c r="R586" s="126">
        <v>1</v>
      </c>
      <c r="S586" s="130">
        <v>8714</v>
      </c>
      <c r="U586" s="124">
        <v>39.418999999999997</v>
      </c>
      <c r="V586" s="128">
        <v>5.0000000000000004E-6</v>
      </c>
      <c r="W586" s="128">
        <v>2.0844606531802401E-3</v>
      </c>
      <c r="X586" s="128">
        <v>4.4054568155694199E-4</v>
      </c>
    </row>
    <row r="587" spans="1:24">
      <c r="A587">
        <v>559</v>
      </c>
      <c r="B587">
        <v>7206</v>
      </c>
      <c r="C587" t="s">
        <v>2591</v>
      </c>
      <c r="D587" t="s">
        <v>2592</v>
      </c>
      <c r="E587" t="s">
        <v>35</v>
      </c>
      <c r="F587" t="s">
        <v>3377</v>
      </c>
      <c r="G587" t="s">
        <v>3378</v>
      </c>
      <c r="H587" t="s">
        <v>38</v>
      </c>
      <c r="I587" t="s">
        <v>1503</v>
      </c>
      <c r="J587" t="s">
        <v>39</v>
      </c>
      <c r="K587" t="s">
        <v>39</v>
      </c>
      <c r="L587" t="s">
        <v>40</v>
      </c>
      <c r="M587" t="s">
        <v>41</v>
      </c>
      <c r="N587" t="s">
        <v>43</v>
      </c>
      <c r="O587" t="s">
        <v>45</v>
      </c>
      <c r="P587" t="s">
        <v>46</v>
      </c>
      <c r="Q587" s="124">
        <v>703</v>
      </c>
      <c r="R587" s="126">
        <v>1</v>
      </c>
      <c r="S587" s="130">
        <v>40600</v>
      </c>
      <c r="T587" s="124">
        <v>1.327</v>
      </c>
      <c r="U587" s="124">
        <v>286.745</v>
      </c>
      <c r="V587" s="128">
        <v>1.5E-5</v>
      </c>
      <c r="W587" s="128">
        <v>1.5163073638506001E-2</v>
      </c>
      <c r="X587" s="128">
        <v>3.20467867809455E-3</v>
      </c>
    </row>
    <row r="588" spans="1:24">
      <c r="A588">
        <v>559</v>
      </c>
      <c r="B588">
        <v>7206</v>
      </c>
      <c r="C588" t="s">
        <v>3379</v>
      </c>
      <c r="D588" t="s">
        <v>3380</v>
      </c>
      <c r="E588" t="s">
        <v>35</v>
      </c>
      <c r="F588" t="s">
        <v>3381</v>
      </c>
      <c r="G588" t="s">
        <v>3382</v>
      </c>
      <c r="H588" t="s">
        <v>38</v>
      </c>
      <c r="I588" t="s">
        <v>1503</v>
      </c>
      <c r="J588" t="s">
        <v>39</v>
      </c>
      <c r="K588" t="s">
        <v>39</v>
      </c>
      <c r="L588" t="s">
        <v>40</v>
      </c>
      <c r="M588" t="s">
        <v>41</v>
      </c>
      <c r="N588" t="s">
        <v>1088</v>
      </c>
      <c r="O588" t="s">
        <v>45</v>
      </c>
      <c r="P588" t="s">
        <v>46</v>
      </c>
      <c r="Q588" s="124">
        <v>522</v>
      </c>
      <c r="R588" s="126">
        <v>1</v>
      </c>
      <c r="S588" s="130">
        <v>8180</v>
      </c>
      <c r="U588" s="124">
        <v>42.7</v>
      </c>
      <c r="V588" s="128">
        <v>2.0000000000000002E-5</v>
      </c>
      <c r="W588" s="128">
        <v>2.2579574694555002E-3</v>
      </c>
      <c r="X588" s="128">
        <v>4.7721381105956899E-4</v>
      </c>
    </row>
    <row r="589" spans="1:24">
      <c r="A589">
        <v>559</v>
      </c>
      <c r="B589">
        <v>7206</v>
      </c>
      <c r="C589" t="s">
        <v>3383</v>
      </c>
      <c r="D589" t="s">
        <v>3384</v>
      </c>
      <c r="E589" t="s">
        <v>35</v>
      </c>
      <c r="F589" t="s">
        <v>3385</v>
      </c>
      <c r="G589" t="s">
        <v>3386</v>
      </c>
      <c r="H589" t="s">
        <v>38</v>
      </c>
      <c r="I589" t="s">
        <v>1503</v>
      </c>
      <c r="J589" t="s">
        <v>39</v>
      </c>
      <c r="K589" t="s">
        <v>39</v>
      </c>
      <c r="L589" t="s">
        <v>40</v>
      </c>
      <c r="M589" t="s">
        <v>41</v>
      </c>
      <c r="N589" t="s">
        <v>58</v>
      </c>
      <c r="O589" t="s">
        <v>45</v>
      </c>
      <c r="P589" t="s">
        <v>46</v>
      </c>
      <c r="Q589" s="124">
        <v>171</v>
      </c>
      <c r="R589" s="126">
        <v>1</v>
      </c>
      <c r="S589" s="130">
        <v>14960</v>
      </c>
      <c r="U589" s="124">
        <v>25.582000000000001</v>
      </c>
      <c r="V589" s="128">
        <v>2.1999999999999999E-5</v>
      </c>
      <c r="W589" s="128">
        <v>1.35275657853054E-3</v>
      </c>
      <c r="X589" s="128">
        <v>2.8590180772188701E-4</v>
      </c>
    </row>
    <row r="590" spans="1:24">
      <c r="A590">
        <v>559</v>
      </c>
      <c r="B590">
        <v>7206</v>
      </c>
      <c r="C590" t="s">
        <v>2607</v>
      </c>
      <c r="D590" t="s">
        <v>2608</v>
      </c>
      <c r="E590" t="s">
        <v>35</v>
      </c>
      <c r="F590" t="s">
        <v>3387</v>
      </c>
      <c r="G590" t="s">
        <v>3388</v>
      </c>
      <c r="H590" t="s">
        <v>38</v>
      </c>
      <c r="I590" t="s">
        <v>1503</v>
      </c>
      <c r="J590" t="s">
        <v>39</v>
      </c>
      <c r="K590" t="s">
        <v>39</v>
      </c>
      <c r="L590" t="s">
        <v>40</v>
      </c>
      <c r="M590" t="s">
        <v>41</v>
      </c>
      <c r="N590" t="s">
        <v>43</v>
      </c>
      <c r="O590" t="s">
        <v>45</v>
      </c>
      <c r="P590" t="s">
        <v>46</v>
      </c>
      <c r="Q590" s="124">
        <v>46064</v>
      </c>
      <c r="R590" s="126">
        <v>1</v>
      </c>
      <c r="S590" s="130">
        <v>210</v>
      </c>
      <c r="T590" s="124">
        <v>1.506</v>
      </c>
      <c r="U590" s="124">
        <v>98.241</v>
      </c>
      <c r="V590" s="128">
        <v>5.3999999999999998E-5</v>
      </c>
      <c r="W590" s="128">
        <v>5.19497371848827E-3</v>
      </c>
      <c r="X590" s="128">
        <v>1.09794504107818E-3</v>
      </c>
    </row>
    <row r="591" spans="1:24">
      <c r="A591">
        <v>559</v>
      </c>
      <c r="B591">
        <v>7206</v>
      </c>
      <c r="C591" t="s">
        <v>3389</v>
      </c>
      <c r="D591" t="s">
        <v>3390</v>
      </c>
      <c r="E591" t="s">
        <v>35</v>
      </c>
      <c r="F591" t="s">
        <v>3391</v>
      </c>
      <c r="G591" t="s">
        <v>3392</v>
      </c>
      <c r="H591" t="s">
        <v>38</v>
      </c>
      <c r="I591" t="s">
        <v>1503</v>
      </c>
      <c r="J591" t="s">
        <v>39</v>
      </c>
      <c r="K591" t="s">
        <v>39</v>
      </c>
      <c r="L591" t="s">
        <v>40</v>
      </c>
      <c r="M591" t="s">
        <v>41</v>
      </c>
      <c r="N591" t="s">
        <v>1072</v>
      </c>
      <c r="O591" t="s">
        <v>45</v>
      </c>
      <c r="P591" t="s">
        <v>46</v>
      </c>
      <c r="Q591" s="124">
        <v>305</v>
      </c>
      <c r="R591" s="126">
        <v>1</v>
      </c>
      <c r="S591" s="130">
        <v>4300</v>
      </c>
      <c r="U591" s="124">
        <v>13.115</v>
      </c>
      <c r="V591" s="128">
        <v>2.1999999999999999E-5</v>
      </c>
      <c r="W591" s="128">
        <v>6.9352200516887305E-4</v>
      </c>
      <c r="X591" s="128">
        <v>1.46574186457162E-4</v>
      </c>
    </row>
    <row r="592" spans="1:24">
      <c r="A592">
        <v>559</v>
      </c>
      <c r="B592">
        <v>7206</v>
      </c>
      <c r="C592" t="s">
        <v>67</v>
      </c>
      <c r="D592" t="s">
        <v>68</v>
      </c>
      <c r="E592" t="s">
        <v>69</v>
      </c>
      <c r="F592" t="s">
        <v>3393</v>
      </c>
      <c r="G592" t="s">
        <v>72</v>
      </c>
      <c r="H592" t="s">
        <v>38</v>
      </c>
      <c r="I592" t="s">
        <v>1503</v>
      </c>
      <c r="J592" t="s">
        <v>39</v>
      </c>
      <c r="K592" t="s">
        <v>129</v>
      </c>
      <c r="L592" t="s">
        <v>40</v>
      </c>
      <c r="M592" t="s">
        <v>41</v>
      </c>
      <c r="N592" t="s">
        <v>73</v>
      </c>
      <c r="O592" t="s">
        <v>45</v>
      </c>
      <c r="P592" t="s">
        <v>46</v>
      </c>
      <c r="Q592" s="124">
        <v>717</v>
      </c>
      <c r="R592" s="126">
        <v>1</v>
      </c>
      <c r="S592" s="130">
        <v>12900</v>
      </c>
      <c r="U592" s="124">
        <v>92.492999999999995</v>
      </c>
      <c r="V592" s="128">
        <v>6.0000000000000002E-6</v>
      </c>
      <c r="W592" s="128">
        <v>4.8910355184204803E-3</v>
      </c>
      <c r="X592" s="128">
        <v>1.0337084428503501E-3</v>
      </c>
    </row>
    <row r="593" spans="1:24">
      <c r="A593">
        <v>559</v>
      </c>
      <c r="B593">
        <v>7206</v>
      </c>
      <c r="C593" t="s">
        <v>3394</v>
      </c>
      <c r="D593" t="s">
        <v>3395</v>
      </c>
      <c r="E593" t="s">
        <v>35</v>
      </c>
      <c r="F593" t="s">
        <v>3396</v>
      </c>
      <c r="G593" t="s">
        <v>3397</v>
      </c>
      <c r="H593" t="s">
        <v>38</v>
      </c>
      <c r="I593" t="s">
        <v>1503</v>
      </c>
      <c r="J593" t="s">
        <v>39</v>
      </c>
      <c r="K593" t="s">
        <v>536</v>
      </c>
      <c r="L593" t="s">
        <v>40</v>
      </c>
      <c r="M593" t="s">
        <v>41</v>
      </c>
      <c r="N593" t="s">
        <v>619</v>
      </c>
      <c r="O593" t="s">
        <v>45</v>
      </c>
      <c r="P593" t="s">
        <v>46</v>
      </c>
      <c r="Q593" s="124">
        <v>286</v>
      </c>
      <c r="R593" s="126">
        <v>1</v>
      </c>
      <c r="S593" s="130">
        <v>135650</v>
      </c>
      <c r="U593" s="124">
        <v>387.959</v>
      </c>
      <c r="V593" s="128">
        <v>9.0000000000000002E-6</v>
      </c>
      <c r="W593" s="128">
        <v>2.0515295737957399E-2</v>
      </c>
      <c r="X593" s="128">
        <v>4.3358577814513301E-3</v>
      </c>
    </row>
    <row r="594" spans="1:24">
      <c r="A594">
        <v>559</v>
      </c>
      <c r="B594">
        <v>7206</v>
      </c>
      <c r="C594" t="s">
        <v>3398</v>
      </c>
      <c r="D594" t="s">
        <v>3399</v>
      </c>
      <c r="E594" t="s">
        <v>35</v>
      </c>
      <c r="F594" t="s">
        <v>3400</v>
      </c>
      <c r="G594" t="s">
        <v>3401</v>
      </c>
      <c r="H594" t="s">
        <v>38</v>
      </c>
      <c r="I594" t="s">
        <v>1503</v>
      </c>
      <c r="J594" t="s">
        <v>39</v>
      </c>
      <c r="K594" t="s">
        <v>39</v>
      </c>
      <c r="L594" t="s">
        <v>40</v>
      </c>
      <c r="M594" t="s">
        <v>41</v>
      </c>
      <c r="N594" s="118" t="s">
        <v>1089</v>
      </c>
      <c r="O594" t="s">
        <v>45</v>
      </c>
      <c r="P594" t="s">
        <v>46</v>
      </c>
      <c r="Q594" s="124">
        <v>28374</v>
      </c>
      <c r="R594" s="126">
        <v>1</v>
      </c>
      <c r="S594" s="130">
        <v>100</v>
      </c>
      <c r="U594" s="124">
        <v>28.373999999999999</v>
      </c>
      <c r="V594" s="128">
        <v>5.5999999999999999E-5</v>
      </c>
      <c r="W594" s="128">
        <v>1.50041886196429E-3</v>
      </c>
      <c r="X594" s="128">
        <v>3.1710987163824101E-4</v>
      </c>
    </row>
    <row r="595" spans="1:24">
      <c r="A595">
        <v>559</v>
      </c>
      <c r="B595">
        <v>7206</v>
      </c>
      <c r="C595" t="s">
        <v>2650</v>
      </c>
      <c r="D595" t="s">
        <v>2651</v>
      </c>
      <c r="E595" t="s">
        <v>35</v>
      </c>
      <c r="F595" t="s">
        <v>3402</v>
      </c>
      <c r="G595" t="s">
        <v>3403</v>
      </c>
      <c r="H595" t="s">
        <v>38</v>
      </c>
      <c r="I595" t="s">
        <v>1503</v>
      </c>
      <c r="J595" t="s">
        <v>39</v>
      </c>
      <c r="K595" t="s">
        <v>39</v>
      </c>
      <c r="L595" t="s">
        <v>40</v>
      </c>
      <c r="M595" t="s">
        <v>41</v>
      </c>
      <c r="N595" t="s">
        <v>65</v>
      </c>
      <c r="O595" t="s">
        <v>45</v>
      </c>
      <c r="P595" t="s">
        <v>46</v>
      </c>
      <c r="Q595" s="124">
        <v>1577.3</v>
      </c>
      <c r="R595" s="126">
        <v>1</v>
      </c>
      <c r="S595" s="130">
        <v>14990</v>
      </c>
      <c r="U595" s="124">
        <v>236.43700000000001</v>
      </c>
      <c r="V595" s="128">
        <v>4.1E-5</v>
      </c>
      <c r="W595" s="128">
        <v>1.2502817353187499E-2</v>
      </c>
      <c r="X595" s="128">
        <v>2.6424399922533302E-3</v>
      </c>
    </row>
    <row r="596" spans="1:24">
      <c r="A596">
        <v>559</v>
      </c>
      <c r="B596">
        <v>7206</v>
      </c>
      <c r="C596" t="s">
        <v>3404</v>
      </c>
      <c r="D596" t="s">
        <v>3405</v>
      </c>
      <c r="E596" t="s">
        <v>35</v>
      </c>
      <c r="F596" t="s">
        <v>3406</v>
      </c>
      <c r="G596" t="s">
        <v>3407</v>
      </c>
      <c r="H596" t="s">
        <v>38</v>
      </c>
      <c r="I596" t="s">
        <v>1503</v>
      </c>
      <c r="J596" t="s">
        <v>39</v>
      </c>
      <c r="K596" t="s">
        <v>39</v>
      </c>
      <c r="L596" t="s">
        <v>40</v>
      </c>
      <c r="M596" t="s">
        <v>41</v>
      </c>
      <c r="N596" t="s">
        <v>92</v>
      </c>
      <c r="O596" t="s">
        <v>45</v>
      </c>
      <c r="P596" t="s">
        <v>46</v>
      </c>
      <c r="Q596" s="124">
        <v>275</v>
      </c>
      <c r="R596" s="126">
        <v>1</v>
      </c>
      <c r="S596" s="130">
        <v>15410</v>
      </c>
      <c r="U596" s="124">
        <v>42.377000000000002</v>
      </c>
      <c r="V596" s="128">
        <v>1.2999999999999999E-5</v>
      </c>
      <c r="W596" s="128">
        <v>2.2409248016808199E-3</v>
      </c>
      <c r="X596" s="128">
        <v>4.7361399821489898E-4</v>
      </c>
    </row>
    <row r="597" spans="1:24">
      <c r="A597">
        <v>559</v>
      </c>
      <c r="B597">
        <v>7206</v>
      </c>
      <c r="C597" t="s">
        <v>3408</v>
      </c>
      <c r="D597" t="s">
        <v>3409</v>
      </c>
      <c r="E597" t="s">
        <v>35</v>
      </c>
      <c r="F597" t="s">
        <v>3410</v>
      </c>
      <c r="G597" t="s">
        <v>3411</v>
      </c>
      <c r="H597" t="s">
        <v>38</v>
      </c>
      <c r="I597" t="s">
        <v>1503</v>
      </c>
      <c r="J597" t="s">
        <v>39</v>
      </c>
      <c r="K597" t="s">
        <v>129</v>
      </c>
      <c r="L597" t="s">
        <v>40</v>
      </c>
      <c r="M597" t="s">
        <v>41</v>
      </c>
      <c r="N597" t="s">
        <v>80</v>
      </c>
      <c r="O597" t="s">
        <v>45</v>
      </c>
      <c r="P597" t="s">
        <v>46</v>
      </c>
      <c r="Q597" s="124">
        <v>274</v>
      </c>
      <c r="R597" s="126">
        <v>1</v>
      </c>
      <c r="S597" s="130">
        <v>34690</v>
      </c>
      <c r="U597" s="124">
        <v>95.051000000000002</v>
      </c>
      <c r="V597" s="128">
        <v>3.9999999999999998E-6</v>
      </c>
      <c r="W597" s="128">
        <v>5.02628156343915E-3</v>
      </c>
      <c r="X597" s="128">
        <v>1.06229236502212E-3</v>
      </c>
    </row>
    <row r="598" spans="1:24">
      <c r="A598">
        <v>559</v>
      </c>
      <c r="B598">
        <v>7206</v>
      </c>
      <c r="C598" t="s">
        <v>3567</v>
      </c>
      <c r="D598" t="s">
        <v>3568</v>
      </c>
      <c r="E598" t="s">
        <v>35</v>
      </c>
      <c r="F598" t="s">
        <v>3569</v>
      </c>
      <c r="G598" t="s">
        <v>3570</v>
      </c>
      <c r="H598" t="s">
        <v>38</v>
      </c>
      <c r="I598" t="s">
        <v>1503</v>
      </c>
      <c r="J598" t="s">
        <v>39</v>
      </c>
      <c r="K598" t="s">
        <v>39</v>
      </c>
      <c r="L598" t="s">
        <v>40</v>
      </c>
      <c r="M598" t="s">
        <v>41</v>
      </c>
      <c r="N598" t="s">
        <v>1078</v>
      </c>
      <c r="O598" t="s">
        <v>45</v>
      </c>
      <c r="P598" t="s">
        <v>46</v>
      </c>
      <c r="Q598" s="124">
        <v>366</v>
      </c>
      <c r="R598" s="126">
        <v>1</v>
      </c>
      <c r="S598" s="130">
        <v>877.6</v>
      </c>
      <c r="U598" s="124">
        <v>3.2120000000000002</v>
      </c>
      <c r="V598" s="128">
        <v>3.8999999999999999E-5</v>
      </c>
      <c r="W598" s="128">
        <v>1.6985160327522001E-4</v>
      </c>
      <c r="X598" s="128">
        <v>3.5897722614364401E-5</v>
      </c>
    </row>
    <row r="599" spans="1:24">
      <c r="A599">
        <v>559</v>
      </c>
      <c r="B599">
        <v>7206</v>
      </c>
      <c r="C599" t="s">
        <v>2689</v>
      </c>
      <c r="D599" t="s">
        <v>2690</v>
      </c>
      <c r="E599" t="s">
        <v>35</v>
      </c>
      <c r="F599" t="s">
        <v>3412</v>
      </c>
      <c r="G599" t="s">
        <v>3413</v>
      </c>
      <c r="H599" t="s">
        <v>38</v>
      </c>
      <c r="I599" t="s">
        <v>1503</v>
      </c>
      <c r="J599" t="s">
        <v>39</v>
      </c>
      <c r="K599" t="s">
        <v>536</v>
      </c>
      <c r="L599" t="s">
        <v>40</v>
      </c>
      <c r="M599" t="s">
        <v>41</v>
      </c>
      <c r="N599" t="s">
        <v>224</v>
      </c>
      <c r="O599" t="s">
        <v>45</v>
      </c>
      <c r="P599" t="s">
        <v>46</v>
      </c>
      <c r="Q599" s="124">
        <v>2589</v>
      </c>
      <c r="R599" s="126">
        <v>1</v>
      </c>
      <c r="S599" s="130">
        <v>5400</v>
      </c>
      <c r="U599" s="124">
        <v>139.80600000000001</v>
      </c>
      <c r="V599" s="128">
        <v>3.4999999999999997E-5</v>
      </c>
      <c r="W599" s="128">
        <v>7.3929498631063297E-3</v>
      </c>
      <c r="X599" s="128">
        <v>1.56248194524057E-3</v>
      </c>
    </row>
    <row r="600" spans="1:24">
      <c r="A600">
        <v>559</v>
      </c>
      <c r="B600">
        <v>7206</v>
      </c>
      <c r="C600" t="s">
        <v>3414</v>
      </c>
      <c r="D600" t="s">
        <v>3415</v>
      </c>
      <c r="E600" t="s">
        <v>35</v>
      </c>
      <c r="F600" t="s">
        <v>3416</v>
      </c>
      <c r="G600" t="s">
        <v>3417</v>
      </c>
      <c r="H600" t="s">
        <v>38</v>
      </c>
      <c r="I600" t="s">
        <v>1503</v>
      </c>
      <c r="J600" t="s">
        <v>39</v>
      </c>
      <c r="K600" t="s">
        <v>39</v>
      </c>
      <c r="L600" t="s">
        <v>40</v>
      </c>
      <c r="M600" t="s">
        <v>41</v>
      </c>
      <c r="N600" t="s">
        <v>1075</v>
      </c>
      <c r="O600" t="s">
        <v>45</v>
      </c>
      <c r="P600" t="s">
        <v>46</v>
      </c>
      <c r="Q600" s="124">
        <v>1500</v>
      </c>
      <c r="R600" s="126">
        <v>1</v>
      </c>
      <c r="S600" s="130">
        <v>2164</v>
      </c>
      <c r="T600" s="124">
        <v>1.3009999999999999</v>
      </c>
      <c r="U600" s="124">
        <v>33.761000000000003</v>
      </c>
      <c r="V600" s="128">
        <v>2.5999999999999998E-5</v>
      </c>
      <c r="W600" s="128">
        <v>1.78529697270359E-3</v>
      </c>
      <c r="X600" s="128">
        <v>3.7731816641455398E-4</v>
      </c>
    </row>
    <row r="601" spans="1:24">
      <c r="A601">
        <v>559</v>
      </c>
      <c r="B601">
        <v>7206</v>
      </c>
      <c r="C601" t="s">
        <v>3418</v>
      </c>
      <c r="D601" t="s">
        <v>3419</v>
      </c>
      <c r="E601" t="s">
        <v>35</v>
      </c>
      <c r="F601" t="s">
        <v>3418</v>
      </c>
      <c r="G601" t="s">
        <v>3420</v>
      </c>
      <c r="H601" t="s">
        <v>38</v>
      </c>
      <c r="I601" t="s">
        <v>1503</v>
      </c>
      <c r="J601" t="s">
        <v>39</v>
      </c>
      <c r="K601" t="s">
        <v>39</v>
      </c>
      <c r="L601" t="s">
        <v>40</v>
      </c>
      <c r="M601" t="s">
        <v>41</v>
      </c>
      <c r="N601" t="s">
        <v>419</v>
      </c>
      <c r="O601" t="s">
        <v>45</v>
      </c>
      <c r="P601" t="s">
        <v>46</v>
      </c>
      <c r="Q601" s="124">
        <v>1330</v>
      </c>
      <c r="R601" s="126">
        <v>1</v>
      </c>
      <c r="S601" s="130">
        <v>3709</v>
      </c>
      <c r="U601" s="124">
        <v>49.33</v>
      </c>
      <c r="V601" s="128">
        <v>3.6000000000000001E-5</v>
      </c>
      <c r="W601" s="128">
        <v>2.6085575644970598E-3</v>
      </c>
      <c r="X601" s="128">
        <v>5.5131228712740202E-4</v>
      </c>
    </row>
    <row r="602" spans="1:24">
      <c r="A602">
        <v>559</v>
      </c>
      <c r="B602">
        <v>7206</v>
      </c>
      <c r="C602" t="s">
        <v>3421</v>
      </c>
      <c r="D602" t="s">
        <v>3422</v>
      </c>
      <c r="E602" t="s">
        <v>35</v>
      </c>
      <c r="F602" t="s">
        <v>3423</v>
      </c>
      <c r="G602" t="s">
        <v>3424</v>
      </c>
      <c r="H602" t="s">
        <v>38</v>
      </c>
      <c r="I602" t="s">
        <v>1503</v>
      </c>
      <c r="J602" t="s">
        <v>39</v>
      </c>
      <c r="K602" t="s">
        <v>39</v>
      </c>
      <c r="L602" t="s">
        <v>40</v>
      </c>
      <c r="M602" s="118" t="s">
        <v>41</v>
      </c>
      <c r="N602" t="s">
        <v>242</v>
      </c>
      <c r="O602" t="s">
        <v>45</v>
      </c>
      <c r="P602" t="s">
        <v>46</v>
      </c>
      <c r="Q602" s="124">
        <v>2680</v>
      </c>
      <c r="R602" s="126">
        <v>1</v>
      </c>
      <c r="S602" s="130">
        <v>1807</v>
      </c>
      <c r="U602" s="124">
        <v>48.427999999999997</v>
      </c>
      <c r="V602" s="128">
        <v>5.1999999999999997E-5</v>
      </c>
      <c r="W602" s="128">
        <v>2.56085446111446E-3</v>
      </c>
      <c r="X602" s="128">
        <v>5.4123035242644899E-4</v>
      </c>
    </row>
    <row r="603" spans="1:24">
      <c r="A603">
        <v>559</v>
      </c>
      <c r="B603">
        <v>7206</v>
      </c>
      <c r="C603" t="s">
        <v>3425</v>
      </c>
      <c r="D603" t="s">
        <v>3426</v>
      </c>
      <c r="E603" t="s">
        <v>35</v>
      </c>
      <c r="F603" t="s">
        <v>3427</v>
      </c>
      <c r="G603" t="s">
        <v>3428</v>
      </c>
      <c r="H603" t="s">
        <v>38</v>
      </c>
      <c r="I603" t="s">
        <v>1503</v>
      </c>
      <c r="J603" t="s">
        <v>39</v>
      </c>
      <c r="K603" t="s">
        <v>39</v>
      </c>
      <c r="L603" t="s">
        <v>40</v>
      </c>
      <c r="M603" t="s">
        <v>41</v>
      </c>
      <c r="N603" t="s">
        <v>1078</v>
      </c>
      <c r="O603" t="s">
        <v>45</v>
      </c>
      <c r="P603" t="s">
        <v>46</v>
      </c>
      <c r="Q603" s="124">
        <v>4562</v>
      </c>
      <c r="R603" s="126">
        <v>1</v>
      </c>
      <c r="S603" s="130">
        <v>275.3</v>
      </c>
      <c r="U603" s="124">
        <v>12.558999999999999</v>
      </c>
      <c r="V603" s="128">
        <v>6.8999999999999997E-5</v>
      </c>
      <c r="W603" s="128">
        <v>6.6413052672579804E-4</v>
      </c>
      <c r="X603" s="128">
        <v>1.40362369082286E-4</v>
      </c>
    </row>
    <row r="604" spans="1:24">
      <c r="A604">
        <v>559</v>
      </c>
      <c r="B604">
        <v>7206</v>
      </c>
      <c r="C604" t="s">
        <v>2736</v>
      </c>
      <c r="D604" t="s">
        <v>2737</v>
      </c>
      <c r="E604" t="s">
        <v>35</v>
      </c>
      <c r="F604" t="s">
        <v>3429</v>
      </c>
      <c r="G604" t="s">
        <v>3430</v>
      </c>
      <c r="H604" t="s">
        <v>38</v>
      </c>
      <c r="I604" t="s">
        <v>1503</v>
      </c>
      <c r="J604" t="s">
        <v>39</v>
      </c>
      <c r="K604" t="s">
        <v>39</v>
      </c>
      <c r="L604" t="s">
        <v>40</v>
      </c>
      <c r="M604" t="s">
        <v>41</v>
      </c>
      <c r="N604" t="s">
        <v>43</v>
      </c>
      <c r="O604" t="s">
        <v>45</v>
      </c>
      <c r="P604" t="s">
        <v>46</v>
      </c>
      <c r="Q604" s="124">
        <v>1007</v>
      </c>
      <c r="R604" s="126">
        <v>1</v>
      </c>
      <c r="S604" s="130">
        <v>41870</v>
      </c>
      <c r="U604" s="124">
        <v>421.63099999999997</v>
      </c>
      <c r="V604" s="128">
        <v>7.9999999999999996E-6</v>
      </c>
      <c r="W604" s="128">
        <v>2.2295867877175499E-2</v>
      </c>
      <c r="X604" s="128">
        <v>4.7121773658178601E-3</v>
      </c>
    </row>
    <row r="605" spans="1:24">
      <c r="A605">
        <v>559</v>
      </c>
      <c r="B605">
        <v>7206</v>
      </c>
      <c r="C605" t="s">
        <v>3431</v>
      </c>
      <c r="D605" t="s">
        <v>3432</v>
      </c>
      <c r="E605" t="s">
        <v>35</v>
      </c>
      <c r="F605" t="s">
        <v>3433</v>
      </c>
      <c r="G605" t="s">
        <v>3434</v>
      </c>
      <c r="H605" t="s">
        <v>38</v>
      </c>
      <c r="I605" t="s">
        <v>1503</v>
      </c>
      <c r="J605" t="s">
        <v>39</v>
      </c>
      <c r="K605" t="s">
        <v>39</v>
      </c>
      <c r="L605" t="s">
        <v>40</v>
      </c>
      <c r="M605" t="s">
        <v>41</v>
      </c>
      <c r="N605" s="118" t="s">
        <v>1089</v>
      </c>
      <c r="O605" t="s">
        <v>45</v>
      </c>
      <c r="P605" t="s">
        <v>46</v>
      </c>
      <c r="Q605" s="124">
        <v>2201</v>
      </c>
      <c r="R605" s="126">
        <v>1</v>
      </c>
      <c r="S605" s="130">
        <v>1750</v>
      </c>
      <c r="U605" s="124">
        <v>38.517000000000003</v>
      </c>
      <c r="V605" s="128">
        <v>1.5999999999999999E-5</v>
      </c>
      <c r="W605" s="128">
        <v>2.0368077647039298E-3</v>
      </c>
      <c r="X605" s="128">
        <v>4.3047435965411798E-4</v>
      </c>
    </row>
    <row r="606" spans="1:24">
      <c r="A606">
        <v>559</v>
      </c>
      <c r="B606">
        <v>7206</v>
      </c>
      <c r="C606" t="s">
        <v>3435</v>
      </c>
      <c r="D606" t="s">
        <v>3436</v>
      </c>
      <c r="E606" t="s">
        <v>35</v>
      </c>
      <c r="F606" t="s">
        <v>3437</v>
      </c>
      <c r="G606" t="s">
        <v>3438</v>
      </c>
      <c r="H606" t="s">
        <v>38</v>
      </c>
      <c r="I606" t="s">
        <v>1503</v>
      </c>
      <c r="J606" t="s">
        <v>39</v>
      </c>
      <c r="K606" t="s">
        <v>39</v>
      </c>
      <c r="L606" t="s">
        <v>40</v>
      </c>
      <c r="M606" t="s">
        <v>41</v>
      </c>
      <c r="N606" t="s">
        <v>1073</v>
      </c>
      <c r="O606" t="s">
        <v>45</v>
      </c>
      <c r="P606" t="s">
        <v>46</v>
      </c>
      <c r="Q606" s="124">
        <v>2144</v>
      </c>
      <c r="R606" s="126">
        <v>1</v>
      </c>
      <c r="S606" s="130">
        <v>845.3</v>
      </c>
      <c r="U606" s="124">
        <v>18.123000000000001</v>
      </c>
      <c r="V606" s="128">
        <v>2.0000000000000002E-5</v>
      </c>
      <c r="W606" s="128">
        <v>9.5835762079913797E-4</v>
      </c>
      <c r="X606" s="128">
        <v>2.0254654871326101E-4</v>
      </c>
    </row>
    <row r="607" spans="1:24">
      <c r="A607">
        <v>559</v>
      </c>
      <c r="B607">
        <v>7206</v>
      </c>
      <c r="C607" t="s">
        <v>765</v>
      </c>
      <c r="D607" t="s">
        <v>766</v>
      </c>
      <c r="E607" t="s">
        <v>35</v>
      </c>
      <c r="F607" t="s">
        <v>3439</v>
      </c>
      <c r="G607" t="s">
        <v>3440</v>
      </c>
      <c r="H607" t="s">
        <v>38</v>
      </c>
      <c r="I607" t="s">
        <v>1503</v>
      </c>
      <c r="J607" t="s">
        <v>39</v>
      </c>
      <c r="K607" t="s">
        <v>39</v>
      </c>
      <c r="L607" t="s">
        <v>40</v>
      </c>
      <c r="M607" t="s">
        <v>41</v>
      </c>
      <c r="N607" t="s">
        <v>1069</v>
      </c>
      <c r="O607" t="s">
        <v>45</v>
      </c>
      <c r="P607" t="s">
        <v>46</v>
      </c>
      <c r="Q607" s="124">
        <v>15008</v>
      </c>
      <c r="R607" s="126">
        <v>1</v>
      </c>
      <c r="S607" s="130">
        <v>7332</v>
      </c>
      <c r="U607" s="124">
        <v>1100.3869999999999</v>
      </c>
      <c r="V607" s="128">
        <v>1.1E-5</v>
      </c>
      <c r="W607" s="128">
        <v>5.8188508848805102E-2</v>
      </c>
      <c r="X607" s="128">
        <v>1.2297999605062599E-2</v>
      </c>
    </row>
    <row r="608" spans="1:24">
      <c r="A608">
        <v>559</v>
      </c>
      <c r="B608">
        <v>7206</v>
      </c>
      <c r="C608" t="s">
        <v>3441</v>
      </c>
      <c r="D608" t="s">
        <v>3442</v>
      </c>
      <c r="E608" t="s">
        <v>35</v>
      </c>
      <c r="F608" t="s">
        <v>3443</v>
      </c>
      <c r="G608" t="s">
        <v>3444</v>
      </c>
      <c r="H608" t="s">
        <v>38</v>
      </c>
      <c r="I608" t="s">
        <v>1503</v>
      </c>
      <c r="J608" t="s">
        <v>39</v>
      </c>
      <c r="K608" t="s">
        <v>39</v>
      </c>
      <c r="L608" t="s">
        <v>40</v>
      </c>
      <c r="M608" t="s">
        <v>41</v>
      </c>
      <c r="N608" t="s">
        <v>1087</v>
      </c>
      <c r="O608" t="s">
        <v>45</v>
      </c>
      <c r="P608" t="s">
        <v>46</v>
      </c>
      <c r="Q608" s="124">
        <v>304</v>
      </c>
      <c r="R608" s="126">
        <v>1</v>
      </c>
      <c r="S608" s="130">
        <v>27100</v>
      </c>
      <c r="U608" s="124">
        <v>82.384</v>
      </c>
      <c r="V608" s="128">
        <v>2.1999999999999999E-5</v>
      </c>
      <c r="W608" s="128">
        <v>4.3564709777988899E-3</v>
      </c>
      <c r="X608" s="128">
        <v>9.2072952932419896E-4</v>
      </c>
    </row>
    <row r="609" spans="1:24">
      <c r="A609">
        <v>559</v>
      </c>
      <c r="B609">
        <v>7206</v>
      </c>
      <c r="C609" t="s">
        <v>2779</v>
      </c>
      <c r="D609" t="s">
        <v>2780</v>
      </c>
      <c r="E609" t="s">
        <v>35</v>
      </c>
      <c r="F609" t="s">
        <v>3445</v>
      </c>
      <c r="G609" t="s">
        <v>3446</v>
      </c>
      <c r="H609" t="s">
        <v>38</v>
      </c>
      <c r="I609" t="s">
        <v>1503</v>
      </c>
      <c r="J609" t="s">
        <v>39</v>
      </c>
      <c r="K609" t="s">
        <v>39</v>
      </c>
      <c r="L609" t="s">
        <v>40</v>
      </c>
      <c r="M609" t="s">
        <v>41</v>
      </c>
      <c r="N609" t="s">
        <v>1088</v>
      </c>
      <c r="O609" t="s">
        <v>45</v>
      </c>
      <c r="P609" t="s">
        <v>46</v>
      </c>
      <c r="Q609" s="124">
        <v>1232.78</v>
      </c>
      <c r="R609" s="126">
        <v>1</v>
      </c>
      <c r="S609" s="130">
        <v>37870</v>
      </c>
      <c r="U609" s="124">
        <v>466.85399999999998</v>
      </c>
      <c r="V609" s="128">
        <v>7.7999999999999999E-5</v>
      </c>
      <c r="W609" s="128">
        <v>2.4687256865222999E-2</v>
      </c>
      <c r="X609" s="128">
        <v>5.2175916033089E-3</v>
      </c>
    </row>
    <row r="610" spans="1:24">
      <c r="A610">
        <v>559</v>
      </c>
      <c r="B610">
        <v>7206</v>
      </c>
      <c r="C610" t="s">
        <v>3447</v>
      </c>
      <c r="D610" t="s">
        <v>3448</v>
      </c>
      <c r="E610" t="s">
        <v>35</v>
      </c>
      <c r="F610" t="s">
        <v>3449</v>
      </c>
      <c r="G610" t="s">
        <v>3450</v>
      </c>
      <c r="H610" t="s">
        <v>38</v>
      </c>
      <c r="I610" t="s">
        <v>1503</v>
      </c>
      <c r="J610" t="s">
        <v>39</v>
      </c>
      <c r="K610" t="s">
        <v>39</v>
      </c>
      <c r="L610" t="s">
        <v>40</v>
      </c>
      <c r="M610" t="s">
        <v>41</v>
      </c>
      <c r="N610" t="s">
        <v>106</v>
      </c>
      <c r="O610" t="s">
        <v>45</v>
      </c>
      <c r="P610" t="s">
        <v>46</v>
      </c>
      <c r="Q610" s="124">
        <v>101</v>
      </c>
      <c r="R610" s="126">
        <v>1</v>
      </c>
      <c r="S610" s="130">
        <v>8880</v>
      </c>
      <c r="U610" s="124">
        <v>8.9689999999999994</v>
      </c>
      <c r="V610" s="128">
        <v>7.9999999999999996E-6</v>
      </c>
      <c r="W610" s="128">
        <v>4.7427069462131798E-4</v>
      </c>
      <c r="X610" s="128">
        <v>1.0023595604246999E-4</v>
      </c>
    </row>
    <row r="611" spans="1:24">
      <c r="A611">
        <v>559</v>
      </c>
      <c r="B611">
        <v>7206</v>
      </c>
      <c r="C611" t="s">
        <v>3451</v>
      </c>
      <c r="D611" t="s">
        <v>3452</v>
      </c>
      <c r="E611" t="s">
        <v>35</v>
      </c>
      <c r="F611" t="s">
        <v>3453</v>
      </c>
      <c r="G611" t="s">
        <v>3454</v>
      </c>
      <c r="H611" t="s">
        <v>38</v>
      </c>
      <c r="I611" t="s">
        <v>1503</v>
      </c>
      <c r="J611" t="s">
        <v>39</v>
      </c>
      <c r="K611" t="s">
        <v>39</v>
      </c>
      <c r="L611" t="s">
        <v>40</v>
      </c>
      <c r="M611" t="s">
        <v>41</v>
      </c>
      <c r="N611" t="s">
        <v>1069</v>
      </c>
      <c r="O611" t="s">
        <v>45</v>
      </c>
      <c r="P611" t="s">
        <v>46</v>
      </c>
      <c r="Q611" s="124">
        <v>1791</v>
      </c>
      <c r="R611" s="126">
        <v>1</v>
      </c>
      <c r="S611" s="130">
        <v>30170</v>
      </c>
      <c r="U611" s="124">
        <v>540.34500000000003</v>
      </c>
      <c r="V611" s="128">
        <v>5.1E-5</v>
      </c>
      <c r="W611" s="128">
        <v>2.8573460909368902E-2</v>
      </c>
      <c r="X611" s="128">
        <v>6.0389313617186004E-3</v>
      </c>
    </row>
    <row r="612" spans="1:24">
      <c r="A612">
        <v>559</v>
      </c>
      <c r="B612">
        <v>7206</v>
      </c>
      <c r="C612" t="s">
        <v>3455</v>
      </c>
      <c r="D612" t="s">
        <v>3456</v>
      </c>
      <c r="E612" t="s">
        <v>35</v>
      </c>
      <c r="F612" t="s">
        <v>3457</v>
      </c>
      <c r="G612" t="s">
        <v>3458</v>
      </c>
      <c r="H612" t="s">
        <v>38</v>
      </c>
      <c r="I612" t="s">
        <v>1503</v>
      </c>
      <c r="J612" t="s">
        <v>39</v>
      </c>
      <c r="K612" t="s">
        <v>39</v>
      </c>
      <c r="L612" t="s">
        <v>40</v>
      </c>
      <c r="M612" t="s">
        <v>41</v>
      </c>
      <c r="N612" t="s">
        <v>1064</v>
      </c>
      <c r="O612" t="s">
        <v>45</v>
      </c>
      <c r="P612" t="s">
        <v>46</v>
      </c>
      <c r="Q612" s="124">
        <v>5844</v>
      </c>
      <c r="R612" s="126">
        <v>1</v>
      </c>
      <c r="S612" s="130">
        <v>1680</v>
      </c>
      <c r="U612" s="124">
        <v>98.179000000000002</v>
      </c>
      <c r="V612" s="128">
        <v>8.0000000000000007E-5</v>
      </c>
      <c r="W612" s="128">
        <v>5.1917221235132198E-3</v>
      </c>
      <c r="X612" s="128">
        <v>1.09725782440069E-3</v>
      </c>
    </row>
    <row r="613" spans="1:24">
      <c r="A613">
        <v>559</v>
      </c>
      <c r="B613">
        <v>7206</v>
      </c>
      <c r="C613" t="s">
        <v>3459</v>
      </c>
      <c r="D613" t="s">
        <v>3460</v>
      </c>
      <c r="E613" t="s">
        <v>35</v>
      </c>
      <c r="F613" t="s">
        <v>3461</v>
      </c>
      <c r="G613" t="s">
        <v>3462</v>
      </c>
      <c r="H613" t="s">
        <v>38</v>
      </c>
      <c r="I613" t="s">
        <v>1503</v>
      </c>
      <c r="J613" t="s">
        <v>39</v>
      </c>
      <c r="K613" t="s">
        <v>39</v>
      </c>
      <c r="L613" t="s">
        <v>40</v>
      </c>
      <c r="M613" t="s">
        <v>41</v>
      </c>
      <c r="N613" t="s">
        <v>1063</v>
      </c>
      <c r="O613" t="s">
        <v>45</v>
      </c>
      <c r="P613" t="s">
        <v>46</v>
      </c>
      <c r="Q613" s="124">
        <v>51</v>
      </c>
      <c r="R613" s="126">
        <v>1</v>
      </c>
      <c r="S613" s="130">
        <v>26010</v>
      </c>
      <c r="U613" s="124">
        <v>13.265000000000001</v>
      </c>
      <c r="V613" s="128">
        <v>6.0000000000000002E-6</v>
      </c>
      <c r="W613" s="128">
        <v>7.01459302383959E-4</v>
      </c>
      <c r="X613" s="128">
        <v>1.4825171488928E-4</v>
      </c>
    </row>
    <row r="614" spans="1:24">
      <c r="A614">
        <v>559</v>
      </c>
      <c r="B614">
        <v>7206</v>
      </c>
      <c r="C614" t="s">
        <v>3463</v>
      </c>
      <c r="D614" t="s">
        <v>3464</v>
      </c>
      <c r="E614" t="s">
        <v>35</v>
      </c>
      <c r="F614" t="s">
        <v>3465</v>
      </c>
      <c r="G614" t="s">
        <v>3466</v>
      </c>
      <c r="H614" t="s">
        <v>38</v>
      </c>
      <c r="I614" t="s">
        <v>1503</v>
      </c>
      <c r="J614" t="s">
        <v>39</v>
      </c>
      <c r="K614" t="s">
        <v>39</v>
      </c>
      <c r="L614" t="s">
        <v>40</v>
      </c>
      <c r="M614" t="s">
        <v>41</v>
      </c>
      <c r="N614" t="s">
        <v>1075</v>
      </c>
      <c r="O614" t="s">
        <v>45</v>
      </c>
      <c r="P614" t="s">
        <v>46</v>
      </c>
      <c r="Q614" s="124">
        <v>7452</v>
      </c>
      <c r="R614" s="126">
        <v>1</v>
      </c>
      <c r="S614" s="130">
        <v>686.3</v>
      </c>
      <c r="U614" s="124">
        <v>51.143000000000001</v>
      </c>
      <c r="V614" s="128">
        <v>2.5000000000000001E-5</v>
      </c>
      <c r="W614" s="128">
        <v>2.7044489987056099E-3</v>
      </c>
      <c r="X614" s="128">
        <v>5.7157870816750499E-4</v>
      </c>
    </row>
    <row r="615" spans="1:24">
      <c r="A615">
        <v>559</v>
      </c>
      <c r="B615">
        <v>7206</v>
      </c>
      <c r="C615" t="s">
        <v>3467</v>
      </c>
      <c r="D615" t="s">
        <v>3468</v>
      </c>
      <c r="E615" t="s">
        <v>35</v>
      </c>
      <c r="F615" t="s">
        <v>3469</v>
      </c>
      <c r="G615" t="s">
        <v>3470</v>
      </c>
      <c r="H615" t="s">
        <v>38</v>
      </c>
      <c r="I615" t="s">
        <v>1503</v>
      </c>
      <c r="J615" t="s">
        <v>39</v>
      </c>
      <c r="K615" t="s">
        <v>39</v>
      </c>
      <c r="L615" t="s">
        <v>40</v>
      </c>
      <c r="M615" t="s">
        <v>41</v>
      </c>
      <c r="N615" t="s">
        <v>1095</v>
      </c>
      <c r="O615" t="s">
        <v>45</v>
      </c>
      <c r="P615" t="s">
        <v>46</v>
      </c>
      <c r="Q615" s="124">
        <v>4133</v>
      </c>
      <c r="R615" s="126">
        <v>1</v>
      </c>
      <c r="S615" s="130">
        <v>3509</v>
      </c>
      <c r="U615" s="124">
        <v>145.02699999999999</v>
      </c>
      <c r="V615" s="128">
        <v>2.0999999999999999E-5</v>
      </c>
      <c r="W615" s="128">
        <v>7.6690350772372099E-3</v>
      </c>
      <c r="X615" s="128">
        <v>1.62083188273712E-3</v>
      </c>
    </row>
    <row r="616" spans="1:24">
      <c r="A616">
        <v>559</v>
      </c>
      <c r="B616">
        <v>7206</v>
      </c>
      <c r="C616" t="s">
        <v>2793</v>
      </c>
      <c r="D616" t="s">
        <v>2794</v>
      </c>
      <c r="E616" t="s">
        <v>35</v>
      </c>
      <c r="F616" t="s">
        <v>3471</v>
      </c>
      <c r="G616" t="s">
        <v>3472</v>
      </c>
      <c r="H616" t="s">
        <v>38</v>
      </c>
      <c r="I616" t="s">
        <v>1503</v>
      </c>
      <c r="J616" t="s">
        <v>39</v>
      </c>
      <c r="K616" t="s">
        <v>536</v>
      </c>
      <c r="L616" t="s">
        <v>40</v>
      </c>
      <c r="M616" t="s">
        <v>41</v>
      </c>
      <c r="N616" t="s">
        <v>619</v>
      </c>
      <c r="O616" t="s">
        <v>45</v>
      </c>
      <c r="P616" t="s">
        <v>46</v>
      </c>
      <c r="Q616" s="124">
        <v>852</v>
      </c>
      <c r="R616" s="126">
        <v>1</v>
      </c>
      <c r="S616" s="130">
        <v>25650</v>
      </c>
      <c r="U616" s="124">
        <v>218.53800000000001</v>
      </c>
      <c r="V616" s="128">
        <v>6.4999999999999994E-5</v>
      </c>
      <c r="W616" s="128">
        <v>1.1556302856698101E-2</v>
      </c>
      <c r="X616" s="128">
        <v>2.4423964590145099E-3</v>
      </c>
    </row>
    <row r="617" spans="1:24">
      <c r="A617">
        <v>559</v>
      </c>
      <c r="B617">
        <v>7206</v>
      </c>
      <c r="C617" t="s">
        <v>2808</v>
      </c>
      <c r="D617" t="s">
        <v>2809</v>
      </c>
      <c r="E617" t="s">
        <v>35</v>
      </c>
      <c r="F617" t="s">
        <v>3473</v>
      </c>
      <c r="G617" t="s">
        <v>3474</v>
      </c>
      <c r="H617" t="s">
        <v>38</v>
      </c>
      <c r="I617" t="s">
        <v>1503</v>
      </c>
      <c r="J617" t="s">
        <v>39</v>
      </c>
      <c r="K617" t="s">
        <v>39</v>
      </c>
      <c r="L617" t="s">
        <v>40</v>
      </c>
      <c r="M617" t="s">
        <v>41</v>
      </c>
      <c r="N617" t="s">
        <v>99</v>
      </c>
      <c r="O617" t="s">
        <v>45</v>
      </c>
      <c r="P617" t="s">
        <v>46</v>
      </c>
      <c r="Q617" s="124">
        <v>442</v>
      </c>
      <c r="R617" s="126">
        <v>1</v>
      </c>
      <c r="S617" s="130">
        <v>14650</v>
      </c>
      <c r="U617" s="124">
        <v>64.753</v>
      </c>
      <c r="V617" s="128">
        <v>1.9000000000000001E-5</v>
      </c>
      <c r="W617" s="128">
        <v>3.4241426153793402E-3</v>
      </c>
      <c r="X617" s="128">
        <v>7.2368420096535497E-4</v>
      </c>
    </row>
    <row r="618" spans="1:24">
      <c r="A618">
        <v>559</v>
      </c>
      <c r="B618">
        <v>7206</v>
      </c>
      <c r="C618" t="s">
        <v>3475</v>
      </c>
      <c r="D618" t="s">
        <v>3476</v>
      </c>
      <c r="E618" t="s">
        <v>35</v>
      </c>
      <c r="F618" t="s">
        <v>3477</v>
      </c>
      <c r="G618" t="s">
        <v>3478</v>
      </c>
      <c r="H618" t="s">
        <v>38</v>
      </c>
      <c r="I618" t="s">
        <v>1503</v>
      </c>
      <c r="J618" t="s">
        <v>39</v>
      </c>
      <c r="K618" t="s">
        <v>39</v>
      </c>
      <c r="L618" t="s">
        <v>40</v>
      </c>
      <c r="M618" t="s">
        <v>41</v>
      </c>
      <c r="N618" t="s">
        <v>1076</v>
      </c>
      <c r="O618" t="s">
        <v>45</v>
      </c>
      <c r="P618" t="s">
        <v>46</v>
      </c>
      <c r="Q618" s="124">
        <v>293</v>
      </c>
      <c r="R618" s="126">
        <v>1</v>
      </c>
      <c r="S618" s="130">
        <v>57240</v>
      </c>
      <c r="U618" s="124">
        <v>167.71299999999999</v>
      </c>
      <c r="V618" s="128">
        <v>1.8E-5</v>
      </c>
      <c r="W618" s="128">
        <v>8.8686843124123702E-3</v>
      </c>
      <c r="X618" s="128">
        <v>1.8743748263917201E-3</v>
      </c>
    </row>
    <row r="619" spans="1:24">
      <c r="A619">
        <v>559</v>
      </c>
      <c r="B619">
        <v>7206</v>
      </c>
      <c r="C619" t="s">
        <v>2818</v>
      </c>
      <c r="D619" t="s">
        <v>2819</v>
      </c>
      <c r="E619" t="s">
        <v>35</v>
      </c>
      <c r="F619" t="s">
        <v>3479</v>
      </c>
      <c r="G619" t="s">
        <v>3480</v>
      </c>
      <c r="H619" t="s">
        <v>38</v>
      </c>
      <c r="I619" t="s">
        <v>1503</v>
      </c>
      <c r="J619" t="s">
        <v>39</v>
      </c>
      <c r="K619" t="s">
        <v>39</v>
      </c>
      <c r="L619" t="s">
        <v>40</v>
      </c>
      <c r="M619" t="s">
        <v>41</v>
      </c>
      <c r="N619" t="s">
        <v>99</v>
      </c>
      <c r="O619" t="s">
        <v>45</v>
      </c>
      <c r="P619" t="s">
        <v>46</v>
      </c>
      <c r="Q619" s="124">
        <v>485</v>
      </c>
      <c r="R619" s="126">
        <v>1</v>
      </c>
      <c r="S619" s="130">
        <v>4151</v>
      </c>
      <c r="U619" s="124">
        <v>20.132000000000001</v>
      </c>
      <c r="V619" s="128">
        <v>2.4000000000000001E-5</v>
      </c>
      <c r="W619" s="128">
        <v>1.0645999039848701E-3</v>
      </c>
      <c r="X619" s="128">
        <v>2.25000596471281E-4</v>
      </c>
    </row>
    <row r="620" spans="1:24">
      <c r="A620">
        <v>559</v>
      </c>
      <c r="B620">
        <v>7206</v>
      </c>
      <c r="C620" t="s">
        <v>614</v>
      </c>
      <c r="D620" t="s">
        <v>615</v>
      </c>
      <c r="E620" t="s">
        <v>35</v>
      </c>
      <c r="F620" t="s">
        <v>3481</v>
      </c>
      <c r="G620" t="s">
        <v>618</v>
      </c>
      <c r="H620" t="s">
        <v>38</v>
      </c>
      <c r="I620" t="s">
        <v>1503</v>
      </c>
      <c r="J620" t="s">
        <v>39</v>
      </c>
      <c r="K620" t="s">
        <v>129</v>
      </c>
      <c r="L620" t="s">
        <v>40</v>
      </c>
      <c r="M620" t="s">
        <v>41</v>
      </c>
      <c r="N620" t="s">
        <v>619</v>
      </c>
      <c r="O620" t="s">
        <v>45</v>
      </c>
      <c r="P620" t="s">
        <v>46</v>
      </c>
      <c r="Q620" s="124">
        <v>342</v>
      </c>
      <c r="R620" s="126">
        <v>1</v>
      </c>
      <c r="S620" s="130">
        <v>52120</v>
      </c>
      <c r="U620" s="124">
        <v>178.25</v>
      </c>
      <c r="V620" s="128">
        <v>6.8999999999999997E-5</v>
      </c>
      <c r="W620" s="128">
        <v>9.4258920953224305E-3</v>
      </c>
      <c r="X620" s="128">
        <v>1.9921393340193499E-3</v>
      </c>
    </row>
    <row r="621" spans="1:24">
      <c r="A621">
        <v>559</v>
      </c>
      <c r="B621">
        <v>7206</v>
      </c>
      <c r="C621" t="s">
        <v>614</v>
      </c>
      <c r="D621" t="s">
        <v>615</v>
      </c>
      <c r="E621" t="s">
        <v>35</v>
      </c>
      <c r="F621" t="s">
        <v>3482</v>
      </c>
      <c r="G621" t="s">
        <v>618</v>
      </c>
      <c r="H621" t="s">
        <v>38</v>
      </c>
      <c r="I621" t="s">
        <v>1503</v>
      </c>
      <c r="J621" t="s">
        <v>39</v>
      </c>
      <c r="K621" t="s">
        <v>129</v>
      </c>
      <c r="L621" s="118" t="s">
        <v>968</v>
      </c>
      <c r="M621" s="118" t="s">
        <v>41</v>
      </c>
      <c r="N621" t="s">
        <v>619</v>
      </c>
      <c r="O621" t="s">
        <v>45</v>
      </c>
      <c r="P621" t="s">
        <v>46</v>
      </c>
      <c r="Q621" s="124">
        <v>50</v>
      </c>
      <c r="R621" s="126">
        <v>1</v>
      </c>
      <c r="S621" s="130">
        <v>48393.627999999997</v>
      </c>
      <c r="U621" s="124">
        <v>24.196999999999999</v>
      </c>
      <c r="V621" s="128">
        <v>0</v>
      </c>
      <c r="W621" s="128">
        <v>1.27952902252562E-3</v>
      </c>
      <c r="X621" s="128">
        <v>2.7042534213367E-4</v>
      </c>
    </row>
    <row r="622" spans="1:24">
      <c r="A622">
        <v>559</v>
      </c>
      <c r="B622">
        <v>7206</v>
      </c>
      <c r="C622" t="s">
        <v>3483</v>
      </c>
      <c r="D622" t="s">
        <v>3484</v>
      </c>
      <c r="E622" t="s">
        <v>35</v>
      </c>
      <c r="F622" t="s">
        <v>3485</v>
      </c>
      <c r="G622" t="s">
        <v>3486</v>
      </c>
      <c r="H622" t="s">
        <v>38</v>
      </c>
      <c r="I622" t="s">
        <v>1503</v>
      </c>
      <c r="J622" t="s">
        <v>39</v>
      </c>
      <c r="K622" t="s">
        <v>39</v>
      </c>
      <c r="L622" t="s">
        <v>40</v>
      </c>
      <c r="M622" t="s">
        <v>41</v>
      </c>
      <c r="N622" t="s">
        <v>58</v>
      </c>
      <c r="O622" t="s">
        <v>45</v>
      </c>
      <c r="P622" t="s">
        <v>46</v>
      </c>
      <c r="Q622" s="124">
        <v>1511</v>
      </c>
      <c r="R622" s="126">
        <v>1</v>
      </c>
      <c r="S622" s="130">
        <v>1800</v>
      </c>
      <c r="U622" s="124">
        <v>27.198</v>
      </c>
      <c r="V622" s="128">
        <v>6.9999999999999999E-6</v>
      </c>
      <c r="W622" s="128">
        <v>1.4382319097661501E-3</v>
      </c>
      <c r="X622" s="128">
        <v>3.03966810771018E-4</v>
      </c>
    </row>
    <row r="623" spans="1:24">
      <c r="A623">
        <v>559</v>
      </c>
      <c r="B623">
        <v>7206</v>
      </c>
      <c r="C623" t="s">
        <v>3487</v>
      </c>
      <c r="D623" t="s">
        <v>3488</v>
      </c>
      <c r="E623" t="s">
        <v>35</v>
      </c>
      <c r="F623" t="s">
        <v>3489</v>
      </c>
      <c r="G623" t="s">
        <v>3490</v>
      </c>
      <c r="H623" t="s">
        <v>38</v>
      </c>
      <c r="I623" t="s">
        <v>1503</v>
      </c>
      <c r="J623" t="s">
        <v>39</v>
      </c>
      <c r="K623" t="s">
        <v>536</v>
      </c>
      <c r="L623" t="s">
        <v>40</v>
      </c>
      <c r="M623" t="s">
        <v>41</v>
      </c>
      <c r="N623" t="s">
        <v>619</v>
      </c>
      <c r="O623" t="s">
        <v>45</v>
      </c>
      <c r="P623" t="s">
        <v>46</v>
      </c>
      <c r="Q623" s="124">
        <v>114</v>
      </c>
      <c r="R623" s="126">
        <v>1</v>
      </c>
      <c r="S623" s="130">
        <v>46340</v>
      </c>
      <c r="U623" s="124">
        <v>52.828000000000003</v>
      </c>
      <c r="V623" s="128">
        <v>1.9999999999999999E-6</v>
      </c>
      <c r="W623" s="128">
        <v>2.7935267312435498E-3</v>
      </c>
      <c r="X623" s="128">
        <v>5.9040506995687299E-4</v>
      </c>
    </row>
    <row r="624" spans="1:24">
      <c r="A624">
        <v>559</v>
      </c>
      <c r="B624">
        <v>7206</v>
      </c>
      <c r="C624" t="s">
        <v>3491</v>
      </c>
      <c r="D624" t="s">
        <v>3492</v>
      </c>
      <c r="E624" t="s">
        <v>118</v>
      </c>
      <c r="F624" t="s">
        <v>3493</v>
      </c>
      <c r="G624" t="s">
        <v>3494</v>
      </c>
      <c r="H624" t="s">
        <v>38</v>
      </c>
      <c r="I624" t="s">
        <v>1503</v>
      </c>
      <c r="J624" t="s">
        <v>39</v>
      </c>
      <c r="K624" t="s">
        <v>39</v>
      </c>
      <c r="L624" t="s">
        <v>40</v>
      </c>
      <c r="M624" t="s">
        <v>41</v>
      </c>
      <c r="N624" t="s">
        <v>106</v>
      </c>
      <c r="O624" t="s">
        <v>45</v>
      </c>
      <c r="P624" t="s">
        <v>46</v>
      </c>
      <c r="Q624" s="124">
        <v>1368</v>
      </c>
      <c r="R624" s="126">
        <v>1</v>
      </c>
      <c r="S624" s="130">
        <v>25850</v>
      </c>
      <c r="U624" s="124">
        <v>353.62799999999999</v>
      </c>
      <c r="V624" s="128">
        <v>2.5999999999999998E-5</v>
      </c>
      <c r="W624" s="128">
        <v>1.8699870350275101E-2</v>
      </c>
      <c r="X624" s="128">
        <v>3.9521720479202002E-3</v>
      </c>
    </row>
    <row r="625" spans="1:24">
      <c r="A625">
        <v>559</v>
      </c>
      <c r="B625">
        <v>7206</v>
      </c>
      <c r="C625" t="s">
        <v>3571</v>
      </c>
      <c r="D625" t="s">
        <v>3572</v>
      </c>
      <c r="E625" t="s">
        <v>35</v>
      </c>
      <c r="F625" t="s">
        <v>3573</v>
      </c>
      <c r="G625" t="s">
        <v>3574</v>
      </c>
      <c r="H625" t="s">
        <v>38</v>
      </c>
      <c r="I625" t="s">
        <v>1503</v>
      </c>
      <c r="J625" t="s">
        <v>39</v>
      </c>
      <c r="K625" t="s">
        <v>39</v>
      </c>
      <c r="L625" t="s">
        <v>40</v>
      </c>
      <c r="M625" t="s">
        <v>41</v>
      </c>
      <c r="N625" t="s">
        <v>1070</v>
      </c>
      <c r="O625" t="s">
        <v>45</v>
      </c>
      <c r="P625" t="s">
        <v>46</v>
      </c>
      <c r="Q625" s="124">
        <v>16885.669999999998</v>
      </c>
      <c r="R625" s="126">
        <v>1</v>
      </c>
      <c r="S625" s="130">
        <v>50.2</v>
      </c>
      <c r="U625" s="124">
        <v>8.4770000000000003</v>
      </c>
      <c r="V625" s="128">
        <v>1.1400000000000001E-4</v>
      </c>
      <c r="W625" s="128">
        <v>4.4824346366328498E-4</v>
      </c>
      <c r="X625" s="128">
        <v>9.4735164178659905E-5</v>
      </c>
    </row>
    <row r="626" spans="1:24">
      <c r="A626">
        <v>559</v>
      </c>
      <c r="B626">
        <v>7206</v>
      </c>
      <c r="C626" t="s">
        <v>3495</v>
      </c>
      <c r="D626" t="s">
        <v>3496</v>
      </c>
      <c r="E626" t="s">
        <v>35</v>
      </c>
      <c r="F626" t="s">
        <v>3497</v>
      </c>
      <c r="G626" t="s">
        <v>3498</v>
      </c>
      <c r="H626" t="s">
        <v>38</v>
      </c>
      <c r="I626" t="s">
        <v>1503</v>
      </c>
      <c r="J626" t="s">
        <v>39</v>
      </c>
      <c r="K626" t="s">
        <v>39</v>
      </c>
      <c r="L626" t="s">
        <v>40</v>
      </c>
      <c r="M626" t="s">
        <v>41</v>
      </c>
      <c r="N626" t="s">
        <v>1075</v>
      </c>
      <c r="O626" t="s">
        <v>45</v>
      </c>
      <c r="P626" t="s">
        <v>46</v>
      </c>
      <c r="Q626" s="124">
        <v>487</v>
      </c>
      <c r="R626" s="126">
        <v>1</v>
      </c>
      <c r="S626" s="130">
        <v>8575</v>
      </c>
      <c r="T626" s="124">
        <v>1.9359999999999999</v>
      </c>
      <c r="U626" s="124">
        <v>43.695999999999998</v>
      </c>
      <c r="V626" s="128">
        <v>3.8999999999999999E-5</v>
      </c>
      <c r="W626" s="128">
        <v>2.3106598538421902E-3</v>
      </c>
      <c r="X626" s="128">
        <v>4.8835233162309699E-4</v>
      </c>
    </row>
    <row r="627" spans="1:24">
      <c r="A627">
        <v>559</v>
      </c>
      <c r="B627">
        <v>7206</v>
      </c>
      <c r="C627" t="s">
        <v>2828</v>
      </c>
      <c r="D627" t="s">
        <v>2829</v>
      </c>
      <c r="E627" t="s">
        <v>35</v>
      </c>
      <c r="F627" t="s">
        <v>3499</v>
      </c>
      <c r="G627" t="s">
        <v>3500</v>
      </c>
      <c r="H627" t="s">
        <v>38</v>
      </c>
      <c r="I627" t="s">
        <v>1503</v>
      </c>
      <c r="J627" t="s">
        <v>39</v>
      </c>
      <c r="K627" t="s">
        <v>39</v>
      </c>
      <c r="L627" t="s">
        <v>40</v>
      </c>
      <c r="M627" t="s">
        <v>41</v>
      </c>
      <c r="N627" t="s">
        <v>92</v>
      </c>
      <c r="O627" t="s">
        <v>45</v>
      </c>
      <c r="P627" t="s">
        <v>46</v>
      </c>
      <c r="Q627" s="124">
        <v>1944</v>
      </c>
      <c r="R627" s="126">
        <v>1</v>
      </c>
      <c r="S627" s="130">
        <v>3020</v>
      </c>
      <c r="U627" s="124">
        <v>58.709000000000003</v>
      </c>
      <c r="V627" s="128">
        <v>2.0999999999999999E-5</v>
      </c>
      <c r="W627" s="128">
        <v>3.10452494830792E-3</v>
      </c>
      <c r="X627" s="128">
        <v>6.5613378557958504E-4</v>
      </c>
    </row>
    <row r="628" spans="1:24">
      <c r="A628">
        <v>559</v>
      </c>
      <c r="B628">
        <v>7206</v>
      </c>
      <c r="C628" t="s">
        <v>3501</v>
      </c>
      <c r="D628" t="s">
        <v>3502</v>
      </c>
      <c r="E628" t="s">
        <v>35</v>
      </c>
      <c r="F628" t="s">
        <v>3503</v>
      </c>
      <c r="G628" t="s">
        <v>3504</v>
      </c>
      <c r="H628" t="s">
        <v>38</v>
      </c>
      <c r="I628" t="s">
        <v>1503</v>
      </c>
      <c r="J628" t="s">
        <v>39</v>
      </c>
      <c r="K628" t="s">
        <v>39</v>
      </c>
      <c r="L628" t="s">
        <v>40</v>
      </c>
      <c r="M628" t="s">
        <v>41</v>
      </c>
      <c r="N628" t="s">
        <v>1073</v>
      </c>
      <c r="O628" t="s">
        <v>45</v>
      </c>
      <c r="P628" t="s">
        <v>46</v>
      </c>
      <c r="Q628" s="124">
        <v>6553</v>
      </c>
      <c r="R628" s="126">
        <v>1</v>
      </c>
      <c r="S628" s="130">
        <v>225.8</v>
      </c>
      <c r="U628" s="124">
        <v>14.797000000000001</v>
      </c>
      <c r="V628" s="128">
        <v>7.7000000000000001E-5</v>
      </c>
      <c r="W628" s="128">
        <v>7.8244902953184404E-4</v>
      </c>
      <c r="X628" s="128">
        <v>1.6536869644085799E-4</v>
      </c>
    </row>
    <row r="629" spans="1:24">
      <c r="A629">
        <v>559</v>
      </c>
      <c r="B629">
        <v>7206</v>
      </c>
      <c r="C629" t="s">
        <v>2856</v>
      </c>
      <c r="D629" t="s">
        <v>2857</v>
      </c>
      <c r="E629" t="s">
        <v>35</v>
      </c>
      <c r="F629" t="s">
        <v>3505</v>
      </c>
      <c r="G629" t="s">
        <v>3506</v>
      </c>
      <c r="H629" t="s">
        <v>38</v>
      </c>
      <c r="I629" t="s">
        <v>1503</v>
      </c>
      <c r="J629" t="s">
        <v>39</v>
      </c>
      <c r="K629" t="s">
        <v>39</v>
      </c>
      <c r="L629" t="s">
        <v>40</v>
      </c>
      <c r="M629" t="s">
        <v>41</v>
      </c>
      <c r="N629" t="s">
        <v>43</v>
      </c>
      <c r="O629" t="s">
        <v>45</v>
      </c>
      <c r="P629" t="s">
        <v>46</v>
      </c>
      <c r="Q629" s="124">
        <v>4028</v>
      </c>
      <c r="R629" s="126">
        <v>1</v>
      </c>
      <c r="S629" s="130">
        <v>2245</v>
      </c>
      <c r="U629" s="124">
        <v>90.429000000000002</v>
      </c>
      <c r="V629" s="128">
        <v>2.0000000000000002E-5</v>
      </c>
      <c r="W629" s="128">
        <v>4.7818699196808196E-3</v>
      </c>
      <c r="X629" s="128">
        <v>1.0106365594708499E-3</v>
      </c>
    </row>
    <row r="630" spans="1:24">
      <c r="A630">
        <v>559</v>
      </c>
      <c r="B630">
        <v>7206</v>
      </c>
      <c r="C630" t="s">
        <v>3507</v>
      </c>
      <c r="D630" t="s">
        <v>3508</v>
      </c>
      <c r="E630" t="s">
        <v>35</v>
      </c>
      <c r="F630" t="s">
        <v>3509</v>
      </c>
      <c r="G630" t="s">
        <v>3510</v>
      </c>
      <c r="H630" t="s">
        <v>38</v>
      </c>
      <c r="I630" t="s">
        <v>1503</v>
      </c>
      <c r="J630" t="s">
        <v>39</v>
      </c>
      <c r="K630" t="s">
        <v>39</v>
      </c>
      <c r="L630" t="s">
        <v>40</v>
      </c>
      <c r="M630" t="s">
        <v>41</v>
      </c>
      <c r="N630" t="s">
        <v>1087</v>
      </c>
      <c r="O630" t="s">
        <v>45</v>
      </c>
      <c r="P630" t="s">
        <v>46</v>
      </c>
      <c r="Q630" s="124">
        <v>364</v>
      </c>
      <c r="R630" s="126">
        <v>1</v>
      </c>
      <c r="S630" s="130">
        <v>3430</v>
      </c>
      <c r="U630" s="124">
        <v>12.484999999999999</v>
      </c>
      <c r="V630" s="128">
        <v>6.9999999999999999E-6</v>
      </c>
      <c r="W630" s="128">
        <v>6.6021814250357704E-4</v>
      </c>
      <c r="X630" s="128">
        <v>1.3953549620701199E-4</v>
      </c>
    </row>
    <row r="631" spans="1:24">
      <c r="A631">
        <v>559</v>
      </c>
      <c r="B631">
        <v>7206</v>
      </c>
      <c r="C631" t="s">
        <v>3511</v>
      </c>
      <c r="D631" t="s">
        <v>3512</v>
      </c>
      <c r="E631" t="s">
        <v>35</v>
      </c>
      <c r="F631" t="s">
        <v>3513</v>
      </c>
      <c r="G631" t="s">
        <v>3514</v>
      </c>
      <c r="H631" t="s">
        <v>38</v>
      </c>
      <c r="I631" t="s">
        <v>1503</v>
      </c>
      <c r="J631" t="s">
        <v>39</v>
      </c>
      <c r="K631" t="s">
        <v>39</v>
      </c>
      <c r="L631" t="s">
        <v>40</v>
      </c>
      <c r="M631" t="s">
        <v>41</v>
      </c>
      <c r="N631" t="s">
        <v>99</v>
      </c>
      <c r="O631" t="s">
        <v>45</v>
      </c>
      <c r="P631" t="s">
        <v>46</v>
      </c>
      <c r="Q631" s="124">
        <v>315</v>
      </c>
      <c r="R631" s="126">
        <v>1</v>
      </c>
      <c r="S631" s="130">
        <v>11230</v>
      </c>
      <c r="U631" s="124">
        <v>35.374000000000002</v>
      </c>
      <c r="V631" s="128">
        <v>9.0000000000000002E-6</v>
      </c>
      <c r="W631" s="128">
        <v>1.87060573174581E-3</v>
      </c>
      <c r="X631" s="128">
        <v>3.95347964836362E-4</v>
      </c>
    </row>
    <row r="632" spans="1:24">
      <c r="A632">
        <v>559</v>
      </c>
      <c r="B632">
        <v>7206</v>
      </c>
      <c r="C632" t="s">
        <v>3515</v>
      </c>
      <c r="D632" t="s">
        <v>3516</v>
      </c>
      <c r="E632" t="s">
        <v>35</v>
      </c>
      <c r="F632" t="s">
        <v>3517</v>
      </c>
      <c r="G632" t="s">
        <v>3518</v>
      </c>
      <c r="H632" t="s">
        <v>38</v>
      </c>
      <c r="I632" t="s">
        <v>1503</v>
      </c>
      <c r="J632" t="s">
        <v>39</v>
      </c>
      <c r="K632" t="s">
        <v>39</v>
      </c>
      <c r="L632" t="s">
        <v>40</v>
      </c>
      <c r="M632" t="s">
        <v>41</v>
      </c>
      <c r="N632" t="s">
        <v>1073</v>
      </c>
      <c r="O632" t="s">
        <v>45</v>
      </c>
      <c r="P632" t="s">
        <v>46</v>
      </c>
      <c r="Q632" s="124">
        <v>559</v>
      </c>
      <c r="R632" s="126">
        <v>1</v>
      </c>
      <c r="S632" s="130">
        <v>1101</v>
      </c>
      <c r="U632" s="124">
        <v>6.1550000000000002</v>
      </c>
      <c r="V632" s="128">
        <v>3.1999999999999999E-5</v>
      </c>
      <c r="W632" s="128">
        <v>3.2545509704859301E-4</v>
      </c>
      <c r="X632" s="128">
        <v>6.8784141992175895E-5</v>
      </c>
    </row>
    <row r="633" spans="1:24">
      <c r="A633">
        <v>559</v>
      </c>
      <c r="B633">
        <v>7206</v>
      </c>
      <c r="C633" t="s">
        <v>3519</v>
      </c>
      <c r="D633" t="s">
        <v>3520</v>
      </c>
      <c r="E633" t="s">
        <v>35</v>
      </c>
      <c r="F633" t="s">
        <v>3521</v>
      </c>
      <c r="G633" t="s">
        <v>3522</v>
      </c>
      <c r="H633" t="s">
        <v>38</v>
      </c>
      <c r="I633" t="s">
        <v>1503</v>
      </c>
      <c r="J633" t="s">
        <v>39</v>
      </c>
      <c r="K633" t="s">
        <v>39</v>
      </c>
      <c r="L633" t="s">
        <v>40</v>
      </c>
      <c r="M633" t="s">
        <v>41</v>
      </c>
      <c r="N633" t="s">
        <v>1087</v>
      </c>
      <c r="O633" t="s">
        <v>45</v>
      </c>
      <c r="P633" t="s">
        <v>46</v>
      </c>
      <c r="Q633" s="124">
        <v>408</v>
      </c>
      <c r="R633" s="126">
        <v>1</v>
      </c>
      <c r="S633" s="130">
        <v>37660</v>
      </c>
      <c r="U633" s="124">
        <v>153.65299999999999</v>
      </c>
      <c r="V633" s="128">
        <v>3.0000000000000001E-5</v>
      </c>
      <c r="W633" s="128">
        <v>8.1251694972025792E-3</v>
      </c>
      <c r="X633" s="128">
        <v>1.71723478130881E-3</v>
      </c>
    </row>
    <row r="634" spans="1:24">
      <c r="A634">
        <v>559</v>
      </c>
      <c r="B634">
        <v>7206</v>
      </c>
      <c r="C634" t="s">
        <v>87</v>
      </c>
      <c r="D634" t="s">
        <v>88</v>
      </c>
      <c r="E634" t="s">
        <v>35</v>
      </c>
      <c r="F634" t="s">
        <v>3523</v>
      </c>
      <c r="G634" t="s">
        <v>91</v>
      </c>
      <c r="H634" t="s">
        <v>38</v>
      </c>
      <c r="I634" t="s">
        <v>1503</v>
      </c>
      <c r="J634" t="s">
        <v>39</v>
      </c>
      <c r="K634" t="s">
        <v>39</v>
      </c>
      <c r="L634" t="s">
        <v>40</v>
      </c>
      <c r="M634" t="s">
        <v>41</v>
      </c>
      <c r="N634" t="s">
        <v>43</v>
      </c>
      <c r="O634" t="s">
        <v>45</v>
      </c>
      <c r="P634" t="s">
        <v>46</v>
      </c>
      <c r="Q634" s="124">
        <v>916</v>
      </c>
      <c r="R634" s="126">
        <v>1</v>
      </c>
      <c r="S634" s="130">
        <v>3690</v>
      </c>
      <c r="U634" s="124">
        <v>33.799999999999997</v>
      </c>
      <c r="V634" s="128">
        <v>1.1E-5</v>
      </c>
      <c r="W634" s="128">
        <v>1.78736722710713E-3</v>
      </c>
      <c r="X634" s="128">
        <v>3.7775570963985297E-4</v>
      </c>
    </row>
    <row r="635" spans="1:24">
      <c r="A635">
        <v>559</v>
      </c>
      <c r="B635">
        <v>7206</v>
      </c>
      <c r="C635" t="s">
        <v>101</v>
      </c>
      <c r="D635" t="s">
        <v>102</v>
      </c>
      <c r="E635" t="s">
        <v>35</v>
      </c>
      <c r="F635" t="s">
        <v>3524</v>
      </c>
      <c r="G635" t="s">
        <v>105</v>
      </c>
      <c r="H635" t="s">
        <v>38</v>
      </c>
      <c r="I635" t="s">
        <v>1503</v>
      </c>
      <c r="J635" t="s">
        <v>39</v>
      </c>
      <c r="K635" t="s">
        <v>39</v>
      </c>
      <c r="L635" t="s">
        <v>40</v>
      </c>
      <c r="M635" t="s">
        <v>41</v>
      </c>
      <c r="N635" t="s">
        <v>106</v>
      </c>
      <c r="O635" t="s">
        <v>45</v>
      </c>
      <c r="P635" t="s">
        <v>46</v>
      </c>
      <c r="Q635" s="124">
        <v>7300</v>
      </c>
      <c r="R635" s="126">
        <v>1</v>
      </c>
      <c r="S635" s="130">
        <v>322.10000000000002</v>
      </c>
      <c r="U635" s="124">
        <v>23.513000000000002</v>
      </c>
      <c r="V635" s="128">
        <v>6.9999999999999999E-6</v>
      </c>
      <c r="W635" s="128">
        <v>1.2433847475514499E-3</v>
      </c>
      <c r="X635" s="128">
        <v>2.6278633766093799E-4</v>
      </c>
    </row>
    <row r="636" spans="1:24">
      <c r="A636">
        <v>559</v>
      </c>
      <c r="B636">
        <v>7206</v>
      </c>
      <c r="C636" t="s">
        <v>3525</v>
      </c>
      <c r="D636" t="s">
        <v>3526</v>
      </c>
      <c r="E636" t="s">
        <v>35</v>
      </c>
      <c r="F636" t="s">
        <v>3527</v>
      </c>
      <c r="G636" t="s">
        <v>3528</v>
      </c>
      <c r="H636" t="s">
        <v>38</v>
      </c>
      <c r="I636" t="s">
        <v>1503</v>
      </c>
      <c r="J636" t="s">
        <v>39</v>
      </c>
      <c r="K636" t="s">
        <v>39</v>
      </c>
      <c r="L636" t="s">
        <v>40</v>
      </c>
      <c r="M636" t="s">
        <v>41</v>
      </c>
      <c r="N636" t="s">
        <v>1087</v>
      </c>
      <c r="O636" t="s">
        <v>45</v>
      </c>
      <c r="P636" t="s">
        <v>46</v>
      </c>
      <c r="Q636" s="124">
        <v>5111</v>
      </c>
      <c r="R636" s="126">
        <v>1</v>
      </c>
      <c r="S636" s="130">
        <v>4593</v>
      </c>
      <c r="U636" s="124">
        <v>234.74799999999999</v>
      </c>
      <c r="V636" s="128">
        <v>1.9000000000000001E-5</v>
      </c>
      <c r="W636" s="128">
        <v>1.2413500814292299E-2</v>
      </c>
      <c r="X636" s="128">
        <v>2.6235631593220601E-3</v>
      </c>
    </row>
    <row r="637" spans="1:24">
      <c r="A637">
        <v>559</v>
      </c>
      <c r="B637">
        <v>7206</v>
      </c>
      <c r="C637" t="s">
        <v>2885</v>
      </c>
      <c r="D637" t="s">
        <v>2886</v>
      </c>
      <c r="E637" t="s">
        <v>35</v>
      </c>
      <c r="F637" t="s">
        <v>3529</v>
      </c>
      <c r="G637" t="s">
        <v>3530</v>
      </c>
      <c r="H637" t="s">
        <v>38</v>
      </c>
      <c r="I637" t="s">
        <v>1503</v>
      </c>
      <c r="J637" t="s">
        <v>39</v>
      </c>
      <c r="K637" t="s">
        <v>39</v>
      </c>
      <c r="L637" t="s">
        <v>40</v>
      </c>
      <c r="M637" t="s">
        <v>41</v>
      </c>
      <c r="N637" t="s">
        <v>1075</v>
      </c>
      <c r="O637" t="s">
        <v>45</v>
      </c>
      <c r="P637" t="s">
        <v>46</v>
      </c>
      <c r="Q637" s="124">
        <v>4014</v>
      </c>
      <c r="R637" s="126">
        <v>1</v>
      </c>
      <c r="S637" s="130">
        <v>13820</v>
      </c>
      <c r="U637" s="124">
        <v>554.73500000000001</v>
      </c>
      <c r="V637" s="128">
        <v>3.4E-5</v>
      </c>
      <c r="W637" s="128">
        <v>2.9334410280820001E-2</v>
      </c>
      <c r="X637" s="128">
        <v>6.19975615779464E-3</v>
      </c>
    </row>
    <row r="638" spans="1:24">
      <c r="A638">
        <v>559</v>
      </c>
      <c r="B638">
        <v>7206</v>
      </c>
      <c r="C638" t="s">
        <v>3531</v>
      </c>
      <c r="D638" t="s">
        <v>3532</v>
      </c>
      <c r="E638" t="s">
        <v>35</v>
      </c>
      <c r="F638" t="s">
        <v>3533</v>
      </c>
      <c r="G638" t="s">
        <v>3534</v>
      </c>
      <c r="H638" t="s">
        <v>38</v>
      </c>
      <c r="I638" t="s">
        <v>1503</v>
      </c>
      <c r="J638" t="s">
        <v>39</v>
      </c>
      <c r="K638" t="s">
        <v>536</v>
      </c>
      <c r="L638" t="s">
        <v>40</v>
      </c>
      <c r="M638" t="s">
        <v>41</v>
      </c>
      <c r="N638" t="s">
        <v>1075</v>
      </c>
      <c r="O638" t="s">
        <v>45</v>
      </c>
      <c r="P638" t="s">
        <v>46</v>
      </c>
      <c r="Q638" s="124">
        <v>5098</v>
      </c>
      <c r="R638" s="126">
        <v>1</v>
      </c>
      <c r="S638" s="130">
        <v>6245</v>
      </c>
      <c r="U638" s="124">
        <v>318.37</v>
      </c>
      <c r="V638" s="128">
        <v>4.6999999999999997E-5</v>
      </c>
      <c r="W638" s="128">
        <v>1.6835430433687699E-2</v>
      </c>
      <c r="X638" s="128">
        <v>3.55812721309839E-3</v>
      </c>
    </row>
    <row r="639" spans="1:24">
      <c r="A639">
        <v>559</v>
      </c>
      <c r="B639">
        <v>7206</v>
      </c>
      <c r="C639" t="s">
        <v>3583</v>
      </c>
      <c r="D639" t="s">
        <v>3584</v>
      </c>
      <c r="E639" t="s">
        <v>118</v>
      </c>
      <c r="F639" t="s">
        <v>3585</v>
      </c>
      <c r="G639" t="s">
        <v>3586</v>
      </c>
      <c r="H639" t="s">
        <v>38</v>
      </c>
      <c r="I639" t="s">
        <v>1503</v>
      </c>
      <c r="J639" t="s">
        <v>122</v>
      </c>
      <c r="K639" t="s">
        <v>123</v>
      </c>
      <c r="L639" t="s">
        <v>40</v>
      </c>
      <c r="M639" t="s">
        <v>167</v>
      </c>
      <c r="N639" t="s">
        <v>1178</v>
      </c>
      <c r="O639" t="s">
        <v>45</v>
      </c>
      <c r="P639" t="s">
        <v>126</v>
      </c>
      <c r="Q639" s="124">
        <v>5558.65</v>
      </c>
      <c r="R639" s="126">
        <v>3.6360000000000001</v>
      </c>
      <c r="S639" s="130">
        <v>227.2</v>
      </c>
      <c r="U639" s="124">
        <v>45.92</v>
      </c>
      <c r="V639" s="128">
        <v>3.9999999999999998E-6</v>
      </c>
      <c r="W639" s="128">
        <v>2.4282504721638799E-3</v>
      </c>
      <c r="X639" s="128">
        <v>5.1320482236893701E-4</v>
      </c>
    </row>
    <row r="640" spans="1:24">
      <c r="A640">
        <v>559</v>
      </c>
      <c r="B640">
        <v>7206</v>
      </c>
      <c r="C640" t="s">
        <v>3587</v>
      </c>
      <c r="D640" t="s">
        <v>3588</v>
      </c>
      <c r="E640" t="s">
        <v>118</v>
      </c>
      <c r="F640" t="s">
        <v>3589</v>
      </c>
      <c r="G640" t="s">
        <v>3590</v>
      </c>
      <c r="H640" t="s">
        <v>38</v>
      </c>
      <c r="I640" t="s">
        <v>1503</v>
      </c>
      <c r="J640" t="s">
        <v>122</v>
      </c>
      <c r="K640" t="s">
        <v>573</v>
      </c>
      <c r="L640" t="s">
        <v>40</v>
      </c>
      <c r="M640" t="s">
        <v>1012</v>
      </c>
      <c r="N640" t="s">
        <v>1144</v>
      </c>
      <c r="O640" t="s">
        <v>45</v>
      </c>
      <c r="P640" t="s">
        <v>131</v>
      </c>
      <c r="Q640" s="124">
        <v>50</v>
      </c>
      <c r="R640" s="126">
        <v>3.165</v>
      </c>
      <c r="S640" s="130">
        <v>19722</v>
      </c>
      <c r="U640" s="124">
        <v>31.21</v>
      </c>
      <c r="V640" s="128">
        <v>0</v>
      </c>
      <c r="W640" s="128">
        <v>1.65039015327875E-3</v>
      </c>
      <c r="X640" s="128">
        <v>3.4880593874572302E-4</v>
      </c>
    </row>
    <row r="641" spans="1:24">
      <c r="A641">
        <v>559</v>
      </c>
      <c r="B641">
        <v>7206</v>
      </c>
      <c r="C641" t="s">
        <v>3535</v>
      </c>
      <c r="D641" t="s">
        <v>3536</v>
      </c>
      <c r="E641" t="s">
        <v>118</v>
      </c>
      <c r="F641" t="s">
        <v>3537</v>
      </c>
      <c r="G641" t="s">
        <v>3538</v>
      </c>
      <c r="H641" t="s">
        <v>38</v>
      </c>
      <c r="I641" t="s">
        <v>1503</v>
      </c>
      <c r="J641" t="s">
        <v>122</v>
      </c>
      <c r="K641" t="s">
        <v>39</v>
      </c>
      <c r="L641" t="s">
        <v>40</v>
      </c>
      <c r="M641" t="s">
        <v>984</v>
      </c>
      <c r="N641" t="s">
        <v>1154</v>
      </c>
      <c r="O641" t="s">
        <v>45</v>
      </c>
      <c r="P641" t="s">
        <v>131</v>
      </c>
      <c r="Q641" s="124">
        <v>706</v>
      </c>
      <c r="R641" s="126">
        <v>3.165</v>
      </c>
      <c r="S641" s="130">
        <v>810</v>
      </c>
      <c r="U641" s="124">
        <v>18.099</v>
      </c>
      <c r="V641" s="128">
        <v>0</v>
      </c>
      <c r="W641" s="128">
        <v>9.5709574389411702E-4</v>
      </c>
      <c r="X641" s="128">
        <v>2.0227985410316301E-4</v>
      </c>
    </row>
    <row r="642" spans="1:24">
      <c r="A642">
        <v>559</v>
      </c>
      <c r="B642">
        <v>7206</v>
      </c>
      <c r="C642" t="s">
        <v>3539</v>
      </c>
      <c r="D642" t="s">
        <v>3540</v>
      </c>
      <c r="E642" t="s">
        <v>35</v>
      </c>
      <c r="F642" t="s">
        <v>3541</v>
      </c>
      <c r="G642" t="s">
        <v>3542</v>
      </c>
      <c r="H642" t="s">
        <v>38</v>
      </c>
      <c r="I642" t="s">
        <v>1503</v>
      </c>
      <c r="J642" t="s">
        <v>122</v>
      </c>
      <c r="K642" t="s">
        <v>129</v>
      </c>
      <c r="L642" t="s">
        <v>40</v>
      </c>
      <c r="M642" t="s">
        <v>984</v>
      </c>
      <c r="N642" t="s">
        <v>1131</v>
      </c>
      <c r="O642" t="s">
        <v>45</v>
      </c>
      <c r="P642" t="s">
        <v>131</v>
      </c>
      <c r="Q642" s="124">
        <v>283</v>
      </c>
      <c r="R642" s="126">
        <v>3.165</v>
      </c>
      <c r="S642" s="130">
        <v>3085</v>
      </c>
      <c r="U642" s="124">
        <v>27.632000000000001</v>
      </c>
      <c r="V642" s="128">
        <v>0</v>
      </c>
      <c r="W642" s="128">
        <v>1.46119194328241E-3</v>
      </c>
      <c r="X642" s="128">
        <v>3.0881935792682999E-4</v>
      </c>
    </row>
    <row r="643" spans="1:24">
      <c r="A643">
        <v>559</v>
      </c>
      <c r="B643">
        <v>7206</v>
      </c>
      <c r="C643" t="s">
        <v>3601</v>
      </c>
      <c r="D643" t="s">
        <v>3602</v>
      </c>
      <c r="E643" t="s">
        <v>35</v>
      </c>
      <c r="F643" t="s">
        <v>3603</v>
      </c>
      <c r="G643" t="s">
        <v>3604</v>
      </c>
      <c r="H643" t="s">
        <v>38</v>
      </c>
      <c r="I643" t="s">
        <v>1503</v>
      </c>
      <c r="J643" t="s">
        <v>122</v>
      </c>
      <c r="K643" t="s">
        <v>129</v>
      </c>
      <c r="L643" t="s">
        <v>40</v>
      </c>
      <c r="M643" t="s">
        <v>984</v>
      </c>
      <c r="N643" t="s">
        <v>1140</v>
      </c>
      <c r="O643" t="s">
        <v>45</v>
      </c>
      <c r="P643" t="s">
        <v>131</v>
      </c>
      <c r="Q643" s="124">
        <v>213</v>
      </c>
      <c r="R643" s="126">
        <v>3.165</v>
      </c>
      <c r="S643" s="130">
        <v>1368</v>
      </c>
      <c r="U643" s="124">
        <v>9.2219999999999995</v>
      </c>
      <c r="V643" s="128">
        <v>3.0000000000000001E-6</v>
      </c>
      <c r="W643" s="128">
        <v>4.87675980552659E-4</v>
      </c>
      <c r="X643" s="128">
        <v>1.03069130570412E-4</v>
      </c>
    </row>
    <row r="644" spans="1:24">
      <c r="A644">
        <v>559</v>
      </c>
      <c r="B644">
        <v>7206</v>
      </c>
      <c r="C644" t="s">
        <v>3605</v>
      </c>
      <c r="D644" t="s">
        <v>3606</v>
      </c>
      <c r="E644" t="s">
        <v>118</v>
      </c>
      <c r="F644" t="s">
        <v>3607</v>
      </c>
      <c r="G644" t="s">
        <v>3608</v>
      </c>
      <c r="H644" t="s">
        <v>38</v>
      </c>
      <c r="I644" t="s">
        <v>1503</v>
      </c>
      <c r="J644" t="s">
        <v>122</v>
      </c>
      <c r="K644" t="s">
        <v>129</v>
      </c>
      <c r="L644" t="s">
        <v>40</v>
      </c>
      <c r="M644" t="s">
        <v>982</v>
      </c>
      <c r="N644" t="s">
        <v>1099</v>
      </c>
      <c r="O644" t="s">
        <v>45</v>
      </c>
      <c r="P644" t="s">
        <v>131</v>
      </c>
      <c r="Q644" s="124">
        <v>88.96</v>
      </c>
      <c r="R644" s="126">
        <v>3.165</v>
      </c>
      <c r="S644" s="130">
        <v>7255</v>
      </c>
      <c r="T644" s="124">
        <v>2.7E-2</v>
      </c>
      <c r="U644" s="124">
        <v>20.512</v>
      </c>
      <c r="V644" s="128">
        <v>0</v>
      </c>
      <c r="W644" s="128">
        <v>1.08464948079173E-3</v>
      </c>
      <c r="X644" s="128">
        <v>2.2923802569108101E-4</v>
      </c>
    </row>
    <row r="645" spans="1:24">
      <c r="A645">
        <v>559</v>
      </c>
      <c r="B645">
        <v>7206</v>
      </c>
      <c r="C645" t="s">
        <v>2924</v>
      </c>
      <c r="D645" t="s">
        <v>2925</v>
      </c>
      <c r="E645" t="s">
        <v>118</v>
      </c>
      <c r="F645" t="s">
        <v>3543</v>
      </c>
      <c r="G645" t="s">
        <v>3544</v>
      </c>
      <c r="H645" t="s">
        <v>38</v>
      </c>
      <c r="I645" t="s">
        <v>1503</v>
      </c>
      <c r="J645" t="s">
        <v>122</v>
      </c>
      <c r="K645" t="s">
        <v>573</v>
      </c>
      <c r="L645" t="s">
        <v>40</v>
      </c>
      <c r="M645" t="s">
        <v>1012</v>
      </c>
      <c r="N645" t="s">
        <v>296</v>
      </c>
      <c r="O645" t="s">
        <v>45</v>
      </c>
      <c r="P645" t="s">
        <v>817</v>
      </c>
      <c r="Q645" s="124">
        <v>10550</v>
      </c>
      <c r="R645" s="126">
        <v>4.1872999999999996</v>
      </c>
      <c r="S645" s="130">
        <v>258</v>
      </c>
      <c r="T645" s="124">
        <v>0.95599999999999996</v>
      </c>
      <c r="U645" s="124">
        <v>117.976</v>
      </c>
      <c r="V645" s="128">
        <v>0</v>
      </c>
      <c r="W645" s="128">
        <v>6.2385761760124503E-3</v>
      </c>
      <c r="X645" s="128">
        <v>1.31850787838722E-3</v>
      </c>
    </row>
    <row r="646" spans="1:24">
      <c r="A646">
        <v>559</v>
      </c>
      <c r="B646">
        <v>7206</v>
      </c>
      <c r="C646" t="s">
        <v>3545</v>
      </c>
      <c r="D646" t="s">
        <v>3546</v>
      </c>
      <c r="E646" t="s">
        <v>35</v>
      </c>
      <c r="F646" t="s">
        <v>3547</v>
      </c>
      <c r="G646" t="s">
        <v>3548</v>
      </c>
      <c r="H646" t="s">
        <v>38</v>
      </c>
      <c r="I646" t="s">
        <v>1503</v>
      </c>
      <c r="J646" t="s">
        <v>122</v>
      </c>
      <c r="K646" t="s">
        <v>129</v>
      </c>
      <c r="L646" t="s">
        <v>40</v>
      </c>
      <c r="M646" t="s">
        <v>984</v>
      </c>
      <c r="N646" t="s">
        <v>1150</v>
      </c>
      <c r="O646" t="s">
        <v>45</v>
      </c>
      <c r="P646" t="s">
        <v>131</v>
      </c>
      <c r="Q646" s="124">
        <v>308</v>
      </c>
      <c r="R646" s="126">
        <v>3.165</v>
      </c>
      <c r="S646" s="130">
        <v>1466</v>
      </c>
      <c r="U646" s="124">
        <v>14.291</v>
      </c>
      <c r="V646" s="128">
        <v>6.0000000000000002E-6</v>
      </c>
      <c r="W646" s="128">
        <v>7.5570161761449102E-4</v>
      </c>
      <c r="X646" s="128">
        <v>1.5971569608556801E-4</v>
      </c>
    </row>
    <row r="647" spans="1:24">
      <c r="A647">
        <v>559</v>
      </c>
      <c r="B647">
        <v>7206</v>
      </c>
      <c r="C647" t="s">
        <v>3549</v>
      </c>
      <c r="D647" t="s">
        <v>3550</v>
      </c>
      <c r="E647" t="s">
        <v>35</v>
      </c>
      <c r="F647" t="s">
        <v>3551</v>
      </c>
      <c r="G647" t="s">
        <v>3552</v>
      </c>
      <c r="H647" t="s">
        <v>38</v>
      </c>
      <c r="I647" t="s">
        <v>1503</v>
      </c>
      <c r="J647" t="s">
        <v>122</v>
      </c>
      <c r="K647" t="s">
        <v>39</v>
      </c>
      <c r="L647" t="s">
        <v>40</v>
      </c>
      <c r="M647" t="s">
        <v>984</v>
      </c>
      <c r="N647" t="s">
        <v>1154</v>
      </c>
      <c r="O647" t="s">
        <v>45</v>
      </c>
      <c r="P647" t="s">
        <v>131</v>
      </c>
      <c r="Q647" s="124">
        <v>407</v>
      </c>
      <c r="R647" s="126">
        <v>3.165</v>
      </c>
      <c r="S647" s="130">
        <v>1216</v>
      </c>
      <c r="U647" s="124">
        <v>15.664</v>
      </c>
      <c r="V647" s="128">
        <v>2.5999999999999998E-5</v>
      </c>
      <c r="W647" s="128">
        <v>8.2831142028140699E-4</v>
      </c>
      <c r="X647" s="128">
        <v>1.7506160101056999E-4</v>
      </c>
    </row>
    <row r="648" spans="1:24">
      <c r="A648">
        <v>559</v>
      </c>
      <c r="B648">
        <v>7206</v>
      </c>
      <c r="C648" t="s">
        <v>3553</v>
      </c>
      <c r="D648" t="s">
        <v>3554</v>
      </c>
      <c r="E648" t="s">
        <v>35</v>
      </c>
      <c r="F648" t="s">
        <v>3555</v>
      </c>
      <c r="G648" t="s">
        <v>3556</v>
      </c>
      <c r="H648" t="s">
        <v>38</v>
      </c>
      <c r="I648" t="s">
        <v>1503</v>
      </c>
      <c r="J648" t="s">
        <v>122</v>
      </c>
      <c r="K648" t="s">
        <v>39</v>
      </c>
      <c r="L648" t="s">
        <v>40</v>
      </c>
      <c r="M648" t="s">
        <v>982</v>
      </c>
      <c r="N648" t="s">
        <v>1119</v>
      </c>
      <c r="O648" t="s">
        <v>45</v>
      </c>
      <c r="P648" t="s">
        <v>131</v>
      </c>
      <c r="Q648" s="124">
        <v>155</v>
      </c>
      <c r="R648" s="126">
        <v>3.165</v>
      </c>
      <c r="S648" s="130">
        <v>2635</v>
      </c>
      <c r="U648" s="124">
        <v>12.927</v>
      </c>
      <c r="V648" s="128">
        <v>9.9999999999999995E-7</v>
      </c>
      <c r="W648" s="128">
        <v>6.8356211170558301E-4</v>
      </c>
      <c r="X648" s="128">
        <v>1.4446918723478501E-4</v>
      </c>
    </row>
    <row r="649" spans="1:24">
      <c r="A649">
        <v>559</v>
      </c>
      <c r="B649">
        <v>7207</v>
      </c>
      <c r="C649" t="s">
        <v>3183</v>
      </c>
      <c r="D649" t="s">
        <v>3184</v>
      </c>
      <c r="E649" t="s">
        <v>35</v>
      </c>
      <c r="F649" t="s">
        <v>3185</v>
      </c>
      <c r="G649" t="s">
        <v>3186</v>
      </c>
      <c r="H649" t="s">
        <v>38</v>
      </c>
      <c r="I649" t="s">
        <v>1503</v>
      </c>
      <c r="J649" t="s">
        <v>39</v>
      </c>
      <c r="K649" t="s">
        <v>39</v>
      </c>
      <c r="L649" t="s">
        <v>40</v>
      </c>
      <c r="M649" t="s">
        <v>41</v>
      </c>
      <c r="N649" t="s">
        <v>106</v>
      </c>
      <c r="O649" t="s">
        <v>45</v>
      </c>
      <c r="P649" t="s">
        <v>46</v>
      </c>
      <c r="Q649" s="124">
        <v>4968.53</v>
      </c>
      <c r="R649" s="126">
        <v>1</v>
      </c>
      <c r="S649" s="130">
        <v>10860</v>
      </c>
      <c r="U649" s="124">
        <v>539.58199999999999</v>
      </c>
      <c r="V649" s="128">
        <v>1.5999999999999999E-5</v>
      </c>
      <c r="W649" s="128">
        <v>3.6143730472675398E-2</v>
      </c>
      <c r="X649" s="128">
        <v>4.4163099028041502E-3</v>
      </c>
    </row>
    <row r="650" spans="1:24">
      <c r="A650">
        <v>559</v>
      </c>
      <c r="B650">
        <v>7207</v>
      </c>
      <c r="C650" t="s">
        <v>3183</v>
      </c>
      <c r="D650" t="s">
        <v>3184</v>
      </c>
      <c r="E650" t="s">
        <v>35</v>
      </c>
      <c r="F650" t="s">
        <v>3187</v>
      </c>
      <c r="G650" t="s">
        <v>3186</v>
      </c>
      <c r="H650" t="s">
        <v>38</v>
      </c>
      <c r="I650" t="s">
        <v>1503</v>
      </c>
      <c r="J650" t="s">
        <v>39</v>
      </c>
      <c r="K650" t="s">
        <v>39</v>
      </c>
      <c r="L650" s="118" t="s">
        <v>968</v>
      </c>
      <c r="M650" s="118" t="s">
        <v>41</v>
      </c>
      <c r="N650" t="s">
        <v>106</v>
      </c>
      <c r="O650" t="s">
        <v>45</v>
      </c>
      <c r="P650" t="s">
        <v>46</v>
      </c>
      <c r="Q650" s="124">
        <v>470</v>
      </c>
      <c r="R650" s="126">
        <v>1</v>
      </c>
      <c r="S650" s="130">
        <v>9948.4879999999994</v>
      </c>
      <c r="U650" s="124">
        <v>46.758000000000003</v>
      </c>
      <c r="V650" s="128">
        <v>0</v>
      </c>
      <c r="W650" s="128">
        <v>3.1320605911947402E-3</v>
      </c>
      <c r="X650" s="128">
        <v>3.82698465935414E-4</v>
      </c>
    </row>
    <row r="651" spans="1:24">
      <c r="A651">
        <v>559</v>
      </c>
      <c r="B651">
        <v>7207</v>
      </c>
      <c r="C651" t="s">
        <v>3188</v>
      </c>
      <c r="D651" t="s">
        <v>3189</v>
      </c>
      <c r="E651" t="s">
        <v>35</v>
      </c>
      <c r="F651" t="s">
        <v>3190</v>
      </c>
      <c r="G651" t="s">
        <v>3191</v>
      </c>
      <c r="H651" t="s">
        <v>38</v>
      </c>
      <c r="I651" t="s">
        <v>1503</v>
      </c>
      <c r="J651" t="s">
        <v>39</v>
      </c>
      <c r="K651" t="s">
        <v>39</v>
      </c>
      <c r="L651" t="s">
        <v>40</v>
      </c>
      <c r="M651" t="s">
        <v>41</v>
      </c>
      <c r="N651" s="118" t="s">
        <v>1089</v>
      </c>
      <c r="O651" t="s">
        <v>45</v>
      </c>
      <c r="P651" t="s">
        <v>46</v>
      </c>
      <c r="Q651" s="124">
        <v>1433.04</v>
      </c>
      <c r="R651" s="126">
        <v>1</v>
      </c>
      <c r="S651" s="130">
        <v>600</v>
      </c>
      <c r="T651" s="124">
        <v>7.2999999999999995E-2</v>
      </c>
      <c r="U651" s="124">
        <v>8.6709999999999994</v>
      </c>
      <c r="V651" s="128">
        <v>2.5999999999999998E-5</v>
      </c>
      <c r="W651" s="128">
        <v>5.8081712255596296E-4</v>
      </c>
      <c r="X651" s="128">
        <v>7.0968557382345806E-5</v>
      </c>
    </row>
    <row r="652" spans="1:24">
      <c r="A652">
        <v>559</v>
      </c>
      <c r="B652">
        <v>7207</v>
      </c>
      <c r="C652" t="s">
        <v>47</v>
      </c>
      <c r="D652" t="s">
        <v>48</v>
      </c>
      <c r="E652" t="s">
        <v>35</v>
      </c>
      <c r="F652" t="s">
        <v>3192</v>
      </c>
      <c r="G652" t="s">
        <v>51</v>
      </c>
      <c r="H652" t="s">
        <v>38</v>
      </c>
      <c r="I652" t="s">
        <v>1503</v>
      </c>
      <c r="J652" t="s">
        <v>39</v>
      </c>
      <c r="K652" t="s">
        <v>39</v>
      </c>
      <c r="L652" t="s">
        <v>40</v>
      </c>
      <c r="M652" t="s">
        <v>41</v>
      </c>
      <c r="N652" s="118" t="s">
        <v>1089</v>
      </c>
      <c r="O652" t="s">
        <v>45</v>
      </c>
      <c r="P652" t="s">
        <v>46</v>
      </c>
      <c r="Q652" s="124">
        <v>1255</v>
      </c>
      <c r="R652" s="126">
        <v>1</v>
      </c>
      <c r="S652" s="130">
        <v>2350</v>
      </c>
      <c r="U652" s="124">
        <v>29.492000000000001</v>
      </c>
      <c r="V652" s="128">
        <v>6.9999999999999994E-5</v>
      </c>
      <c r="W652" s="128">
        <v>1.9755445209818801E-3</v>
      </c>
      <c r="X652" s="128">
        <v>2.4138672785971901E-4</v>
      </c>
    </row>
    <row r="653" spans="1:24">
      <c r="A653">
        <v>559</v>
      </c>
      <c r="B653">
        <v>7207</v>
      </c>
      <c r="C653" t="s">
        <v>316</v>
      </c>
      <c r="D653" t="s">
        <v>317</v>
      </c>
      <c r="E653" t="s">
        <v>118</v>
      </c>
      <c r="F653" t="s">
        <v>3193</v>
      </c>
      <c r="G653" t="s">
        <v>3194</v>
      </c>
      <c r="H653" t="s">
        <v>38</v>
      </c>
      <c r="I653" t="s">
        <v>1503</v>
      </c>
      <c r="J653" t="s">
        <v>39</v>
      </c>
      <c r="K653" t="s">
        <v>129</v>
      </c>
      <c r="L653" t="s">
        <v>40</v>
      </c>
      <c r="M653" t="s">
        <v>41</v>
      </c>
      <c r="N653" t="s">
        <v>65</v>
      </c>
      <c r="O653" t="s">
        <v>45</v>
      </c>
      <c r="P653" t="s">
        <v>46</v>
      </c>
      <c r="Q653" s="124">
        <v>373</v>
      </c>
      <c r="R653" s="126">
        <v>1</v>
      </c>
      <c r="S653" s="130">
        <v>35120</v>
      </c>
      <c r="U653" s="124">
        <v>130.99799999999999</v>
      </c>
      <c r="V653" s="128">
        <v>6.9999999999999999E-6</v>
      </c>
      <c r="W653" s="128">
        <v>8.7748271913800201E-3</v>
      </c>
      <c r="X653" s="128">
        <v>1.0721736720005501E-3</v>
      </c>
    </row>
    <row r="654" spans="1:24">
      <c r="A654">
        <v>559</v>
      </c>
      <c r="B654">
        <v>7207</v>
      </c>
      <c r="C654" t="s">
        <v>595</v>
      </c>
      <c r="D654" t="s">
        <v>596</v>
      </c>
      <c r="E654" t="s">
        <v>35</v>
      </c>
      <c r="F654" t="s">
        <v>3195</v>
      </c>
      <c r="G654" t="s">
        <v>599</v>
      </c>
      <c r="H654" t="s">
        <v>38</v>
      </c>
      <c r="I654" t="s">
        <v>1503</v>
      </c>
      <c r="J654" t="s">
        <v>39</v>
      </c>
      <c r="K654" t="s">
        <v>39</v>
      </c>
      <c r="L654" s="118" t="s">
        <v>968</v>
      </c>
      <c r="M654" s="118" t="s">
        <v>41</v>
      </c>
      <c r="N654" t="s">
        <v>99</v>
      </c>
      <c r="O654" t="s">
        <v>45</v>
      </c>
      <c r="P654" t="s">
        <v>46</v>
      </c>
      <c r="Q654" s="124">
        <v>1720</v>
      </c>
      <c r="R654" s="126">
        <v>1</v>
      </c>
      <c r="S654" s="130">
        <v>1880</v>
      </c>
      <c r="U654" s="124">
        <v>32.335999999999999</v>
      </c>
      <c r="V654" s="128">
        <v>0</v>
      </c>
      <c r="W654" s="128">
        <v>2.16601534730762E-3</v>
      </c>
      <c r="X654" s="128">
        <v>2.64659870545795E-4</v>
      </c>
    </row>
    <row r="655" spans="1:24">
      <c r="A655">
        <v>559</v>
      </c>
      <c r="B655">
        <v>7207</v>
      </c>
      <c r="C655" t="s">
        <v>3196</v>
      </c>
      <c r="D655" t="s">
        <v>3197</v>
      </c>
      <c r="E655" t="s">
        <v>35</v>
      </c>
      <c r="F655" t="s">
        <v>3198</v>
      </c>
      <c r="G655" t="s">
        <v>3199</v>
      </c>
      <c r="H655" t="s">
        <v>38</v>
      </c>
      <c r="I655" t="s">
        <v>1503</v>
      </c>
      <c r="J655" t="s">
        <v>39</v>
      </c>
      <c r="K655" t="s">
        <v>39</v>
      </c>
      <c r="L655" t="s">
        <v>40</v>
      </c>
      <c r="M655" t="s">
        <v>41</v>
      </c>
      <c r="N655" s="118" t="s">
        <v>1089</v>
      </c>
      <c r="O655" t="s">
        <v>45</v>
      </c>
      <c r="P655" t="s">
        <v>46</v>
      </c>
      <c r="Q655" s="124">
        <v>748</v>
      </c>
      <c r="R655" s="126">
        <v>1</v>
      </c>
      <c r="S655" s="130">
        <v>2814</v>
      </c>
      <c r="U655" s="124">
        <v>21.048999999999999</v>
      </c>
      <c r="V655" s="128">
        <v>3.3000000000000003E-5</v>
      </c>
      <c r="W655" s="128">
        <v>1.4099409500612601E-3</v>
      </c>
      <c r="X655" s="128">
        <v>1.7227707540681299E-4</v>
      </c>
    </row>
    <row r="656" spans="1:24">
      <c r="A656">
        <v>559</v>
      </c>
      <c r="B656">
        <v>7207</v>
      </c>
      <c r="C656" t="s">
        <v>3200</v>
      </c>
      <c r="D656" t="s">
        <v>3201</v>
      </c>
      <c r="E656" t="s">
        <v>35</v>
      </c>
      <c r="F656" t="s">
        <v>3202</v>
      </c>
      <c r="G656" t="s">
        <v>3203</v>
      </c>
      <c r="H656" t="s">
        <v>38</v>
      </c>
      <c r="I656" t="s">
        <v>1503</v>
      </c>
      <c r="J656" t="s">
        <v>39</v>
      </c>
      <c r="K656" t="s">
        <v>39</v>
      </c>
      <c r="L656" t="s">
        <v>40</v>
      </c>
      <c r="M656" t="s">
        <v>41</v>
      </c>
      <c r="N656" t="s">
        <v>1068</v>
      </c>
      <c r="O656" t="s">
        <v>45</v>
      </c>
      <c r="P656" t="s">
        <v>46</v>
      </c>
      <c r="Q656" s="124">
        <v>546</v>
      </c>
      <c r="R656" s="126">
        <v>1</v>
      </c>
      <c r="S656" s="130">
        <v>20880</v>
      </c>
      <c r="U656" s="124">
        <v>114.005</v>
      </c>
      <c r="V656" s="128">
        <v>3.6999999999999998E-5</v>
      </c>
      <c r="W656" s="128">
        <v>7.6365705859331896E-3</v>
      </c>
      <c r="X656" s="128">
        <v>9.3309301118256005E-4</v>
      </c>
    </row>
    <row r="657" spans="1:24">
      <c r="A657">
        <v>559</v>
      </c>
      <c r="B657">
        <v>7207</v>
      </c>
      <c r="C657" t="s">
        <v>2080</v>
      </c>
      <c r="D657" t="s">
        <v>2081</v>
      </c>
      <c r="E657" t="s">
        <v>35</v>
      </c>
      <c r="F657" t="s">
        <v>3204</v>
      </c>
      <c r="G657" t="s">
        <v>3205</v>
      </c>
      <c r="H657" t="s">
        <v>38</v>
      </c>
      <c r="I657" t="s">
        <v>1503</v>
      </c>
      <c r="J657" t="s">
        <v>39</v>
      </c>
      <c r="K657" t="s">
        <v>39</v>
      </c>
      <c r="L657" t="s">
        <v>40</v>
      </c>
      <c r="M657" t="s">
        <v>41</v>
      </c>
      <c r="N657" t="s">
        <v>43</v>
      </c>
      <c r="O657" t="s">
        <v>45</v>
      </c>
      <c r="P657" t="s">
        <v>46</v>
      </c>
      <c r="Q657" s="124">
        <v>1187</v>
      </c>
      <c r="R657" s="126">
        <v>1</v>
      </c>
      <c r="S657" s="130">
        <v>5326</v>
      </c>
      <c r="U657" s="124">
        <v>63.22</v>
      </c>
      <c r="V657" s="128">
        <v>9.0000000000000002E-6</v>
      </c>
      <c r="W657" s="128">
        <v>4.2347435419023902E-3</v>
      </c>
      <c r="X657" s="128">
        <v>5.1743247294515002E-4</v>
      </c>
    </row>
    <row r="658" spans="1:24">
      <c r="A658">
        <v>559</v>
      </c>
      <c r="B658">
        <v>7207</v>
      </c>
      <c r="C658" t="s">
        <v>2099</v>
      </c>
      <c r="D658" t="s">
        <v>2100</v>
      </c>
      <c r="E658" t="s">
        <v>35</v>
      </c>
      <c r="F658" t="s">
        <v>3206</v>
      </c>
      <c r="G658" t="s">
        <v>3207</v>
      </c>
      <c r="H658" t="s">
        <v>38</v>
      </c>
      <c r="I658" t="s">
        <v>1503</v>
      </c>
      <c r="J658" t="s">
        <v>39</v>
      </c>
      <c r="K658" t="s">
        <v>39</v>
      </c>
      <c r="L658" t="s">
        <v>40</v>
      </c>
      <c r="M658" t="s">
        <v>41</v>
      </c>
      <c r="N658" t="s">
        <v>242</v>
      </c>
      <c r="O658" t="s">
        <v>45</v>
      </c>
      <c r="P658" t="s">
        <v>46</v>
      </c>
      <c r="Q658" s="124">
        <v>123</v>
      </c>
      <c r="R658" s="126">
        <v>1</v>
      </c>
      <c r="S658" s="130">
        <v>263700</v>
      </c>
      <c r="U658" s="124">
        <v>324.351</v>
      </c>
      <c r="V658" s="128">
        <v>3.0000000000000001E-6</v>
      </c>
      <c r="W658" s="128">
        <v>2.1726535252182499E-2</v>
      </c>
      <c r="X658" s="128">
        <v>2.6547097251174898E-3</v>
      </c>
    </row>
    <row r="659" spans="1:24">
      <c r="A659">
        <v>559</v>
      </c>
      <c r="B659">
        <v>7207</v>
      </c>
      <c r="C659" t="s">
        <v>2115</v>
      </c>
      <c r="D659" t="s">
        <v>2116</v>
      </c>
      <c r="E659" t="s">
        <v>35</v>
      </c>
      <c r="F659" t="s">
        <v>3208</v>
      </c>
      <c r="G659" t="s">
        <v>3209</v>
      </c>
      <c r="H659" t="s">
        <v>38</v>
      </c>
      <c r="I659" t="s">
        <v>1503</v>
      </c>
      <c r="J659" t="s">
        <v>39</v>
      </c>
      <c r="K659" t="s">
        <v>39</v>
      </c>
      <c r="L659" t="s">
        <v>40</v>
      </c>
      <c r="M659" t="s">
        <v>41</v>
      </c>
      <c r="N659" s="118" t="s">
        <v>1089</v>
      </c>
      <c r="O659" t="s">
        <v>45</v>
      </c>
      <c r="P659" t="s">
        <v>46</v>
      </c>
      <c r="Q659" s="124">
        <v>1533</v>
      </c>
      <c r="R659" s="126">
        <v>1</v>
      </c>
      <c r="S659" s="130">
        <v>695.4</v>
      </c>
      <c r="U659" s="124">
        <v>10.66</v>
      </c>
      <c r="V659" s="128">
        <v>1.5E-5</v>
      </c>
      <c r="W659" s="128">
        <v>7.1408855831570398E-4</v>
      </c>
      <c r="X659" s="128">
        <v>8.7252652958800701E-5</v>
      </c>
    </row>
    <row r="660" spans="1:24">
      <c r="A660">
        <v>559</v>
      </c>
      <c r="B660">
        <v>7207</v>
      </c>
      <c r="C660" t="s">
        <v>60</v>
      </c>
      <c r="D660" t="s">
        <v>61</v>
      </c>
      <c r="E660" t="s">
        <v>35</v>
      </c>
      <c r="F660" t="s">
        <v>3210</v>
      </c>
      <c r="G660" t="s">
        <v>64</v>
      </c>
      <c r="H660" t="s">
        <v>38</v>
      </c>
      <c r="I660" t="s">
        <v>1503</v>
      </c>
      <c r="J660" t="s">
        <v>39</v>
      </c>
      <c r="K660" t="s">
        <v>39</v>
      </c>
      <c r="L660" t="s">
        <v>40</v>
      </c>
      <c r="M660" t="s">
        <v>41</v>
      </c>
      <c r="N660" t="s">
        <v>65</v>
      </c>
      <c r="O660" t="s">
        <v>45</v>
      </c>
      <c r="P660" t="s">
        <v>46</v>
      </c>
      <c r="Q660" s="124">
        <v>946</v>
      </c>
      <c r="R660" s="126">
        <v>1</v>
      </c>
      <c r="S660" s="130">
        <v>7839</v>
      </c>
      <c r="U660" s="124">
        <v>74.156999999999996</v>
      </c>
      <c r="V660" s="128">
        <v>6.7000000000000002E-5</v>
      </c>
      <c r="W660" s="128">
        <v>4.9673759942284196E-3</v>
      </c>
      <c r="X660" s="128">
        <v>6.0695095684290903E-4</v>
      </c>
    </row>
    <row r="661" spans="1:24">
      <c r="A661">
        <v>559</v>
      </c>
      <c r="B661">
        <v>7207</v>
      </c>
      <c r="C661" t="s">
        <v>2157</v>
      </c>
      <c r="D661" t="s">
        <v>2158</v>
      </c>
      <c r="E661" t="s">
        <v>35</v>
      </c>
      <c r="F661" t="s">
        <v>3211</v>
      </c>
      <c r="G661" t="s">
        <v>3212</v>
      </c>
      <c r="H661" t="s">
        <v>38</v>
      </c>
      <c r="I661" t="s">
        <v>1503</v>
      </c>
      <c r="J661" t="s">
        <v>39</v>
      </c>
      <c r="K661" t="s">
        <v>39</v>
      </c>
      <c r="L661" t="s">
        <v>40</v>
      </c>
      <c r="M661" t="s">
        <v>41</v>
      </c>
      <c r="N661" t="s">
        <v>43</v>
      </c>
      <c r="O661" t="s">
        <v>45</v>
      </c>
      <c r="P661" t="s">
        <v>46</v>
      </c>
      <c r="Q661" s="124">
        <v>2296</v>
      </c>
      <c r="R661" s="126">
        <v>1</v>
      </c>
      <c r="S661" s="130">
        <v>3375</v>
      </c>
      <c r="T661" s="124">
        <v>0.57399999999999995</v>
      </c>
      <c r="U661" s="124">
        <v>78.063999999999993</v>
      </c>
      <c r="V661" s="128">
        <v>1.0000000000000001E-5</v>
      </c>
      <c r="W661" s="128">
        <v>5.2290890052023101E-3</v>
      </c>
      <c r="X661" s="128">
        <v>6.3892899969962102E-4</v>
      </c>
    </row>
    <row r="662" spans="1:24">
      <c r="A662">
        <v>559</v>
      </c>
      <c r="B662">
        <v>7207</v>
      </c>
      <c r="C662" t="s">
        <v>3213</v>
      </c>
      <c r="D662" t="s">
        <v>3214</v>
      </c>
      <c r="E662" t="s">
        <v>35</v>
      </c>
      <c r="F662" t="s">
        <v>3215</v>
      </c>
      <c r="G662" t="s">
        <v>3216</v>
      </c>
      <c r="H662" t="s">
        <v>38</v>
      </c>
      <c r="I662" t="s">
        <v>1503</v>
      </c>
      <c r="J662" t="s">
        <v>39</v>
      </c>
      <c r="K662" t="s">
        <v>39</v>
      </c>
      <c r="L662" t="s">
        <v>40</v>
      </c>
      <c r="M662" t="s">
        <v>41</v>
      </c>
      <c r="N662" s="118" t="s">
        <v>1090</v>
      </c>
      <c r="O662" t="s">
        <v>45</v>
      </c>
      <c r="P662" t="s">
        <v>46</v>
      </c>
      <c r="Q662" s="124">
        <v>55</v>
      </c>
      <c r="R662" s="126">
        <v>1</v>
      </c>
      <c r="S662" s="130">
        <v>669.7</v>
      </c>
      <c r="T662" s="124">
        <v>5.0000000000000001E-3</v>
      </c>
      <c r="U662" s="124">
        <v>0.373</v>
      </c>
      <c r="V662" s="128">
        <v>0</v>
      </c>
      <c r="W662" s="128">
        <v>2.4988285354910002E-5</v>
      </c>
      <c r="X662" s="128">
        <v>3.0532546204773702E-6</v>
      </c>
    </row>
    <row r="663" spans="1:24">
      <c r="A663">
        <v>559</v>
      </c>
      <c r="B663">
        <v>7207</v>
      </c>
      <c r="C663" t="s">
        <v>3217</v>
      </c>
      <c r="D663" t="s">
        <v>3218</v>
      </c>
      <c r="E663" t="s">
        <v>35</v>
      </c>
      <c r="F663" t="s">
        <v>3219</v>
      </c>
      <c r="G663" t="s">
        <v>3220</v>
      </c>
      <c r="H663" t="s">
        <v>38</v>
      </c>
      <c r="I663" t="s">
        <v>1503</v>
      </c>
      <c r="J663" t="s">
        <v>39</v>
      </c>
      <c r="K663" t="s">
        <v>39</v>
      </c>
      <c r="L663" t="s">
        <v>40</v>
      </c>
      <c r="M663" t="s">
        <v>41</v>
      </c>
      <c r="N663" t="s">
        <v>58</v>
      </c>
      <c r="O663" t="s">
        <v>45</v>
      </c>
      <c r="P663" t="s">
        <v>46</v>
      </c>
      <c r="Q663" s="124">
        <v>844</v>
      </c>
      <c r="R663" s="126">
        <v>1</v>
      </c>
      <c r="S663" s="130">
        <v>13200</v>
      </c>
      <c r="U663" s="124">
        <v>111.408</v>
      </c>
      <c r="V663" s="128">
        <v>2.4000000000000001E-5</v>
      </c>
      <c r="W663" s="128">
        <v>7.4626248705111E-3</v>
      </c>
      <c r="X663" s="128">
        <v>9.11839029495483E-4</v>
      </c>
    </row>
    <row r="664" spans="1:24">
      <c r="A664">
        <v>559</v>
      </c>
      <c r="B664">
        <v>7207</v>
      </c>
      <c r="C664" t="s">
        <v>2180</v>
      </c>
      <c r="D664" t="s">
        <v>2181</v>
      </c>
      <c r="E664" t="s">
        <v>35</v>
      </c>
      <c r="F664" t="s">
        <v>3221</v>
      </c>
      <c r="G664" t="s">
        <v>3222</v>
      </c>
      <c r="H664" t="s">
        <v>38</v>
      </c>
      <c r="I664" t="s">
        <v>1503</v>
      </c>
      <c r="J664" t="s">
        <v>39</v>
      </c>
      <c r="K664" t="s">
        <v>39</v>
      </c>
      <c r="L664" t="s">
        <v>40</v>
      </c>
      <c r="M664" t="s">
        <v>41</v>
      </c>
      <c r="N664" t="s">
        <v>58</v>
      </c>
      <c r="O664" t="s">
        <v>45</v>
      </c>
      <c r="P664" t="s">
        <v>46</v>
      </c>
      <c r="Q664" s="124">
        <v>45</v>
      </c>
      <c r="R664" s="126">
        <v>1</v>
      </c>
      <c r="S664" s="130">
        <v>8966</v>
      </c>
      <c r="U664" s="124">
        <v>4.0350000000000001</v>
      </c>
      <c r="V664" s="128">
        <v>9.9999999999999995E-7</v>
      </c>
      <c r="W664" s="128">
        <v>2.7026293053507099E-4</v>
      </c>
      <c r="X664" s="128">
        <v>3.3022735641115803E-5</v>
      </c>
    </row>
    <row r="665" spans="1:24">
      <c r="A665">
        <v>559</v>
      </c>
      <c r="B665">
        <v>7207</v>
      </c>
      <c r="C665" t="s">
        <v>3559</v>
      </c>
      <c r="D665" t="s">
        <v>3560</v>
      </c>
      <c r="E665" t="s">
        <v>35</v>
      </c>
      <c r="F665" t="s">
        <v>3561</v>
      </c>
      <c r="G665" t="s">
        <v>3562</v>
      </c>
      <c r="H665" t="s">
        <v>38</v>
      </c>
      <c r="I665" t="s">
        <v>1503</v>
      </c>
      <c r="J665" t="s">
        <v>39</v>
      </c>
      <c r="K665" t="s">
        <v>39</v>
      </c>
      <c r="L665" t="s">
        <v>40</v>
      </c>
      <c r="M665" t="s">
        <v>41</v>
      </c>
      <c r="N665" t="s">
        <v>106</v>
      </c>
      <c r="O665" t="s">
        <v>45</v>
      </c>
      <c r="P665" t="s">
        <v>46</v>
      </c>
      <c r="Q665" s="124">
        <v>625</v>
      </c>
      <c r="R665" s="126">
        <v>1</v>
      </c>
      <c r="S665" s="130">
        <v>2285</v>
      </c>
      <c r="U665" s="124">
        <v>14.281000000000001</v>
      </c>
      <c r="V665" s="128">
        <v>3.4999999999999997E-5</v>
      </c>
      <c r="W665" s="128">
        <v>9.5662440248444204E-4</v>
      </c>
      <c r="X665" s="128">
        <v>1.16887486894858E-4</v>
      </c>
    </row>
    <row r="666" spans="1:24">
      <c r="A666">
        <v>559</v>
      </c>
      <c r="B666">
        <v>7207</v>
      </c>
      <c r="C666" t="s">
        <v>3223</v>
      </c>
      <c r="D666" t="s">
        <v>3224</v>
      </c>
      <c r="E666" t="s">
        <v>35</v>
      </c>
      <c r="F666" t="s">
        <v>3225</v>
      </c>
      <c r="G666" t="s">
        <v>3226</v>
      </c>
      <c r="H666" t="s">
        <v>38</v>
      </c>
      <c r="I666" t="s">
        <v>1503</v>
      </c>
      <c r="J666" t="s">
        <v>39</v>
      </c>
      <c r="K666" t="s">
        <v>39</v>
      </c>
      <c r="L666" t="s">
        <v>40</v>
      </c>
      <c r="M666" t="s">
        <v>41</v>
      </c>
      <c r="N666" t="s">
        <v>43</v>
      </c>
      <c r="O666" t="s">
        <v>45</v>
      </c>
      <c r="P666" t="s">
        <v>46</v>
      </c>
      <c r="Q666" s="124">
        <v>9156</v>
      </c>
      <c r="R666" s="126">
        <v>1</v>
      </c>
      <c r="S666" s="130">
        <v>1923</v>
      </c>
      <c r="U666" s="124">
        <v>176.07</v>
      </c>
      <c r="V666" s="128">
        <v>1.9000000000000001E-5</v>
      </c>
      <c r="W666" s="128">
        <v>1.17939776805607E-2</v>
      </c>
      <c r="X666" s="128">
        <v>1.4410759416072999E-3</v>
      </c>
    </row>
    <row r="667" spans="1:24">
      <c r="A667">
        <v>559</v>
      </c>
      <c r="B667">
        <v>7207</v>
      </c>
      <c r="C667" t="s">
        <v>2208</v>
      </c>
      <c r="D667" t="s">
        <v>2209</v>
      </c>
      <c r="E667" t="s">
        <v>35</v>
      </c>
      <c r="F667" t="s">
        <v>3227</v>
      </c>
      <c r="G667" t="s">
        <v>3228</v>
      </c>
      <c r="H667" t="s">
        <v>38</v>
      </c>
      <c r="I667" t="s">
        <v>1503</v>
      </c>
      <c r="J667" t="s">
        <v>39</v>
      </c>
      <c r="K667" t="s">
        <v>129</v>
      </c>
      <c r="L667" t="s">
        <v>40</v>
      </c>
      <c r="M667" t="s">
        <v>41</v>
      </c>
      <c r="N667" t="s">
        <v>65</v>
      </c>
      <c r="O667" t="s">
        <v>45</v>
      </c>
      <c r="P667" t="s">
        <v>46</v>
      </c>
      <c r="Q667" s="124">
        <v>2991.9</v>
      </c>
      <c r="R667" s="126">
        <v>1</v>
      </c>
      <c r="S667" s="130">
        <v>20930</v>
      </c>
      <c r="U667" s="124">
        <v>626.20500000000004</v>
      </c>
      <c r="V667" s="128">
        <v>2.1999999999999999E-5</v>
      </c>
      <c r="W667" s="128">
        <v>4.1946094933686999E-2</v>
      </c>
      <c r="X667" s="128">
        <v>5.1252859629320998E-3</v>
      </c>
    </row>
    <row r="668" spans="1:24">
      <c r="A668">
        <v>559</v>
      </c>
      <c r="B668">
        <v>7207</v>
      </c>
      <c r="C668" t="s">
        <v>2208</v>
      </c>
      <c r="D668" t="s">
        <v>2209</v>
      </c>
      <c r="E668" t="s">
        <v>35</v>
      </c>
      <c r="F668" t="s">
        <v>3229</v>
      </c>
      <c r="G668" t="s">
        <v>3228</v>
      </c>
      <c r="H668" t="s">
        <v>38</v>
      </c>
      <c r="I668" t="s">
        <v>1503</v>
      </c>
      <c r="J668" t="s">
        <v>39</v>
      </c>
      <c r="K668" t="s">
        <v>39</v>
      </c>
      <c r="L668" s="118" t="s">
        <v>968</v>
      </c>
      <c r="M668" s="118" t="s">
        <v>41</v>
      </c>
      <c r="N668" t="s">
        <v>65</v>
      </c>
      <c r="O668" t="s">
        <v>45</v>
      </c>
      <c r="P668" t="s">
        <v>46</v>
      </c>
      <c r="Q668" s="124">
        <v>240</v>
      </c>
      <c r="R668" s="126">
        <v>1</v>
      </c>
      <c r="S668" s="130">
        <v>20672.246999999999</v>
      </c>
      <c r="U668" s="124">
        <v>49.613</v>
      </c>
      <c r="V668" s="128">
        <v>0</v>
      </c>
      <c r="W668" s="128">
        <v>3.32333530729599E-3</v>
      </c>
      <c r="X668" s="128">
        <v>4.0606983385529699E-4</v>
      </c>
    </row>
    <row r="669" spans="1:24">
      <c r="A669">
        <v>559</v>
      </c>
      <c r="B669">
        <v>7207</v>
      </c>
      <c r="C669" t="s">
        <v>2981</v>
      </c>
      <c r="D669" t="s">
        <v>2982</v>
      </c>
      <c r="E669" t="s">
        <v>118</v>
      </c>
      <c r="F669" t="s">
        <v>3230</v>
      </c>
      <c r="G669" t="s">
        <v>3231</v>
      </c>
      <c r="H669" t="s">
        <v>38</v>
      </c>
      <c r="I669" t="s">
        <v>1503</v>
      </c>
      <c r="J669" t="s">
        <v>39</v>
      </c>
      <c r="K669" t="s">
        <v>573</v>
      </c>
      <c r="L669" t="s">
        <v>40</v>
      </c>
      <c r="M669" t="s">
        <v>41</v>
      </c>
      <c r="N669" t="s">
        <v>73</v>
      </c>
      <c r="O669" t="s">
        <v>45</v>
      </c>
      <c r="P669" t="s">
        <v>46</v>
      </c>
      <c r="Q669" s="124">
        <v>1538</v>
      </c>
      <c r="R669" s="126">
        <v>1</v>
      </c>
      <c r="S669" s="130">
        <v>3665</v>
      </c>
      <c r="U669" s="124">
        <v>56.368000000000002</v>
      </c>
      <c r="V669" s="128">
        <v>7.9999999999999996E-6</v>
      </c>
      <c r="W669" s="128">
        <v>3.7757701414037502E-3</v>
      </c>
      <c r="X669" s="128">
        <v>4.6135168805554899E-4</v>
      </c>
    </row>
    <row r="670" spans="1:24">
      <c r="A670">
        <v>559</v>
      </c>
      <c r="B670">
        <v>7207</v>
      </c>
      <c r="C670" t="s">
        <v>2233</v>
      </c>
      <c r="D670" t="s">
        <v>2234</v>
      </c>
      <c r="E670" t="s">
        <v>35</v>
      </c>
      <c r="F670" t="s">
        <v>3232</v>
      </c>
      <c r="G670" t="s">
        <v>3233</v>
      </c>
      <c r="H670" t="s">
        <v>38</v>
      </c>
      <c r="I670" t="s">
        <v>1503</v>
      </c>
      <c r="J670" t="s">
        <v>39</v>
      </c>
      <c r="K670" t="s">
        <v>39</v>
      </c>
      <c r="L670" t="s">
        <v>40</v>
      </c>
      <c r="M670" t="s">
        <v>41</v>
      </c>
      <c r="N670" t="s">
        <v>224</v>
      </c>
      <c r="O670" t="s">
        <v>45</v>
      </c>
      <c r="P670" t="s">
        <v>46</v>
      </c>
      <c r="Q670" s="124">
        <v>727</v>
      </c>
      <c r="R670" s="126">
        <v>1</v>
      </c>
      <c r="S670" s="130">
        <v>21770</v>
      </c>
      <c r="U670" s="124">
        <v>158.268</v>
      </c>
      <c r="V670" s="128">
        <v>1.8E-5</v>
      </c>
      <c r="W670" s="128">
        <v>1.06015184434113E-2</v>
      </c>
      <c r="X670" s="128">
        <v>1.29537239997386E-3</v>
      </c>
    </row>
    <row r="671" spans="1:24">
      <c r="A671">
        <v>559</v>
      </c>
      <c r="B671">
        <v>7207</v>
      </c>
      <c r="C671" t="s">
        <v>3234</v>
      </c>
      <c r="D671" t="s">
        <v>3235</v>
      </c>
      <c r="E671" t="s">
        <v>35</v>
      </c>
      <c r="F671" t="s">
        <v>3236</v>
      </c>
      <c r="G671" t="s">
        <v>3237</v>
      </c>
      <c r="H671" t="s">
        <v>38</v>
      </c>
      <c r="I671" t="s">
        <v>1503</v>
      </c>
      <c r="J671" t="s">
        <v>39</v>
      </c>
      <c r="K671" t="s">
        <v>39</v>
      </c>
      <c r="L671" t="s">
        <v>40</v>
      </c>
      <c r="M671" t="s">
        <v>41</v>
      </c>
      <c r="N671" t="s">
        <v>58</v>
      </c>
      <c r="O671" t="s">
        <v>45</v>
      </c>
      <c r="P671" t="s">
        <v>46</v>
      </c>
      <c r="Q671" s="124">
        <v>175</v>
      </c>
      <c r="R671" s="126">
        <v>1</v>
      </c>
      <c r="S671" s="130">
        <v>13320</v>
      </c>
      <c r="U671" s="124">
        <v>23.31</v>
      </c>
      <c r="V671" s="128">
        <v>5.0000000000000004E-6</v>
      </c>
      <c r="W671" s="128">
        <v>1.56141197877723E-3</v>
      </c>
      <c r="X671" s="128">
        <v>1.9078493265779601E-4</v>
      </c>
    </row>
    <row r="672" spans="1:24">
      <c r="A672">
        <v>559</v>
      </c>
      <c r="B672">
        <v>7207</v>
      </c>
      <c r="C672" t="s">
        <v>3238</v>
      </c>
      <c r="D672" t="s">
        <v>3239</v>
      </c>
      <c r="E672" t="s">
        <v>35</v>
      </c>
      <c r="F672" t="s">
        <v>3240</v>
      </c>
      <c r="G672" t="s">
        <v>3241</v>
      </c>
      <c r="H672" t="s">
        <v>38</v>
      </c>
      <c r="I672" t="s">
        <v>1503</v>
      </c>
      <c r="J672" t="s">
        <v>39</v>
      </c>
      <c r="K672" t="s">
        <v>39</v>
      </c>
      <c r="L672" t="s">
        <v>40</v>
      </c>
      <c r="M672" t="s">
        <v>41</v>
      </c>
      <c r="N672" t="s">
        <v>65</v>
      </c>
      <c r="O672" t="s">
        <v>45</v>
      </c>
      <c r="P672" t="s">
        <v>46</v>
      </c>
      <c r="Q672" s="124">
        <v>1589.2</v>
      </c>
      <c r="R672" s="126">
        <v>1</v>
      </c>
      <c r="S672" s="130">
        <v>6300</v>
      </c>
      <c r="U672" s="124">
        <v>100.12</v>
      </c>
      <c r="V672" s="128">
        <v>2.4000000000000001E-5</v>
      </c>
      <c r="W672" s="128">
        <v>6.7064754504669597E-3</v>
      </c>
      <c r="X672" s="128">
        <v>8.1944706751288998E-4</v>
      </c>
    </row>
    <row r="673" spans="1:24">
      <c r="A673">
        <v>559</v>
      </c>
      <c r="B673">
        <v>7207</v>
      </c>
      <c r="C673" t="s">
        <v>3238</v>
      </c>
      <c r="D673" t="s">
        <v>3239</v>
      </c>
      <c r="E673" t="s">
        <v>35</v>
      </c>
      <c r="F673" t="s">
        <v>3242</v>
      </c>
      <c r="G673" t="s">
        <v>3241</v>
      </c>
      <c r="H673" t="s">
        <v>38</v>
      </c>
      <c r="I673" t="s">
        <v>1503</v>
      </c>
      <c r="J673" t="s">
        <v>39</v>
      </c>
      <c r="K673" t="s">
        <v>39</v>
      </c>
      <c r="L673" s="118" t="s">
        <v>968</v>
      </c>
      <c r="M673" s="118" t="s">
        <v>41</v>
      </c>
      <c r="N673" t="s">
        <v>65</v>
      </c>
      <c r="O673" t="s">
        <v>45</v>
      </c>
      <c r="P673" t="s">
        <v>46</v>
      </c>
      <c r="Q673" s="124">
        <v>670</v>
      </c>
      <c r="R673" s="126">
        <v>1</v>
      </c>
      <c r="S673" s="130">
        <v>5634.4359999999997</v>
      </c>
      <c r="U673" s="124">
        <v>37.750999999999998</v>
      </c>
      <c r="V673" s="128">
        <v>0</v>
      </c>
      <c r="W673" s="128">
        <v>2.528718726722E-3</v>
      </c>
      <c r="X673" s="128">
        <v>3.0897766799891702E-4</v>
      </c>
    </row>
    <row r="674" spans="1:24">
      <c r="A674">
        <v>559</v>
      </c>
      <c r="B674">
        <v>7207</v>
      </c>
      <c r="C674" t="s">
        <v>3243</v>
      </c>
      <c r="D674" t="s">
        <v>3244</v>
      </c>
      <c r="E674" t="s">
        <v>35</v>
      </c>
      <c r="F674" t="s">
        <v>3245</v>
      </c>
      <c r="G674" t="s">
        <v>3246</v>
      </c>
      <c r="H674" t="s">
        <v>38</v>
      </c>
      <c r="I674" t="s">
        <v>1503</v>
      </c>
      <c r="J674" t="s">
        <v>39</v>
      </c>
      <c r="K674" t="s">
        <v>536</v>
      </c>
      <c r="L674" t="s">
        <v>40</v>
      </c>
      <c r="M674" t="s">
        <v>41</v>
      </c>
      <c r="N674" t="s">
        <v>1064</v>
      </c>
      <c r="O674" t="s">
        <v>45</v>
      </c>
      <c r="P674" t="s">
        <v>46</v>
      </c>
      <c r="Q674" s="124">
        <v>1429</v>
      </c>
      <c r="R674" s="126">
        <v>1</v>
      </c>
      <c r="S674" s="130">
        <v>4499</v>
      </c>
      <c r="U674" s="124">
        <v>64.290999999999997</v>
      </c>
      <c r="V674" s="128">
        <v>5.8E-5</v>
      </c>
      <c r="W674" s="128">
        <v>4.3064901208963204E-3</v>
      </c>
      <c r="X674" s="128">
        <v>5.2619900376970805E-4</v>
      </c>
    </row>
    <row r="675" spans="1:24">
      <c r="A675">
        <v>559</v>
      </c>
      <c r="B675">
        <v>7207</v>
      </c>
      <c r="C675" t="s">
        <v>2247</v>
      </c>
      <c r="D675" t="s">
        <v>2248</v>
      </c>
      <c r="E675" t="s">
        <v>35</v>
      </c>
      <c r="F675" t="s">
        <v>3247</v>
      </c>
      <c r="G675" t="s">
        <v>3248</v>
      </c>
      <c r="H675" t="s">
        <v>38</v>
      </c>
      <c r="I675" t="s">
        <v>1503</v>
      </c>
      <c r="J675" t="s">
        <v>39</v>
      </c>
      <c r="K675" t="s">
        <v>39</v>
      </c>
      <c r="L675" t="s">
        <v>40</v>
      </c>
      <c r="M675" t="s">
        <v>41</v>
      </c>
      <c r="N675" t="s">
        <v>43</v>
      </c>
      <c r="O675" t="s">
        <v>45</v>
      </c>
      <c r="P675" t="s">
        <v>46</v>
      </c>
      <c r="Q675" s="124">
        <v>22525</v>
      </c>
      <c r="R675" s="126">
        <v>1</v>
      </c>
      <c r="S675" s="130">
        <v>506</v>
      </c>
      <c r="T675" s="124">
        <v>0.999</v>
      </c>
      <c r="U675" s="124">
        <v>114.976</v>
      </c>
      <c r="V675" s="128">
        <v>6.2000000000000003E-5</v>
      </c>
      <c r="W675" s="128">
        <v>7.7015945863689803E-3</v>
      </c>
      <c r="X675" s="128">
        <v>9.41038127342101E-4</v>
      </c>
    </row>
    <row r="676" spans="1:24">
      <c r="A676">
        <v>559</v>
      </c>
      <c r="B676">
        <v>7207</v>
      </c>
      <c r="C676" t="s">
        <v>2247</v>
      </c>
      <c r="D676" t="s">
        <v>2248</v>
      </c>
      <c r="E676" t="s">
        <v>35</v>
      </c>
      <c r="F676" t="s">
        <v>3249</v>
      </c>
      <c r="G676" t="s">
        <v>3248</v>
      </c>
      <c r="H676" t="s">
        <v>38</v>
      </c>
      <c r="I676" t="s">
        <v>1503</v>
      </c>
      <c r="J676" t="s">
        <v>39</v>
      </c>
      <c r="K676" t="s">
        <v>39</v>
      </c>
      <c r="L676" t="s">
        <v>968</v>
      </c>
      <c r="M676" t="s">
        <v>41</v>
      </c>
      <c r="N676" t="s">
        <v>43</v>
      </c>
      <c r="O676" t="s">
        <v>45</v>
      </c>
      <c r="P676" t="s">
        <v>46</v>
      </c>
      <c r="Q676" s="124">
        <v>6505</v>
      </c>
      <c r="R676" s="126">
        <v>1</v>
      </c>
      <c r="S676" s="130">
        <v>481.84500000000003</v>
      </c>
      <c r="U676" s="124">
        <v>31.344000000000001</v>
      </c>
      <c r="V676" s="128">
        <v>0</v>
      </c>
      <c r="W676" s="128">
        <v>2.0995658740993002E-3</v>
      </c>
      <c r="X676" s="128">
        <v>2.5654057951722097E-4</v>
      </c>
    </row>
    <row r="677" spans="1:24">
      <c r="A677">
        <v>559</v>
      </c>
      <c r="B677">
        <v>7207</v>
      </c>
      <c r="C677" t="s">
        <v>3250</v>
      </c>
      <c r="D677" t="s">
        <v>3251</v>
      </c>
      <c r="E677" t="s">
        <v>35</v>
      </c>
      <c r="F677" t="s">
        <v>3252</v>
      </c>
      <c r="G677" t="s">
        <v>3253</v>
      </c>
      <c r="H677" t="s">
        <v>38</v>
      </c>
      <c r="I677" t="s">
        <v>1503</v>
      </c>
      <c r="J677" t="s">
        <v>39</v>
      </c>
      <c r="K677" t="s">
        <v>39</v>
      </c>
      <c r="L677" t="s">
        <v>40</v>
      </c>
      <c r="M677" t="s">
        <v>41</v>
      </c>
      <c r="N677" t="s">
        <v>106</v>
      </c>
      <c r="O677" t="s">
        <v>45</v>
      </c>
      <c r="P677" t="s">
        <v>46</v>
      </c>
      <c r="Q677" s="124">
        <v>60904</v>
      </c>
      <c r="R677" s="126">
        <v>1</v>
      </c>
      <c r="S677" s="130">
        <v>135.5</v>
      </c>
      <c r="U677" s="124">
        <v>82.525000000000006</v>
      </c>
      <c r="V677" s="128">
        <v>1.9000000000000001E-5</v>
      </c>
      <c r="W677" s="128">
        <v>5.5279021293707696E-3</v>
      </c>
      <c r="X677" s="128">
        <v>6.7544021041570095E-4</v>
      </c>
    </row>
    <row r="678" spans="1:24">
      <c r="A678">
        <v>559</v>
      </c>
      <c r="B678">
        <v>7207</v>
      </c>
      <c r="C678" t="s">
        <v>3254</v>
      </c>
      <c r="D678" t="s">
        <v>3255</v>
      </c>
      <c r="E678" t="s">
        <v>35</v>
      </c>
      <c r="F678" t="s">
        <v>3256</v>
      </c>
      <c r="G678" t="s">
        <v>3257</v>
      </c>
      <c r="H678" t="s">
        <v>38</v>
      </c>
      <c r="I678" t="s">
        <v>1503</v>
      </c>
      <c r="J678" t="s">
        <v>39</v>
      </c>
      <c r="K678" t="s">
        <v>39</v>
      </c>
      <c r="L678" t="s">
        <v>40</v>
      </c>
      <c r="M678" t="s">
        <v>41</v>
      </c>
      <c r="N678" t="s">
        <v>1095</v>
      </c>
      <c r="O678" t="s">
        <v>45</v>
      </c>
      <c r="P678" t="s">
        <v>46</v>
      </c>
      <c r="Q678" s="124">
        <v>60907</v>
      </c>
      <c r="R678" s="126">
        <v>1</v>
      </c>
      <c r="S678" s="130">
        <v>749</v>
      </c>
      <c r="U678" s="124">
        <v>456.19299999999998</v>
      </c>
      <c r="V678" s="128">
        <v>2.1999999999999999E-5</v>
      </c>
      <c r="W678" s="128">
        <v>3.05579530777122E-2</v>
      </c>
      <c r="X678" s="128">
        <v>3.7337980618395101E-3</v>
      </c>
    </row>
    <row r="679" spans="1:24">
      <c r="A679">
        <v>559</v>
      </c>
      <c r="B679">
        <v>7207</v>
      </c>
      <c r="C679" t="s">
        <v>2262</v>
      </c>
      <c r="D679" t="s">
        <v>2263</v>
      </c>
      <c r="E679" t="s">
        <v>35</v>
      </c>
      <c r="F679" t="s">
        <v>3258</v>
      </c>
      <c r="G679" t="s">
        <v>3259</v>
      </c>
      <c r="H679" t="s">
        <v>38</v>
      </c>
      <c r="I679" t="s">
        <v>1503</v>
      </c>
      <c r="J679" t="s">
        <v>39</v>
      </c>
      <c r="K679" t="s">
        <v>39</v>
      </c>
      <c r="L679" t="s">
        <v>40</v>
      </c>
      <c r="M679" t="s">
        <v>41</v>
      </c>
      <c r="N679" t="s">
        <v>43</v>
      </c>
      <c r="O679" t="s">
        <v>45</v>
      </c>
      <c r="P679" t="s">
        <v>46</v>
      </c>
      <c r="Q679" s="124">
        <v>526.41</v>
      </c>
      <c r="R679" s="126">
        <v>1</v>
      </c>
      <c r="S679" s="130">
        <v>71680</v>
      </c>
      <c r="U679" s="124">
        <v>377.33100000000002</v>
      </c>
      <c r="V679" s="128">
        <v>2.0999999999999999E-5</v>
      </c>
      <c r="W679" s="128">
        <v>2.5275360626488799E-2</v>
      </c>
      <c r="X679" s="128">
        <v>3.0883316130330199E-3</v>
      </c>
    </row>
    <row r="680" spans="1:24">
      <c r="A680">
        <v>559</v>
      </c>
      <c r="B680">
        <v>7207</v>
      </c>
      <c r="C680" t="s">
        <v>3260</v>
      </c>
      <c r="D680" t="s">
        <v>3261</v>
      </c>
      <c r="E680" t="s">
        <v>35</v>
      </c>
      <c r="F680" t="s">
        <v>3262</v>
      </c>
      <c r="G680" t="s">
        <v>3263</v>
      </c>
      <c r="H680" t="s">
        <v>38</v>
      </c>
      <c r="I680" t="s">
        <v>1503</v>
      </c>
      <c r="J680" t="s">
        <v>39</v>
      </c>
      <c r="K680" t="s">
        <v>39</v>
      </c>
      <c r="L680" t="s">
        <v>40</v>
      </c>
      <c r="M680" t="s">
        <v>41</v>
      </c>
      <c r="N680" t="s">
        <v>43</v>
      </c>
      <c r="O680" t="s">
        <v>45</v>
      </c>
      <c r="P680" t="s">
        <v>46</v>
      </c>
      <c r="Q680" s="124">
        <v>170</v>
      </c>
      <c r="R680" s="126">
        <v>1</v>
      </c>
      <c r="S680" s="130">
        <v>3584</v>
      </c>
      <c r="U680" s="124">
        <v>6.093</v>
      </c>
      <c r="V680" s="128">
        <v>9.9999999999999995E-7</v>
      </c>
      <c r="W680" s="128">
        <v>4.0812401991822901E-4</v>
      </c>
      <c r="X680" s="128">
        <v>4.9867629244848503E-5</v>
      </c>
    </row>
    <row r="681" spans="1:24">
      <c r="A681">
        <v>559</v>
      </c>
      <c r="B681">
        <v>7207</v>
      </c>
      <c r="C681" t="s">
        <v>3264</v>
      </c>
      <c r="D681" t="s">
        <v>3265</v>
      </c>
      <c r="E681" t="s">
        <v>35</v>
      </c>
      <c r="F681" t="s">
        <v>3266</v>
      </c>
      <c r="G681" t="s">
        <v>3267</v>
      </c>
      <c r="H681" t="s">
        <v>38</v>
      </c>
      <c r="I681" t="s">
        <v>1503</v>
      </c>
      <c r="J681" t="s">
        <v>39</v>
      </c>
      <c r="K681" t="s">
        <v>129</v>
      </c>
      <c r="L681" t="s">
        <v>40</v>
      </c>
      <c r="M681" t="s">
        <v>41</v>
      </c>
      <c r="N681" t="s">
        <v>1081</v>
      </c>
      <c r="O681" t="s">
        <v>45</v>
      </c>
      <c r="P681" t="s">
        <v>46</v>
      </c>
      <c r="Q681" s="124">
        <v>2290</v>
      </c>
      <c r="R681" s="126">
        <v>1</v>
      </c>
      <c r="S681" s="130">
        <v>4670</v>
      </c>
      <c r="U681" s="124">
        <v>106.943</v>
      </c>
      <c r="V681" s="128">
        <v>3.1000000000000001E-5</v>
      </c>
      <c r="W681" s="128">
        <v>7.1635384490078696E-3</v>
      </c>
      <c r="X681" s="128">
        <v>8.7529442527767699E-4</v>
      </c>
    </row>
    <row r="682" spans="1:24">
      <c r="A682">
        <v>559</v>
      </c>
      <c r="B682">
        <v>7207</v>
      </c>
      <c r="C682" t="s">
        <v>3268</v>
      </c>
      <c r="D682" t="s">
        <v>3269</v>
      </c>
      <c r="E682" t="s">
        <v>35</v>
      </c>
      <c r="F682" t="s">
        <v>3270</v>
      </c>
      <c r="G682" t="s">
        <v>3271</v>
      </c>
      <c r="H682" t="s">
        <v>38</v>
      </c>
      <c r="I682" t="s">
        <v>1503</v>
      </c>
      <c r="J682" t="s">
        <v>39</v>
      </c>
      <c r="K682" t="s">
        <v>39</v>
      </c>
      <c r="L682" t="s">
        <v>40</v>
      </c>
      <c r="M682" t="s">
        <v>41</v>
      </c>
      <c r="N682" t="s">
        <v>92</v>
      </c>
      <c r="O682" t="s">
        <v>45</v>
      </c>
      <c r="P682" t="s">
        <v>46</v>
      </c>
      <c r="Q682" s="124">
        <v>42.37</v>
      </c>
      <c r="R682" s="126">
        <v>1</v>
      </c>
      <c r="S682" s="130">
        <v>28340</v>
      </c>
      <c r="U682" s="124">
        <v>12.007999999999999</v>
      </c>
      <c r="V682" s="128">
        <v>3.4E-5</v>
      </c>
      <c r="W682" s="128">
        <v>8.0432865887002396E-4</v>
      </c>
      <c r="X682" s="128">
        <v>9.8278859841606305E-5</v>
      </c>
    </row>
    <row r="683" spans="1:24">
      <c r="A683">
        <v>559</v>
      </c>
      <c r="B683">
        <v>7207</v>
      </c>
      <c r="C683" t="s">
        <v>3272</v>
      </c>
      <c r="D683" t="s">
        <v>3273</v>
      </c>
      <c r="E683" t="s">
        <v>35</v>
      </c>
      <c r="F683" t="s">
        <v>3274</v>
      </c>
      <c r="G683" t="s">
        <v>3275</v>
      </c>
      <c r="H683" t="s">
        <v>38</v>
      </c>
      <c r="I683" t="s">
        <v>1503</v>
      </c>
      <c r="J683" t="s">
        <v>39</v>
      </c>
      <c r="K683" t="s">
        <v>39</v>
      </c>
      <c r="L683" t="s">
        <v>40</v>
      </c>
      <c r="M683" t="s">
        <v>41</v>
      </c>
      <c r="N683" t="s">
        <v>1073</v>
      </c>
      <c r="O683" t="s">
        <v>45</v>
      </c>
      <c r="P683" t="s">
        <v>46</v>
      </c>
      <c r="Q683" s="124">
        <v>2388</v>
      </c>
      <c r="R683" s="126">
        <v>1</v>
      </c>
      <c r="S683" s="130">
        <v>738.7</v>
      </c>
      <c r="U683" s="124">
        <v>17.64</v>
      </c>
      <c r="V683" s="128">
        <v>1.5699999999999999E-4</v>
      </c>
      <c r="W683" s="128">
        <v>1.18161951462458E-3</v>
      </c>
      <c r="X683" s="128">
        <v>1.4437906368652999E-4</v>
      </c>
    </row>
    <row r="684" spans="1:24">
      <c r="A684">
        <v>559</v>
      </c>
      <c r="B684">
        <v>7207</v>
      </c>
      <c r="C684" t="s">
        <v>3276</v>
      </c>
      <c r="D684" t="s">
        <v>3277</v>
      </c>
      <c r="E684" t="s">
        <v>35</v>
      </c>
      <c r="F684" t="s">
        <v>3278</v>
      </c>
      <c r="G684" t="s">
        <v>3279</v>
      </c>
      <c r="H684" t="s">
        <v>38</v>
      </c>
      <c r="I684" t="s">
        <v>1503</v>
      </c>
      <c r="J684" t="s">
        <v>39</v>
      </c>
      <c r="K684" t="s">
        <v>39</v>
      </c>
      <c r="L684" t="s">
        <v>40</v>
      </c>
      <c r="M684" t="s">
        <v>41</v>
      </c>
      <c r="N684" t="s">
        <v>99</v>
      </c>
      <c r="O684" t="s">
        <v>45</v>
      </c>
      <c r="P684" t="s">
        <v>46</v>
      </c>
      <c r="Q684" s="124">
        <v>186</v>
      </c>
      <c r="R684" s="126">
        <v>1</v>
      </c>
      <c r="S684" s="130">
        <v>22000</v>
      </c>
      <c r="U684" s="124">
        <v>40.92</v>
      </c>
      <c r="V684" s="128">
        <v>2.0999999999999999E-5</v>
      </c>
      <c r="W684" s="128">
        <v>2.74101150457161E-3</v>
      </c>
      <c r="X684" s="128">
        <v>3.34917179080095E-4</v>
      </c>
    </row>
    <row r="685" spans="1:24">
      <c r="A685">
        <v>559</v>
      </c>
      <c r="B685">
        <v>7207</v>
      </c>
      <c r="C685" t="s">
        <v>2353</v>
      </c>
      <c r="D685" t="s">
        <v>2354</v>
      </c>
      <c r="E685" t="s">
        <v>35</v>
      </c>
      <c r="F685" t="s">
        <v>3280</v>
      </c>
      <c r="G685" t="s">
        <v>3281</v>
      </c>
      <c r="H685" t="s">
        <v>38</v>
      </c>
      <c r="I685" t="s">
        <v>1503</v>
      </c>
      <c r="J685" t="s">
        <v>39</v>
      </c>
      <c r="K685" t="s">
        <v>39</v>
      </c>
      <c r="L685" t="s">
        <v>40</v>
      </c>
      <c r="M685" t="s">
        <v>41</v>
      </c>
      <c r="N685" t="s">
        <v>65</v>
      </c>
      <c r="O685" t="s">
        <v>45</v>
      </c>
      <c r="P685" t="s">
        <v>46</v>
      </c>
      <c r="Q685" s="124">
        <v>1605</v>
      </c>
      <c r="R685" s="126">
        <v>1</v>
      </c>
      <c r="S685" s="130">
        <v>5891</v>
      </c>
      <c r="U685" s="124">
        <v>94.551000000000002</v>
      </c>
      <c r="V685" s="128">
        <v>7.9999999999999996E-6</v>
      </c>
      <c r="W685" s="128">
        <v>6.3334346362065898E-3</v>
      </c>
      <c r="X685" s="128">
        <v>7.7386616535854002E-4</v>
      </c>
    </row>
    <row r="686" spans="1:24">
      <c r="A686">
        <v>559</v>
      </c>
      <c r="B686">
        <v>7207</v>
      </c>
      <c r="C686" t="s">
        <v>3012</v>
      </c>
      <c r="D686" t="s">
        <v>3013</v>
      </c>
      <c r="E686" t="s">
        <v>35</v>
      </c>
      <c r="F686" t="s">
        <v>3282</v>
      </c>
      <c r="G686" t="s">
        <v>3283</v>
      </c>
      <c r="H686" t="s">
        <v>38</v>
      </c>
      <c r="I686" t="s">
        <v>1503</v>
      </c>
      <c r="J686" t="s">
        <v>39</v>
      </c>
      <c r="K686" t="s">
        <v>39</v>
      </c>
      <c r="L686" t="s">
        <v>40</v>
      </c>
      <c r="M686" t="s">
        <v>41</v>
      </c>
      <c r="N686" t="s">
        <v>1069</v>
      </c>
      <c r="O686" t="s">
        <v>45</v>
      </c>
      <c r="P686" t="s">
        <v>46</v>
      </c>
      <c r="Q686" s="124">
        <v>15997</v>
      </c>
      <c r="R686" s="126">
        <v>1</v>
      </c>
      <c r="S686" s="130">
        <v>3148</v>
      </c>
      <c r="T686" s="124">
        <v>5.2249999999999996</v>
      </c>
      <c r="U686" s="124">
        <v>508.81099999999998</v>
      </c>
      <c r="V686" s="128">
        <v>1.2999999999999999E-5</v>
      </c>
      <c r="W686" s="128">
        <v>3.4082511390292003E-2</v>
      </c>
      <c r="X686" s="128">
        <v>4.1644548196034603E-3</v>
      </c>
    </row>
    <row r="687" spans="1:24">
      <c r="A687">
        <v>559</v>
      </c>
      <c r="B687">
        <v>7207</v>
      </c>
      <c r="C687" t="s">
        <v>3284</v>
      </c>
      <c r="D687" t="s">
        <v>3285</v>
      </c>
      <c r="E687" t="s">
        <v>35</v>
      </c>
      <c r="F687" t="s">
        <v>3286</v>
      </c>
      <c r="G687" t="s">
        <v>3287</v>
      </c>
      <c r="H687" t="s">
        <v>38</v>
      </c>
      <c r="I687" t="s">
        <v>1503</v>
      </c>
      <c r="J687" t="s">
        <v>39</v>
      </c>
      <c r="K687" t="s">
        <v>39</v>
      </c>
      <c r="L687" t="s">
        <v>40</v>
      </c>
      <c r="M687" t="s">
        <v>41</v>
      </c>
      <c r="N687" t="s">
        <v>92</v>
      </c>
      <c r="O687" t="s">
        <v>45</v>
      </c>
      <c r="P687" t="s">
        <v>46</v>
      </c>
      <c r="Q687" s="124">
        <v>1899</v>
      </c>
      <c r="R687" s="126">
        <v>1</v>
      </c>
      <c r="S687" s="130">
        <v>4913</v>
      </c>
      <c r="U687" s="124">
        <v>93.298000000000002</v>
      </c>
      <c r="V687" s="128">
        <v>6.3999999999999997E-5</v>
      </c>
      <c r="W687" s="128">
        <v>6.2495243162763196E-3</v>
      </c>
      <c r="X687" s="128">
        <v>7.636133781667E-4</v>
      </c>
    </row>
    <row r="688" spans="1:24">
      <c r="A688">
        <v>559</v>
      </c>
      <c r="B688">
        <v>7207</v>
      </c>
      <c r="C688" t="s">
        <v>3288</v>
      </c>
      <c r="D688" t="s">
        <v>3289</v>
      </c>
      <c r="E688" t="s">
        <v>35</v>
      </c>
      <c r="F688" t="s">
        <v>3290</v>
      </c>
      <c r="G688" t="s">
        <v>3291</v>
      </c>
      <c r="H688" t="s">
        <v>38</v>
      </c>
      <c r="I688" t="s">
        <v>1503</v>
      </c>
      <c r="J688" t="s">
        <v>39</v>
      </c>
      <c r="K688" t="s">
        <v>39</v>
      </c>
      <c r="L688" t="s">
        <v>40</v>
      </c>
      <c r="M688" t="s">
        <v>41</v>
      </c>
      <c r="N688" t="s">
        <v>99</v>
      </c>
      <c r="O688" t="s">
        <v>45</v>
      </c>
      <c r="P688" t="s">
        <v>46</v>
      </c>
      <c r="Q688" s="124">
        <v>344</v>
      </c>
      <c r="R688" s="126">
        <v>1</v>
      </c>
      <c r="S688" s="130">
        <v>42240</v>
      </c>
      <c r="U688" s="124">
        <v>145.30600000000001</v>
      </c>
      <c r="V688" s="128">
        <v>1.5999999999999999E-5</v>
      </c>
      <c r="W688" s="128">
        <v>9.7332434330078509E-3</v>
      </c>
      <c r="X688" s="128">
        <v>1.18928009913345E-3</v>
      </c>
    </row>
    <row r="689" spans="1:24">
      <c r="A689">
        <v>559</v>
      </c>
      <c r="B689">
        <v>7207</v>
      </c>
      <c r="C689" t="s">
        <v>3292</v>
      </c>
      <c r="D689" t="s">
        <v>3293</v>
      </c>
      <c r="E689" t="s">
        <v>35</v>
      </c>
      <c r="F689" t="s">
        <v>3294</v>
      </c>
      <c r="G689" t="s">
        <v>3295</v>
      </c>
      <c r="H689" t="s">
        <v>38</v>
      </c>
      <c r="I689" t="s">
        <v>1503</v>
      </c>
      <c r="J689" t="s">
        <v>39</v>
      </c>
      <c r="K689" t="s">
        <v>39</v>
      </c>
      <c r="L689" t="s">
        <v>40</v>
      </c>
      <c r="M689" t="s">
        <v>41</v>
      </c>
      <c r="N689" t="s">
        <v>1068</v>
      </c>
      <c r="O689" t="s">
        <v>45</v>
      </c>
      <c r="P689" t="s">
        <v>46</v>
      </c>
      <c r="Q689" s="124">
        <v>1207</v>
      </c>
      <c r="R689" s="126">
        <v>1</v>
      </c>
      <c r="S689" s="130">
        <v>17410</v>
      </c>
      <c r="U689" s="124">
        <v>210.13900000000001</v>
      </c>
      <c r="V689" s="128">
        <v>5.0000000000000004E-6</v>
      </c>
      <c r="W689" s="128">
        <v>1.40760653532679E-2</v>
      </c>
      <c r="X689" s="128">
        <v>1.71991839246232E-3</v>
      </c>
    </row>
    <row r="690" spans="1:24">
      <c r="A690">
        <v>559</v>
      </c>
      <c r="B690">
        <v>7207</v>
      </c>
      <c r="C690" t="s">
        <v>3296</v>
      </c>
      <c r="D690" t="s">
        <v>3297</v>
      </c>
      <c r="E690" t="s">
        <v>35</v>
      </c>
      <c r="F690" t="s">
        <v>3298</v>
      </c>
      <c r="G690" t="s">
        <v>3299</v>
      </c>
      <c r="H690" t="s">
        <v>38</v>
      </c>
      <c r="I690" t="s">
        <v>1503</v>
      </c>
      <c r="J690" t="s">
        <v>39</v>
      </c>
      <c r="K690" t="s">
        <v>39</v>
      </c>
      <c r="L690" t="s">
        <v>40</v>
      </c>
      <c r="M690" t="s">
        <v>41</v>
      </c>
      <c r="N690" t="s">
        <v>1088</v>
      </c>
      <c r="O690" t="s">
        <v>45</v>
      </c>
      <c r="P690" t="s">
        <v>46</v>
      </c>
      <c r="Q690" s="124">
        <v>906</v>
      </c>
      <c r="R690" s="126">
        <v>1</v>
      </c>
      <c r="S690" s="130">
        <v>5900</v>
      </c>
      <c r="T690" s="124">
        <v>0.79</v>
      </c>
      <c r="U690" s="124">
        <v>54.244</v>
      </c>
      <c r="V690" s="128">
        <v>1.2E-5</v>
      </c>
      <c r="W690" s="128">
        <v>3.63353629466432E-3</v>
      </c>
      <c r="X690" s="128">
        <v>4.4397249842419297E-4</v>
      </c>
    </row>
    <row r="691" spans="1:24">
      <c r="A691">
        <v>559</v>
      </c>
      <c r="B691">
        <v>7207</v>
      </c>
      <c r="C691" t="s">
        <v>3296</v>
      </c>
      <c r="D691" t="s">
        <v>3297</v>
      </c>
      <c r="E691" t="s">
        <v>35</v>
      </c>
      <c r="F691" t="s">
        <v>3300</v>
      </c>
      <c r="G691" t="s">
        <v>3299</v>
      </c>
      <c r="H691" t="s">
        <v>38</v>
      </c>
      <c r="I691" t="s">
        <v>1503</v>
      </c>
      <c r="J691" t="s">
        <v>39</v>
      </c>
      <c r="K691" t="s">
        <v>39</v>
      </c>
      <c r="L691" t="s">
        <v>968</v>
      </c>
      <c r="M691" t="s">
        <v>41</v>
      </c>
      <c r="N691" t="s">
        <v>1088</v>
      </c>
      <c r="O691" t="s">
        <v>45</v>
      </c>
      <c r="P691" t="s">
        <v>46</v>
      </c>
      <c r="Q691" s="124">
        <v>470</v>
      </c>
      <c r="R691" s="126">
        <v>1</v>
      </c>
      <c r="S691" s="130">
        <v>5900</v>
      </c>
      <c r="U691" s="124">
        <v>27.73</v>
      </c>
      <c r="V691" s="128">
        <v>0</v>
      </c>
      <c r="W691" s="128">
        <v>1.85748409144113E-3</v>
      </c>
      <c r="X691" s="128">
        <v>2.2696122619479499E-4</v>
      </c>
    </row>
    <row r="692" spans="1:24">
      <c r="A692">
        <v>559</v>
      </c>
      <c r="B692">
        <v>7207</v>
      </c>
      <c r="C692" t="s">
        <v>3301</v>
      </c>
      <c r="D692" t="s">
        <v>3302</v>
      </c>
      <c r="E692" t="s">
        <v>35</v>
      </c>
      <c r="F692" t="s">
        <v>3303</v>
      </c>
      <c r="G692" t="s">
        <v>3304</v>
      </c>
      <c r="H692" t="s">
        <v>38</v>
      </c>
      <c r="I692" t="s">
        <v>1503</v>
      </c>
      <c r="J692" t="s">
        <v>39</v>
      </c>
      <c r="K692" t="s">
        <v>39</v>
      </c>
      <c r="L692" t="s">
        <v>40</v>
      </c>
      <c r="M692" t="s">
        <v>41</v>
      </c>
      <c r="N692" t="s">
        <v>43</v>
      </c>
      <c r="O692" t="s">
        <v>45</v>
      </c>
      <c r="P692" t="s">
        <v>46</v>
      </c>
      <c r="Q692" s="124">
        <v>195</v>
      </c>
      <c r="R692" s="126">
        <v>1</v>
      </c>
      <c r="S692" s="130">
        <v>17550</v>
      </c>
      <c r="T692" s="124">
        <v>0.105</v>
      </c>
      <c r="U692" s="124">
        <v>34.328000000000003</v>
      </c>
      <c r="V692" s="128">
        <v>1.1E-5</v>
      </c>
      <c r="W692" s="128">
        <v>2.2994152596085599E-3</v>
      </c>
      <c r="X692" s="128">
        <v>2.8095966434193401E-4</v>
      </c>
    </row>
    <row r="693" spans="1:24">
      <c r="A693">
        <v>559</v>
      </c>
      <c r="B693">
        <v>7207</v>
      </c>
      <c r="C693" t="s">
        <v>3305</v>
      </c>
      <c r="D693" t="s">
        <v>3306</v>
      </c>
      <c r="E693" t="s">
        <v>35</v>
      </c>
      <c r="F693" t="s">
        <v>3307</v>
      </c>
      <c r="G693" t="s">
        <v>3308</v>
      </c>
      <c r="H693" t="s">
        <v>38</v>
      </c>
      <c r="I693" t="s">
        <v>1503</v>
      </c>
      <c r="J693" t="s">
        <v>39</v>
      </c>
      <c r="K693" t="s">
        <v>39</v>
      </c>
      <c r="L693" t="s">
        <v>40</v>
      </c>
      <c r="M693" t="s">
        <v>41</v>
      </c>
      <c r="N693" t="s">
        <v>92</v>
      </c>
      <c r="O693" t="s">
        <v>45</v>
      </c>
      <c r="P693" t="s">
        <v>46</v>
      </c>
      <c r="Q693" s="124">
        <v>265</v>
      </c>
      <c r="R693" s="126">
        <v>1</v>
      </c>
      <c r="S693" s="130">
        <v>8063</v>
      </c>
      <c r="U693" s="124">
        <v>21.367000000000001</v>
      </c>
      <c r="V693" s="128">
        <v>1.9000000000000001E-5</v>
      </c>
      <c r="W693" s="128">
        <v>1.43125747232665E-3</v>
      </c>
      <c r="X693" s="128">
        <v>1.74881686694659E-4</v>
      </c>
    </row>
    <row r="694" spans="1:24">
      <c r="A694">
        <v>559</v>
      </c>
      <c r="B694">
        <v>7207</v>
      </c>
      <c r="C694" t="s">
        <v>2390</v>
      </c>
      <c r="D694" t="s">
        <v>2391</v>
      </c>
      <c r="E694" t="s">
        <v>35</v>
      </c>
      <c r="F694" t="s">
        <v>3309</v>
      </c>
      <c r="G694" t="s">
        <v>3310</v>
      </c>
      <c r="H694" t="s">
        <v>38</v>
      </c>
      <c r="I694" t="s">
        <v>1503</v>
      </c>
      <c r="J694" t="s">
        <v>39</v>
      </c>
      <c r="K694" t="s">
        <v>39</v>
      </c>
      <c r="L694" t="s">
        <v>40</v>
      </c>
      <c r="M694" t="s">
        <v>41</v>
      </c>
      <c r="N694" t="s">
        <v>1073</v>
      </c>
      <c r="O694" t="s">
        <v>45</v>
      </c>
      <c r="P694" t="s">
        <v>46</v>
      </c>
      <c r="Q694" s="124">
        <v>389</v>
      </c>
      <c r="R694" s="126">
        <v>1</v>
      </c>
      <c r="S694" s="130">
        <v>87870</v>
      </c>
      <c r="U694" s="124">
        <v>341.81400000000002</v>
      </c>
      <c r="V694" s="128">
        <v>5.0000000000000002E-5</v>
      </c>
      <c r="W694" s="128">
        <v>2.28963081311606E-2</v>
      </c>
      <c r="X694" s="128">
        <v>2.7976412787203602E-3</v>
      </c>
    </row>
    <row r="695" spans="1:24">
      <c r="A695">
        <v>559</v>
      </c>
      <c r="B695">
        <v>7207</v>
      </c>
      <c r="C695" t="s">
        <v>3311</v>
      </c>
      <c r="D695" t="s">
        <v>3312</v>
      </c>
      <c r="E695" t="s">
        <v>35</v>
      </c>
      <c r="F695" t="s">
        <v>3313</v>
      </c>
      <c r="G695" t="s">
        <v>3314</v>
      </c>
      <c r="H695" t="s">
        <v>38</v>
      </c>
      <c r="I695" t="s">
        <v>1503</v>
      </c>
      <c r="J695" t="s">
        <v>39</v>
      </c>
      <c r="K695" t="s">
        <v>536</v>
      </c>
      <c r="L695" t="s">
        <v>40</v>
      </c>
      <c r="M695" t="s">
        <v>41</v>
      </c>
      <c r="N695" t="s">
        <v>619</v>
      </c>
      <c r="O695" t="s">
        <v>45</v>
      </c>
      <c r="P695" t="s">
        <v>46</v>
      </c>
      <c r="Q695" s="124">
        <v>108</v>
      </c>
      <c r="R695" s="126">
        <v>1</v>
      </c>
      <c r="S695" s="130">
        <v>53870</v>
      </c>
      <c r="U695" s="124">
        <v>58.18</v>
      </c>
      <c r="V695" s="128">
        <v>9.9999999999999995E-7</v>
      </c>
      <c r="W695" s="128">
        <v>3.8971396122036801E-3</v>
      </c>
      <c r="X695" s="128">
        <v>4.7618151300118E-4</v>
      </c>
    </row>
    <row r="696" spans="1:24">
      <c r="A696">
        <v>559</v>
      </c>
      <c r="B696">
        <v>7207</v>
      </c>
      <c r="C696" t="s">
        <v>3048</v>
      </c>
      <c r="D696" t="s">
        <v>3049</v>
      </c>
      <c r="E696" t="s">
        <v>35</v>
      </c>
      <c r="F696" t="s">
        <v>3315</v>
      </c>
      <c r="G696" t="s">
        <v>3316</v>
      </c>
      <c r="H696" t="s">
        <v>38</v>
      </c>
      <c r="I696" t="s">
        <v>1503</v>
      </c>
      <c r="J696" t="s">
        <v>39</v>
      </c>
      <c r="K696" t="s">
        <v>129</v>
      </c>
      <c r="L696" t="s">
        <v>40</v>
      </c>
      <c r="M696" t="s">
        <v>41</v>
      </c>
      <c r="N696" t="s">
        <v>1079</v>
      </c>
      <c r="O696" t="s">
        <v>45</v>
      </c>
      <c r="P696" t="s">
        <v>46</v>
      </c>
      <c r="Q696" s="124">
        <v>3326</v>
      </c>
      <c r="R696" s="126">
        <v>1</v>
      </c>
      <c r="S696" s="130">
        <v>9239</v>
      </c>
      <c r="U696" s="124">
        <v>307.28899999999999</v>
      </c>
      <c r="V696" s="128">
        <v>3.0000000000000001E-6</v>
      </c>
      <c r="W696" s="128">
        <v>2.05836526874369E-2</v>
      </c>
      <c r="X696" s="128">
        <v>2.51506383017469E-3</v>
      </c>
    </row>
    <row r="697" spans="1:24">
      <c r="A697">
        <v>559</v>
      </c>
      <c r="B697">
        <v>7207</v>
      </c>
      <c r="C697" t="s">
        <v>601</v>
      </c>
      <c r="D697" t="s">
        <v>602</v>
      </c>
      <c r="E697" t="s">
        <v>35</v>
      </c>
      <c r="F697" t="s">
        <v>3317</v>
      </c>
      <c r="G697" t="s">
        <v>605</v>
      </c>
      <c r="H697" t="s">
        <v>38</v>
      </c>
      <c r="I697" t="s">
        <v>1503</v>
      </c>
      <c r="J697" t="s">
        <v>39</v>
      </c>
      <c r="K697" t="s">
        <v>39</v>
      </c>
      <c r="L697" t="s">
        <v>40</v>
      </c>
      <c r="M697" t="s">
        <v>41</v>
      </c>
      <c r="N697" t="s">
        <v>65</v>
      </c>
      <c r="O697" t="s">
        <v>45</v>
      </c>
      <c r="P697" t="s">
        <v>46</v>
      </c>
      <c r="Q697" s="124">
        <v>1945</v>
      </c>
      <c r="R697" s="126">
        <v>1</v>
      </c>
      <c r="S697" s="130">
        <v>1730</v>
      </c>
      <c r="U697" s="124">
        <v>33.648000000000003</v>
      </c>
      <c r="V697" s="128">
        <v>2.5000000000000001E-5</v>
      </c>
      <c r="W697" s="128">
        <v>2.2539326884549798E-3</v>
      </c>
      <c r="X697" s="128">
        <v>2.7540226540265298E-4</v>
      </c>
    </row>
    <row r="698" spans="1:24">
      <c r="A698">
        <v>559</v>
      </c>
      <c r="B698">
        <v>7207</v>
      </c>
      <c r="C698" t="s">
        <v>2400</v>
      </c>
      <c r="D698" t="s">
        <v>2401</v>
      </c>
      <c r="E698" t="s">
        <v>35</v>
      </c>
      <c r="F698" t="s">
        <v>3318</v>
      </c>
      <c r="G698" t="s">
        <v>3319</v>
      </c>
      <c r="H698" t="s">
        <v>38</v>
      </c>
      <c r="I698" t="s">
        <v>1503</v>
      </c>
      <c r="J698" t="s">
        <v>39</v>
      </c>
      <c r="K698" t="s">
        <v>39</v>
      </c>
      <c r="L698" t="s">
        <v>40</v>
      </c>
      <c r="M698" t="s">
        <v>41</v>
      </c>
      <c r="N698" t="s">
        <v>92</v>
      </c>
      <c r="O698" t="s">
        <v>45</v>
      </c>
      <c r="P698" t="s">
        <v>46</v>
      </c>
      <c r="Q698" s="124">
        <v>780</v>
      </c>
      <c r="R698" s="126">
        <v>1</v>
      </c>
      <c r="S698" s="130">
        <v>2770</v>
      </c>
      <c r="U698" s="124">
        <v>21.606000000000002</v>
      </c>
      <c r="V698" s="128">
        <v>6.0000000000000002E-6</v>
      </c>
      <c r="W698" s="128">
        <v>1.4472701507276199E-3</v>
      </c>
      <c r="X698" s="128">
        <v>1.76838234877921E-4</v>
      </c>
    </row>
    <row r="699" spans="1:24">
      <c r="A699">
        <v>559</v>
      </c>
      <c r="B699">
        <v>7207</v>
      </c>
      <c r="C699" t="s">
        <v>3320</v>
      </c>
      <c r="D699" t="s">
        <v>3321</v>
      </c>
      <c r="E699" t="s">
        <v>35</v>
      </c>
      <c r="F699" t="s">
        <v>3322</v>
      </c>
      <c r="G699" t="s">
        <v>3323</v>
      </c>
      <c r="H699" t="s">
        <v>38</v>
      </c>
      <c r="I699" t="s">
        <v>1503</v>
      </c>
      <c r="J699" t="s">
        <v>39</v>
      </c>
      <c r="K699" t="s">
        <v>39</v>
      </c>
      <c r="L699" t="s">
        <v>40</v>
      </c>
      <c r="M699" t="s">
        <v>41</v>
      </c>
      <c r="N699" s="118" t="s">
        <v>1090</v>
      </c>
      <c r="O699" t="s">
        <v>45</v>
      </c>
      <c r="P699" t="s">
        <v>46</v>
      </c>
      <c r="Q699" s="124">
        <v>5855</v>
      </c>
      <c r="R699" s="126">
        <v>1</v>
      </c>
      <c r="S699" s="130">
        <v>1391</v>
      </c>
      <c r="U699" s="124">
        <v>81.442999999999998</v>
      </c>
      <c r="V699" s="128">
        <v>1.8E-5</v>
      </c>
      <c r="W699" s="128">
        <v>5.4554334559482201E-3</v>
      </c>
      <c r="X699" s="128">
        <v>6.6658544872138603E-4</v>
      </c>
    </row>
    <row r="700" spans="1:24">
      <c r="A700">
        <v>559</v>
      </c>
      <c r="B700">
        <v>7207</v>
      </c>
      <c r="C700" t="s">
        <v>2432</v>
      </c>
      <c r="D700" t="s">
        <v>2433</v>
      </c>
      <c r="E700" t="s">
        <v>69</v>
      </c>
      <c r="F700" t="s">
        <v>3324</v>
      </c>
      <c r="G700" t="s">
        <v>3325</v>
      </c>
      <c r="H700" t="s">
        <v>38</v>
      </c>
      <c r="I700" t="s">
        <v>1503</v>
      </c>
      <c r="J700" t="s">
        <v>39</v>
      </c>
      <c r="K700" t="s">
        <v>39</v>
      </c>
      <c r="L700" t="s">
        <v>40</v>
      </c>
      <c r="M700" t="s">
        <v>41</v>
      </c>
      <c r="N700" t="s">
        <v>73</v>
      </c>
      <c r="O700" t="s">
        <v>45</v>
      </c>
      <c r="P700" t="s">
        <v>46</v>
      </c>
      <c r="Q700" s="124">
        <v>142043.5</v>
      </c>
      <c r="R700" s="126">
        <v>1</v>
      </c>
      <c r="S700" s="130">
        <v>212</v>
      </c>
      <c r="U700" s="124">
        <v>301.13200000000001</v>
      </c>
      <c r="V700" s="128">
        <v>5.5000000000000002E-5</v>
      </c>
      <c r="W700" s="128">
        <v>2.0171233612345799E-2</v>
      </c>
      <c r="X700" s="128">
        <v>2.4646713991331001E-3</v>
      </c>
    </row>
    <row r="701" spans="1:24">
      <c r="A701">
        <v>559</v>
      </c>
      <c r="B701">
        <v>7207</v>
      </c>
      <c r="C701" t="s">
        <v>3326</v>
      </c>
      <c r="D701" t="s">
        <v>3327</v>
      </c>
      <c r="E701" t="s">
        <v>35</v>
      </c>
      <c r="F701" t="s">
        <v>3328</v>
      </c>
      <c r="G701" t="s">
        <v>3329</v>
      </c>
      <c r="H701" t="s">
        <v>38</v>
      </c>
      <c r="I701" t="s">
        <v>1503</v>
      </c>
      <c r="J701" t="s">
        <v>39</v>
      </c>
      <c r="K701" t="s">
        <v>39</v>
      </c>
      <c r="L701" t="s">
        <v>40</v>
      </c>
      <c r="M701" t="s">
        <v>41</v>
      </c>
      <c r="N701" t="s">
        <v>43</v>
      </c>
      <c r="O701" t="s">
        <v>45</v>
      </c>
      <c r="P701" t="s">
        <v>46</v>
      </c>
      <c r="Q701" s="124">
        <v>59</v>
      </c>
      <c r="R701" s="126">
        <v>1</v>
      </c>
      <c r="S701" s="130">
        <v>30590</v>
      </c>
      <c r="U701" s="124">
        <v>18.047999999999998</v>
      </c>
      <c r="V701" s="128">
        <v>9.0000000000000002E-6</v>
      </c>
      <c r="W701" s="128">
        <v>1.20894549696136E-3</v>
      </c>
      <c r="X701" s="128">
        <v>1.4771795551699499E-4</v>
      </c>
    </row>
    <row r="702" spans="1:24">
      <c r="A702">
        <v>559</v>
      </c>
      <c r="B702">
        <v>7207</v>
      </c>
      <c r="C702" t="s">
        <v>608</v>
      </c>
      <c r="D702" t="s">
        <v>609</v>
      </c>
      <c r="E702" t="s">
        <v>35</v>
      </c>
      <c r="F702" t="s">
        <v>3330</v>
      </c>
      <c r="G702" t="s">
        <v>612</v>
      </c>
      <c r="H702" t="s">
        <v>38</v>
      </c>
      <c r="I702" t="s">
        <v>1503</v>
      </c>
      <c r="J702" t="s">
        <v>39</v>
      </c>
      <c r="K702" t="s">
        <v>39</v>
      </c>
      <c r="L702" t="s">
        <v>968</v>
      </c>
      <c r="M702" t="s">
        <v>41</v>
      </c>
      <c r="N702" t="s">
        <v>73</v>
      </c>
      <c r="O702" t="s">
        <v>45</v>
      </c>
      <c r="P702" t="s">
        <v>46</v>
      </c>
      <c r="Q702" s="124">
        <v>100</v>
      </c>
      <c r="R702" s="126">
        <v>1</v>
      </c>
      <c r="S702" s="130">
        <v>17894.025000000001</v>
      </c>
      <c r="U702" s="124">
        <v>17.893999999999998</v>
      </c>
      <c r="V702" s="128">
        <v>0</v>
      </c>
      <c r="W702" s="128">
        <v>1.1986248216725099E-3</v>
      </c>
      <c r="X702" s="128">
        <v>1.4645689862315199E-4</v>
      </c>
    </row>
    <row r="703" spans="1:24">
      <c r="A703">
        <v>559</v>
      </c>
      <c r="B703">
        <v>7207</v>
      </c>
      <c r="C703" t="s">
        <v>3331</v>
      </c>
      <c r="D703" t="s">
        <v>3332</v>
      </c>
      <c r="E703" t="s">
        <v>35</v>
      </c>
      <c r="F703" t="s">
        <v>3333</v>
      </c>
      <c r="G703" t="s">
        <v>3334</v>
      </c>
      <c r="H703" t="s">
        <v>38</v>
      </c>
      <c r="I703" t="s">
        <v>1503</v>
      </c>
      <c r="J703" t="s">
        <v>39</v>
      </c>
      <c r="K703" t="s">
        <v>39</v>
      </c>
      <c r="L703" t="s">
        <v>40</v>
      </c>
      <c r="M703" t="s">
        <v>41</v>
      </c>
      <c r="N703" t="s">
        <v>1073</v>
      </c>
      <c r="O703" t="s">
        <v>45</v>
      </c>
      <c r="P703" t="s">
        <v>46</v>
      </c>
      <c r="Q703" s="124">
        <v>517</v>
      </c>
      <c r="R703" s="126">
        <v>1</v>
      </c>
      <c r="S703" s="130">
        <v>2899</v>
      </c>
      <c r="U703" s="124">
        <v>14.988</v>
      </c>
      <c r="V703" s="128">
        <v>2.0999999999999999E-5</v>
      </c>
      <c r="W703" s="128">
        <v>1.0039544100333201E-3</v>
      </c>
      <c r="X703" s="128">
        <v>1.2267061935806499E-4</v>
      </c>
    </row>
    <row r="704" spans="1:24">
      <c r="A704">
        <v>559</v>
      </c>
      <c r="B704">
        <v>7207</v>
      </c>
      <c r="C704" t="s">
        <v>751</v>
      </c>
      <c r="D704" t="s">
        <v>752</v>
      </c>
      <c r="E704" t="s">
        <v>35</v>
      </c>
      <c r="F704" t="s">
        <v>3335</v>
      </c>
      <c r="G704" t="s">
        <v>3336</v>
      </c>
      <c r="H704" t="s">
        <v>38</v>
      </c>
      <c r="I704" t="s">
        <v>1503</v>
      </c>
      <c r="J704" t="s">
        <v>39</v>
      </c>
      <c r="K704" t="s">
        <v>39</v>
      </c>
      <c r="L704" t="s">
        <v>40</v>
      </c>
      <c r="M704" t="s">
        <v>41</v>
      </c>
      <c r="N704" t="s">
        <v>1069</v>
      </c>
      <c r="O704" t="s">
        <v>45</v>
      </c>
      <c r="P704" t="s">
        <v>46</v>
      </c>
      <c r="Q704" s="124">
        <v>13291</v>
      </c>
      <c r="R704" s="126">
        <v>1</v>
      </c>
      <c r="S704" s="130">
        <v>6979</v>
      </c>
      <c r="U704" s="124">
        <v>927.57899999999995</v>
      </c>
      <c r="V704" s="128">
        <v>7.9999999999999996E-6</v>
      </c>
      <c r="W704" s="128">
        <v>6.2133538829124299E-2</v>
      </c>
      <c r="X704" s="128">
        <v>7.59193805505976E-3</v>
      </c>
    </row>
    <row r="705" spans="1:24">
      <c r="A705">
        <v>559</v>
      </c>
      <c r="B705">
        <v>7207</v>
      </c>
      <c r="C705" t="s">
        <v>3337</v>
      </c>
      <c r="D705" t="s">
        <v>3338</v>
      </c>
      <c r="E705" t="s">
        <v>35</v>
      </c>
      <c r="F705" t="s">
        <v>3339</v>
      </c>
      <c r="G705" t="s">
        <v>3340</v>
      </c>
      <c r="H705" t="s">
        <v>38</v>
      </c>
      <c r="I705" t="s">
        <v>1503</v>
      </c>
      <c r="J705" t="s">
        <v>39</v>
      </c>
      <c r="K705" t="s">
        <v>39</v>
      </c>
      <c r="L705" t="s">
        <v>40</v>
      </c>
      <c r="M705" t="s">
        <v>41</v>
      </c>
      <c r="N705" t="s">
        <v>58</v>
      </c>
      <c r="O705" t="s">
        <v>45</v>
      </c>
      <c r="P705" t="s">
        <v>46</v>
      </c>
      <c r="Q705" s="124">
        <v>9774</v>
      </c>
      <c r="R705" s="126">
        <v>1</v>
      </c>
      <c r="S705" s="130">
        <v>1081</v>
      </c>
      <c r="U705" s="124">
        <v>105.657</v>
      </c>
      <c r="V705" s="128">
        <v>3.3000000000000003E-5</v>
      </c>
      <c r="W705" s="128">
        <v>7.0773921817652201E-3</v>
      </c>
      <c r="X705" s="128">
        <v>8.6476843340749796E-4</v>
      </c>
    </row>
    <row r="706" spans="1:24">
      <c r="A706">
        <v>559</v>
      </c>
      <c r="B706">
        <v>7207</v>
      </c>
      <c r="C706" t="s">
        <v>3341</v>
      </c>
      <c r="D706" t="s">
        <v>3342</v>
      </c>
      <c r="E706" t="s">
        <v>35</v>
      </c>
      <c r="F706" t="s">
        <v>3343</v>
      </c>
      <c r="G706" t="s">
        <v>3344</v>
      </c>
      <c r="H706" t="s">
        <v>38</v>
      </c>
      <c r="I706" t="s">
        <v>1503</v>
      </c>
      <c r="J706" t="s">
        <v>39</v>
      </c>
      <c r="K706" t="s">
        <v>39</v>
      </c>
      <c r="L706" t="s">
        <v>40</v>
      </c>
      <c r="M706" t="s">
        <v>41</v>
      </c>
      <c r="N706" t="s">
        <v>58</v>
      </c>
      <c r="O706" t="s">
        <v>45</v>
      </c>
      <c r="P706" t="s">
        <v>46</v>
      </c>
      <c r="Q706" s="124">
        <v>923</v>
      </c>
      <c r="R706" s="126">
        <v>1</v>
      </c>
      <c r="S706" s="130">
        <v>8898</v>
      </c>
      <c r="U706" s="124">
        <v>82.129000000000005</v>
      </c>
      <c r="V706" s="128">
        <v>1.4E-5</v>
      </c>
      <c r="W706" s="128">
        <v>5.5013507574210602E-3</v>
      </c>
      <c r="X706" s="128">
        <v>6.7219596624552098E-4</v>
      </c>
    </row>
    <row r="707" spans="1:24">
      <c r="A707">
        <v>559</v>
      </c>
      <c r="B707">
        <v>7207</v>
      </c>
      <c r="C707" t="s">
        <v>3345</v>
      </c>
      <c r="D707" t="s">
        <v>3346</v>
      </c>
      <c r="E707" t="s">
        <v>35</v>
      </c>
      <c r="F707" t="s">
        <v>3347</v>
      </c>
      <c r="G707" t="s">
        <v>3348</v>
      </c>
      <c r="H707" t="s">
        <v>38</v>
      </c>
      <c r="I707" t="s">
        <v>1503</v>
      </c>
      <c r="J707" t="s">
        <v>39</v>
      </c>
      <c r="K707" t="s">
        <v>39</v>
      </c>
      <c r="L707" t="s">
        <v>40</v>
      </c>
      <c r="M707" t="s">
        <v>41</v>
      </c>
      <c r="N707" t="s">
        <v>1087</v>
      </c>
      <c r="O707" t="s">
        <v>45</v>
      </c>
      <c r="P707" t="s">
        <v>46</v>
      </c>
      <c r="Q707" s="124">
        <v>77</v>
      </c>
      <c r="R707" s="126">
        <v>1</v>
      </c>
      <c r="S707" s="130">
        <v>36200</v>
      </c>
      <c r="U707" s="124">
        <v>27.873999999999999</v>
      </c>
      <c r="V707" s="128">
        <v>5.0000000000000004E-6</v>
      </c>
      <c r="W707" s="128">
        <v>1.8671298797270099E-3</v>
      </c>
      <c r="X707" s="128">
        <v>2.2813982037337601E-4</v>
      </c>
    </row>
    <row r="708" spans="1:24">
      <c r="A708">
        <v>559</v>
      </c>
      <c r="B708">
        <v>7207</v>
      </c>
      <c r="C708" t="s">
        <v>3349</v>
      </c>
      <c r="D708" t="s">
        <v>3350</v>
      </c>
      <c r="E708" t="s">
        <v>35</v>
      </c>
      <c r="F708" t="s">
        <v>3351</v>
      </c>
      <c r="G708" t="s">
        <v>3352</v>
      </c>
      <c r="H708" t="s">
        <v>38</v>
      </c>
      <c r="I708" t="s">
        <v>1503</v>
      </c>
      <c r="J708" t="s">
        <v>39</v>
      </c>
      <c r="K708" t="s">
        <v>39</v>
      </c>
      <c r="L708" t="s">
        <v>40</v>
      </c>
      <c r="M708" t="s">
        <v>41</v>
      </c>
      <c r="N708" t="s">
        <v>58</v>
      </c>
      <c r="O708" t="s">
        <v>45</v>
      </c>
      <c r="P708" t="s">
        <v>46</v>
      </c>
      <c r="Q708" s="124">
        <v>23</v>
      </c>
      <c r="R708" s="126">
        <v>1</v>
      </c>
      <c r="S708" s="130">
        <v>37350</v>
      </c>
      <c r="U708" s="124">
        <v>8.5909999999999993</v>
      </c>
      <c r="V708" s="128">
        <v>1.9999999999999999E-6</v>
      </c>
      <c r="W708" s="128">
        <v>5.7543155742967897E-4</v>
      </c>
      <c r="X708" s="128">
        <v>7.0310508965971497E-5</v>
      </c>
    </row>
    <row r="709" spans="1:24">
      <c r="A709">
        <v>559</v>
      </c>
      <c r="B709">
        <v>7207</v>
      </c>
      <c r="C709" t="s">
        <v>2505</v>
      </c>
      <c r="D709" t="s">
        <v>2506</v>
      </c>
      <c r="E709" t="s">
        <v>35</v>
      </c>
      <c r="F709" t="s">
        <v>3353</v>
      </c>
      <c r="G709" t="s">
        <v>3354</v>
      </c>
      <c r="H709" t="s">
        <v>38</v>
      </c>
      <c r="I709" t="s">
        <v>1503</v>
      </c>
      <c r="J709" t="s">
        <v>39</v>
      </c>
      <c r="K709" t="s">
        <v>39</v>
      </c>
      <c r="L709" t="s">
        <v>40</v>
      </c>
      <c r="M709" t="s">
        <v>41</v>
      </c>
      <c r="N709" t="s">
        <v>43</v>
      </c>
      <c r="O709" t="s">
        <v>45</v>
      </c>
      <c r="P709" t="s">
        <v>46</v>
      </c>
      <c r="Q709" s="124">
        <v>5421.75</v>
      </c>
      <c r="R709" s="126">
        <v>1</v>
      </c>
      <c r="S709" s="130">
        <v>1303</v>
      </c>
      <c r="U709" s="124">
        <v>70.644999999999996</v>
      </c>
      <c r="V709" s="128">
        <v>6.9999999999999999E-6</v>
      </c>
      <c r="W709" s="128">
        <v>4.7321569158746898E-3</v>
      </c>
      <c r="X709" s="128">
        <v>5.7821013979173701E-4</v>
      </c>
    </row>
    <row r="710" spans="1:24">
      <c r="A710">
        <v>559</v>
      </c>
      <c r="B710">
        <v>7207</v>
      </c>
      <c r="C710" t="s">
        <v>3355</v>
      </c>
      <c r="D710" t="s">
        <v>3356</v>
      </c>
      <c r="E710" t="s">
        <v>35</v>
      </c>
      <c r="F710" t="s">
        <v>3357</v>
      </c>
      <c r="G710" t="s">
        <v>3358</v>
      </c>
      <c r="H710" t="s">
        <v>38</v>
      </c>
      <c r="I710" t="s">
        <v>1503</v>
      </c>
      <c r="J710" t="s">
        <v>39</v>
      </c>
      <c r="K710" t="s">
        <v>39</v>
      </c>
      <c r="L710" t="s">
        <v>40</v>
      </c>
      <c r="M710" t="s">
        <v>41</v>
      </c>
      <c r="N710" t="s">
        <v>1068</v>
      </c>
      <c r="O710" t="s">
        <v>45</v>
      </c>
      <c r="P710" t="s">
        <v>46</v>
      </c>
      <c r="Q710" s="124">
        <v>14785</v>
      </c>
      <c r="R710" s="126">
        <v>1</v>
      </c>
      <c r="S710" s="130">
        <v>1650</v>
      </c>
      <c r="U710" s="124">
        <v>243.952</v>
      </c>
      <c r="V710" s="128">
        <v>1.4E-5</v>
      </c>
      <c r="W710" s="128">
        <v>1.63410706028594E-2</v>
      </c>
      <c r="X710" s="128">
        <v>1.99667358576581E-3</v>
      </c>
    </row>
    <row r="711" spans="1:24">
      <c r="A711">
        <v>559</v>
      </c>
      <c r="B711">
        <v>7207</v>
      </c>
      <c r="C711" t="s">
        <v>2512</v>
      </c>
      <c r="D711" t="s">
        <v>2513</v>
      </c>
      <c r="E711" t="s">
        <v>35</v>
      </c>
      <c r="F711" t="s">
        <v>3359</v>
      </c>
      <c r="G711" t="s">
        <v>3360</v>
      </c>
      <c r="H711" t="s">
        <v>38</v>
      </c>
      <c r="I711" t="s">
        <v>1503</v>
      </c>
      <c r="J711" t="s">
        <v>39</v>
      </c>
      <c r="K711" t="s">
        <v>39</v>
      </c>
      <c r="L711" t="s">
        <v>40</v>
      </c>
      <c r="M711" t="s">
        <v>41</v>
      </c>
      <c r="N711" t="s">
        <v>43</v>
      </c>
      <c r="O711" t="s">
        <v>45</v>
      </c>
      <c r="P711" t="s">
        <v>46</v>
      </c>
      <c r="Q711" s="124">
        <v>651</v>
      </c>
      <c r="R711" s="126">
        <v>1</v>
      </c>
      <c r="S711" s="130">
        <v>50060</v>
      </c>
      <c r="U711" s="124">
        <v>325.89100000000002</v>
      </c>
      <c r="V711" s="128">
        <v>1.7E-5</v>
      </c>
      <c r="W711" s="128">
        <v>2.1829664805272399E-2</v>
      </c>
      <c r="X711" s="128">
        <v>2.6673108612101501E-3</v>
      </c>
    </row>
    <row r="712" spans="1:24">
      <c r="A712">
        <v>559</v>
      </c>
      <c r="B712">
        <v>7207</v>
      </c>
      <c r="C712" t="s">
        <v>3361</v>
      </c>
      <c r="D712" t="s">
        <v>3362</v>
      </c>
      <c r="E712" t="s">
        <v>35</v>
      </c>
      <c r="F712" t="s">
        <v>3363</v>
      </c>
      <c r="G712" t="s">
        <v>3364</v>
      </c>
      <c r="H712" t="s">
        <v>38</v>
      </c>
      <c r="I712" t="s">
        <v>1503</v>
      </c>
      <c r="J712" t="s">
        <v>39</v>
      </c>
      <c r="K712" t="s">
        <v>39</v>
      </c>
      <c r="L712" t="s">
        <v>40</v>
      </c>
      <c r="M712" t="s">
        <v>41</v>
      </c>
      <c r="N712" s="118" t="s">
        <v>1090</v>
      </c>
      <c r="O712" t="s">
        <v>45</v>
      </c>
      <c r="P712" t="s">
        <v>46</v>
      </c>
      <c r="Q712" s="124">
        <v>621</v>
      </c>
      <c r="R712" s="126">
        <v>1</v>
      </c>
      <c r="S712" s="130">
        <v>3525</v>
      </c>
      <c r="U712" s="124">
        <v>21.89</v>
      </c>
      <c r="V712" s="128">
        <v>7.9999999999999996E-6</v>
      </c>
      <c r="W712" s="128">
        <v>1.46631053489611E-3</v>
      </c>
      <c r="X712" s="128">
        <v>1.7916473067834901E-4</v>
      </c>
    </row>
    <row r="713" spans="1:24">
      <c r="A713">
        <v>559</v>
      </c>
      <c r="B713">
        <v>7207</v>
      </c>
      <c r="C713" t="s">
        <v>3023</v>
      </c>
      <c r="D713" t="s">
        <v>3024</v>
      </c>
      <c r="E713" t="s">
        <v>35</v>
      </c>
      <c r="F713" t="s">
        <v>3365</v>
      </c>
      <c r="G713" t="s">
        <v>3366</v>
      </c>
      <c r="H713" t="s">
        <v>38</v>
      </c>
      <c r="I713" t="s">
        <v>1503</v>
      </c>
      <c r="J713" t="s">
        <v>39</v>
      </c>
      <c r="K713" t="s">
        <v>39</v>
      </c>
      <c r="L713" t="s">
        <v>40</v>
      </c>
      <c r="M713" t="s">
        <v>41</v>
      </c>
      <c r="N713" t="s">
        <v>1069</v>
      </c>
      <c r="O713" t="s">
        <v>45</v>
      </c>
      <c r="P713" t="s">
        <v>46</v>
      </c>
      <c r="Q713" s="124">
        <v>2123.98</v>
      </c>
      <c r="R713" s="126">
        <v>1</v>
      </c>
      <c r="S713" s="130">
        <v>22780</v>
      </c>
      <c r="U713" s="124">
        <v>483.84300000000002</v>
      </c>
      <c r="V713" s="128">
        <v>7.9999999999999996E-6</v>
      </c>
      <c r="W713" s="128">
        <v>3.2410025747955699E-2</v>
      </c>
      <c r="X713" s="128">
        <v>3.9600980803307503E-3</v>
      </c>
    </row>
    <row r="714" spans="1:24">
      <c r="A714">
        <v>559</v>
      </c>
      <c r="B714">
        <v>7207</v>
      </c>
      <c r="C714" t="s">
        <v>3367</v>
      </c>
      <c r="D714" t="s">
        <v>3368</v>
      </c>
      <c r="E714" t="s">
        <v>35</v>
      </c>
      <c r="F714" t="s">
        <v>3369</v>
      </c>
      <c r="G714" t="s">
        <v>3370</v>
      </c>
      <c r="H714" t="s">
        <v>38</v>
      </c>
      <c r="I714" t="s">
        <v>1503</v>
      </c>
      <c r="J714" t="s">
        <v>39</v>
      </c>
      <c r="K714" t="s">
        <v>39</v>
      </c>
      <c r="L714" t="s">
        <v>40</v>
      </c>
      <c r="M714" t="s">
        <v>41</v>
      </c>
      <c r="N714" t="s">
        <v>1075</v>
      </c>
      <c r="O714" t="s">
        <v>45</v>
      </c>
      <c r="P714" t="s">
        <v>46</v>
      </c>
      <c r="Q714" s="124">
        <v>698</v>
      </c>
      <c r="R714" s="126">
        <v>1</v>
      </c>
      <c r="S714" s="130">
        <v>1310</v>
      </c>
      <c r="U714" s="124">
        <v>9.1440000000000001</v>
      </c>
      <c r="V714" s="128">
        <v>6.9999999999999999E-6</v>
      </c>
      <c r="W714" s="128">
        <v>6.1249415922536498E-4</v>
      </c>
      <c r="X714" s="128">
        <v>7.4839093403533002E-5</v>
      </c>
    </row>
    <row r="715" spans="1:24">
      <c r="A715">
        <v>559</v>
      </c>
      <c r="B715">
        <v>7207</v>
      </c>
      <c r="C715" t="s">
        <v>3371</v>
      </c>
      <c r="D715" t="s">
        <v>3372</v>
      </c>
      <c r="E715" t="s">
        <v>35</v>
      </c>
      <c r="F715" t="s">
        <v>3373</v>
      </c>
      <c r="G715" t="s">
        <v>3374</v>
      </c>
      <c r="H715" t="s">
        <v>38</v>
      </c>
      <c r="I715" t="s">
        <v>1503</v>
      </c>
      <c r="J715" t="s">
        <v>39</v>
      </c>
      <c r="K715" t="s">
        <v>39</v>
      </c>
      <c r="L715" t="s">
        <v>40</v>
      </c>
      <c r="M715" t="s">
        <v>41</v>
      </c>
      <c r="N715" t="s">
        <v>1088</v>
      </c>
      <c r="O715" t="s">
        <v>45</v>
      </c>
      <c r="P715" t="s">
        <v>46</v>
      </c>
      <c r="Q715" s="124">
        <v>60</v>
      </c>
      <c r="R715" s="126">
        <v>1</v>
      </c>
      <c r="S715" s="130">
        <v>31200</v>
      </c>
      <c r="U715" s="124">
        <v>18.72</v>
      </c>
      <c r="V715" s="128">
        <v>1.2999999999999999E-5</v>
      </c>
      <c r="W715" s="128">
        <v>1.2539524771647301E-3</v>
      </c>
      <c r="X715" s="128">
        <v>1.5321724321552699E-4</v>
      </c>
    </row>
    <row r="716" spans="1:24">
      <c r="A716">
        <v>559</v>
      </c>
      <c r="B716">
        <v>7207</v>
      </c>
      <c r="C716" t="s">
        <v>2585</v>
      </c>
      <c r="D716" t="s">
        <v>2586</v>
      </c>
      <c r="E716" t="s">
        <v>35</v>
      </c>
      <c r="F716" t="s">
        <v>3375</v>
      </c>
      <c r="G716" t="s">
        <v>3376</v>
      </c>
      <c r="H716" t="s">
        <v>38</v>
      </c>
      <c r="I716" t="s">
        <v>1503</v>
      </c>
      <c r="J716" t="s">
        <v>39</v>
      </c>
      <c r="K716" t="s">
        <v>39</v>
      </c>
      <c r="L716" t="s">
        <v>40</v>
      </c>
      <c r="M716" t="s">
        <v>41</v>
      </c>
      <c r="N716" t="s">
        <v>1088</v>
      </c>
      <c r="O716" t="s">
        <v>45</v>
      </c>
      <c r="P716" t="s">
        <v>46</v>
      </c>
      <c r="Q716" s="124">
        <v>306.27999999999997</v>
      </c>
      <c r="R716" s="126">
        <v>1</v>
      </c>
      <c r="S716" s="130">
        <v>8714</v>
      </c>
      <c r="U716" s="124">
        <v>26.689</v>
      </c>
      <c r="V716" s="128">
        <v>3.0000000000000001E-6</v>
      </c>
      <c r="W716" s="128">
        <v>1.7877691030172001E-3</v>
      </c>
      <c r="X716" s="128">
        <v>2.1844293022135601E-4</v>
      </c>
    </row>
    <row r="717" spans="1:24">
      <c r="A717">
        <v>559</v>
      </c>
      <c r="B717">
        <v>7207</v>
      </c>
      <c r="C717" t="s">
        <v>2591</v>
      </c>
      <c r="D717" t="s">
        <v>2592</v>
      </c>
      <c r="E717" t="s">
        <v>35</v>
      </c>
      <c r="F717" t="s">
        <v>3377</v>
      </c>
      <c r="G717" t="s">
        <v>3378</v>
      </c>
      <c r="H717" t="s">
        <v>38</v>
      </c>
      <c r="I717" t="s">
        <v>1503</v>
      </c>
      <c r="J717" t="s">
        <v>39</v>
      </c>
      <c r="K717" t="s">
        <v>39</v>
      </c>
      <c r="L717" t="s">
        <v>40</v>
      </c>
      <c r="M717" t="s">
        <v>41</v>
      </c>
      <c r="N717" t="s">
        <v>43</v>
      </c>
      <c r="O717" t="s">
        <v>45</v>
      </c>
      <c r="P717" t="s">
        <v>46</v>
      </c>
      <c r="Q717" s="124">
        <v>539</v>
      </c>
      <c r="R717" s="126">
        <v>1</v>
      </c>
      <c r="S717" s="130">
        <v>40600</v>
      </c>
      <c r="T717" s="124">
        <v>1.0169999999999999</v>
      </c>
      <c r="U717" s="124">
        <v>219.851</v>
      </c>
      <c r="V717" s="128">
        <v>1.1E-5</v>
      </c>
      <c r="W717" s="128">
        <v>1.47266503285264E-2</v>
      </c>
      <c r="X717" s="128">
        <v>1.79941170516898E-3</v>
      </c>
    </row>
    <row r="718" spans="1:24">
      <c r="A718">
        <v>559</v>
      </c>
      <c r="B718">
        <v>7207</v>
      </c>
      <c r="C718" t="s">
        <v>3379</v>
      </c>
      <c r="D718" t="s">
        <v>3380</v>
      </c>
      <c r="E718" t="s">
        <v>35</v>
      </c>
      <c r="F718" t="s">
        <v>3381</v>
      </c>
      <c r="G718" t="s">
        <v>3382</v>
      </c>
      <c r="H718" t="s">
        <v>38</v>
      </c>
      <c r="I718" t="s">
        <v>1503</v>
      </c>
      <c r="J718" t="s">
        <v>39</v>
      </c>
      <c r="K718" t="s">
        <v>39</v>
      </c>
      <c r="L718" t="s">
        <v>40</v>
      </c>
      <c r="M718" t="s">
        <v>41</v>
      </c>
      <c r="N718" t="s">
        <v>1088</v>
      </c>
      <c r="O718" t="s">
        <v>45</v>
      </c>
      <c r="P718" t="s">
        <v>46</v>
      </c>
      <c r="Q718" s="124">
        <v>472</v>
      </c>
      <c r="R718" s="126">
        <v>1</v>
      </c>
      <c r="S718" s="130">
        <v>8180</v>
      </c>
      <c r="U718" s="124">
        <v>38.61</v>
      </c>
      <c r="V718" s="128">
        <v>1.8E-5</v>
      </c>
      <c r="W718" s="128">
        <v>2.5862501902959001E-3</v>
      </c>
      <c r="X718" s="128">
        <v>3.16007290259306E-4</v>
      </c>
    </row>
    <row r="719" spans="1:24">
      <c r="A719">
        <v>559</v>
      </c>
      <c r="B719">
        <v>7207</v>
      </c>
      <c r="C719" t="s">
        <v>3383</v>
      </c>
      <c r="D719" t="s">
        <v>3384</v>
      </c>
      <c r="E719" t="s">
        <v>35</v>
      </c>
      <c r="F719" t="s">
        <v>3385</v>
      </c>
      <c r="G719" t="s">
        <v>3386</v>
      </c>
      <c r="H719" t="s">
        <v>38</v>
      </c>
      <c r="I719" t="s">
        <v>1503</v>
      </c>
      <c r="J719" t="s">
        <v>39</v>
      </c>
      <c r="K719" t="s">
        <v>39</v>
      </c>
      <c r="L719" t="s">
        <v>40</v>
      </c>
      <c r="M719" t="s">
        <v>41</v>
      </c>
      <c r="N719" t="s">
        <v>58</v>
      </c>
      <c r="O719" t="s">
        <v>45</v>
      </c>
      <c r="P719" t="s">
        <v>46</v>
      </c>
      <c r="Q719" s="124">
        <v>91</v>
      </c>
      <c r="R719" s="126">
        <v>1</v>
      </c>
      <c r="S719" s="130">
        <v>14960</v>
      </c>
      <c r="U719" s="124">
        <v>13.614000000000001</v>
      </c>
      <c r="V719" s="128">
        <v>1.2E-5</v>
      </c>
      <c r="W719" s="128">
        <v>9.1190210700479296E-4</v>
      </c>
      <c r="X719" s="128">
        <v>1.1142298409395799E-4</v>
      </c>
    </row>
    <row r="720" spans="1:24">
      <c r="A720">
        <v>559</v>
      </c>
      <c r="B720">
        <v>7207</v>
      </c>
      <c r="C720" t="s">
        <v>2607</v>
      </c>
      <c r="D720" t="s">
        <v>2608</v>
      </c>
      <c r="E720" t="s">
        <v>35</v>
      </c>
      <c r="F720" t="s">
        <v>3387</v>
      </c>
      <c r="G720" t="s">
        <v>3388</v>
      </c>
      <c r="H720" t="s">
        <v>38</v>
      </c>
      <c r="I720" t="s">
        <v>1503</v>
      </c>
      <c r="J720" t="s">
        <v>39</v>
      </c>
      <c r="K720" t="s">
        <v>39</v>
      </c>
      <c r="L720" t="s">
        <v>40</v>
      </c>
      <c r="M720" t="s">
        <v>41</v>
      </c>
      <c r="N720" t="s">
        <v>43</v>
      </c>
      <c r="O720" t="s">
        <v>45</v>
      </c>
      <c r="P720" t="s">
        <v>46</v>
      </c>
      <c r="Q720" s="124">
        <v>36691</v>
      </c>
      <c r="R720" s="126">
        <v>1</v>
      </c>
      <c r="S720" s="130">
        <v>210</v>
      </c>
      <c r="T720" s="124">
        <v>1.2</v>
      </c>
      <c r="U720" s="124">
        <v>78.251000000000005</v>
      </c>
      <c r="V720" s="128">
        <v>4.3000000000000002E-5</v>
      </c>
      <c r="W720" s="128">
        <v>5.2416084345816997E-3</v>
      </c>
      <c r="X720" s="128">
        <v>6.40458716727238E-4</v>
      </c>
    </row>
    <row r="721" spans="1:24">
      <c r="A721">
        <v>559</v>
      </c>
      <c r="B721">
        <v>7207</v>
      </c>
      <c r="C721" t="s">
        <v>3389</v>
      </c>
      <c r="D721" t="s">
        <v>3390</v>
      </c>
      <c r="E721" t="s">
        <v>35</v>
      </c>
      <c r="F721" t="s">
        <v>3391</v>
      </c>
      <c r="G721" t="s">
        <v>3392</v>
      </c>
      <c r="H721" t="s">
        <v>38</v>
      </c>
      <c r="I721" t="s">
        <v>1503</v>
      </c>
      <c r="J721" t="s">
        <v>39</v>
      </c>
      <c r="K721" t="s">
        <v>39</v>
      </c>
      <c r="L721" t="s">
        <v>40</v>
      </c>
      <c r="M721" t="s">
        <v>41</v>
      </c>
      <c r="N721" t="s">
        <v>1072</v>
      </c>
      <c r="O721" t="s">
        <v>45</v>
      </c>
      <c r="P721" t="s">
        <v>46</v>
      </c>
      <c r="Q721" s="124">
        <v>238</v>
      </c>
      <c r="R721" s="126">
        <v>1</v>
      </c>
      <c r="S721" s="130">
        <v>4300</v>
      </c>
      <c r="U721" s="124">
        <v>10.234</v>
      </c>
      <c r="V721" s="128">
        <v>1.7E-5</v>
      </c>
      <c r="W721" s="128">
        <v>6.8552081470640001E-4</v>
      </c>
      <c r="X721" s="128">
        <v>8.3762033497206503E-5</v>
      </c>
    </row>
    <row r="722" spans="1:24">
      <c r="A722">
        <v>559</v>
      </c>
      <c r="B722">
        <v>7207</v>
      </c>
      <c r="C722" t="s">
        <v>67</v>
      </c>
      <c r="D722" t="s">
        <v>68</v>
      </c>
      <c r="E722" t="s">
        <v>69</v>
      </c>
      <c r="F722" t="s">
        <v>3393</v>
      </c>
      <c r="G722" t="s">
        <v>72</v>
      </c>
      <c r="H722" t="s">
        <v>38</v>
      </c>
      <c r="I722" t="s">
        <v>1503</v>
      </c>
      <c r="J722" t="s">
        <v>39</v>
      </c>
      <c r="K722" t="s">
        <v>129</v>
      </c>
      <c r="L722" t="s">
        <v>40</v>
      </c>
      <c r="M722" t="s">
        <v>41</v>
      </c>
      <c r="N722" t="s">
        <v>73</v>
      </c>
      <c r="O722" t="s">
        <v>45</v>
      </c>
      <c r="P722" t="s">
        <v>46</v>
      </c>
      <c r="Q722" s="124">
        <v>574</v>
      </c>
      <c r="R722" s="126">
        <v>1</v>
      </c>
      <c r="S722" s="130">
        <v>12900</v>
      </c>
      <c r="U722" s="124">
        <v>74.046000000000006</v>
      </c>
      <c r="V722" s="128">
        <v>5.0000000000000004E-6</v>
      </c>
      <c r="W722" s="128">
        <v>4.9599447181698404E-3</v>
      </c>
      <c r="X722" s="128">
        <v>6.0604294824449399E-4</v>
      </c>
    </row>
    <row r="723" spans="1:24">
      <c r="A723">
        <v>559</v>
      </c>
      <c r="B723">
        <v>7207</v>
      </c>
      <c r="C723" t="s">
        <v>3394</v>
      </c>
      <c r="D723" t="s">
        <v>3395</v>
      </c>
      <c r="E723" t="s">
        <v>35</v>
      </c>
      <c r="F723" t="s">
        <v>3396</v>
      </c>
      <c r="G723" t="s">
        <v>3397</v>
      </c>
      <c r="H723" t="s">
        <v>38</v>
      </c>
      <c r="I723" t="s">
        <v>1503</v>
      </c>
      <c r="J723" t="s">
        <v>39</v>
      </c>
      <c r="K723" t="s">
        <v>536</v>
      </c>
      <c r="L723" t="s">
        <v>40</v>
      </c>
      <c r="M723" t="s">
        <v>41</v>
      </c>
      <c r="N723" t="s">
        <v>619</v>
      </c>
      <c r="O723" t="s">
        <v>45</v>
      </c>
      <c r="P723" t="s">
        <v>46</v>
      </c>
      <c r="Q723" s="124">
        <v>219</v>
      </c>
      <c r="R723" s="126">
        <v>1</v>
      </c>
      <c r="S723" s="130">
        <v>135650</v>
      </c>
      <c r="U723" s="124">
        <v>297.07400000000001</v>
      </c>
      <c r="V723" s="128">
        <v>6.9999999999999999E-6</v>
      </c>
      <c r="W723" s="128">
        <v>1.9899361710736901E-2</v>
      </c>
      <c r="X723" s="128">
        <v>2.4314520674352498E-3</v>
      </c>
    </row>
    <row r="724" spans="1:24">
      <c r="A724">
        <v>559</v>
      </c>
      <c r="B724">
        <v>7207</v>
      </c>
      <c r="C724" t="s">
        <v>3398</v>
      </c>
      <c r="D724" t="s">
        <v>3399</v>
      </c>
      <c r="E724" t="s">
        <v>35</v>
      </c>
      <c r="F724" t="s">
        <v>3400</v>
      </c>
      <c r="G724" t="s">
        <v>3401</v>
      </c>
      <c r="H724" t="s">
        <v>38</v>
      </c>
      <c r="I724" t="s">
        <v>1503</v>
      </c>
      <c r="J724" t="s">
        <v>39</v>
      </c>
      <c r="K724" t="s">
        <v>39</v>
      </c>
      <c r="L724" t="s">
        <v>40</v>
      </c>
      <c r="M724" t="s">
        <v>41</v>
      </c>
      <c r="N724" s="118" t="s">
        <v>1089</v>
      </c>
      <c r="O724" t="s">
        <v>45</v>
      </c>
      <c r="P724" t="s">
        <v>46</v>
      </c>
      <c r="Q724" s="124">
        <v>20279</v>
      </c>
      <c r="R724" s="126">
        <v>1</v>
      </c>
      <c r="S724" s="130">
        <v>100</v>
      </c>
      <c r="U724" s="124">
        <v>20.279</v>
      </c>
      <c r="V724" s="128">
        <v>4.0000000000000003E-5</v>
      </c>
      <c r="W724" s="128">
        <v>1.35838153228758E-3</v>
      </c>
      <c r="X724" s="128">
        <v>1.6597716213502501E-4</v>
      </c>
    </row>
    <row r="725" spans="1:24">
      <c r="A725">
        <v>559</v>
      </c>
      <c r="B725">
        <v>7207</v>
      </c>
      <c r="C725" t="s">
        <v>2650</v>
      </c>
      <c r="D725" t="s">
        <v>2651</v>
      </c>
      <c r="E725" t="s">
        <v>35</v>
      </c>
      <c r="F725" t="s">
        <v>3402</v>
      </c>
      <c r="G725" t="s">
        <v>3403</v>
      </c>
      <c r="H725" t="s">
        <v>38</v>
      </c>
      <c r="I725" t="s">
        <v>1503</v>
      </c>
      <c r="J725" t="s">
        <v>39</v>
      </c>
      <c r="K725" t="s">
        <v>39</v>
      </c>
      <c r="L725" t="s">
        <v>40</v>
      </c>
      <c r="M725" t="s">
        <v>41</v>
      </c>
      <c r="N725" t="s">
        <v>65</v>
      </c>
      <c r="O725" t="s">
        <v>45</v>
      </c>
      <c r="P725" t="s">
        <v>46</v>
      </c>
      <c r="Q725" s="124">
        <v>1235.75</v>
      </c>
      <c r="R725" s="126">
        <v>1</v>
      </c>
      <c r="S725" s="130">
        <v>14990</v>
      </c>
      <c r="U725" s="124">
        <v>185.239</v>
      </c>
      <c r="V725" s="128">
        <v>3.1999999999999999E-5</v>
      </c>
      <c r="W725" s="128">
        <v>1.24081628670449E-2</v>
      </c>
      <c r="X725" s="128">
        <v>1.51612165730277E-3</v>
      </c>
    </row>
    <row r="726" spans="1:24">
      <c r="A726">
        <v>559</v>
      </c>
      <c r="B726">
        <v>7207</v>
      </c>
      <c r="C726" t="s">
        <v>3404</v>
      </c>
      <c r="D726" t="s">
        <v>3405</v>
      </c>
      <c r="E726" t="s">
        <v>35</v>
      </c>
      <c r="F726" t="s">
        <v>3406</v>
      </c>
      <c r="G726" t="s">
        <v>3407</v>
      </c>
      <c r="H726" t="s">
        <v>38</v>
      </c>
      <c r="I726" t="s">
        <v>1503</v>
      </c>
      <c r="J726" t="s">
        <v>39</v>
      </c>
      <c r="K726" t="s">
        <v>39</v>
      </c>
      <c r="L726" t="s">
        <v>40</v>
      </c>
      <c r="M726" t="s">
        <v>41</v>
      </c>
      <c r="N726" t="s">
        <v>92</v>
      </c>
      <c r="O726" t="s">
        <v>45</v>
      </c>
      <c r="P726" t="s">
        <v>46</v>
      </c>
      <c r="Q726" s="124">
        <v>265</v>
      </c>
      <c r="R726" s="126">
        <v>1</v>
      </c>
      <c r="S726" s="130">
        <v>15410</v>
      </c>
      <c r="U726" s="124">
        <v>40.837000000000003</v>
      </c>
      <c r="V726" s="128">
        <v>1.2999999999999999E-5</v>
      </c>
      <c r="W726" s="128">
        <v>2.7354182870586198E-3</v>
      </c>
      <c r="X726" s="128">
        <v>3.3423375815015401E-4</v>
      </c>
    </row>
    <row r="727" spans="1:24">
      <c r="A727">
        <v>559</v>
      </c>
      <c r="B727">
        <v>7207</v>
      </c>
      <c r="C727" t="s">
        <v>3408</v>
      </c>
      <c r="D727" t="s">
        <v>3409</v>
      </c>
      <c r="E727" t="s">
        <v>35</v>
      </c>
      <c r="F727" t="s">
        <v>3410</v>
      </c>
      <c r="G727" t="s">
        <v>3411</v>
      </c>
      <c r="H727" t="s">
        <v>38</v>
      </c>
      <c r="I727" t="s">
        <v>1503</v>
      </c>
      <c r="J727" t="s">
        <v>39</v>
      </c>
      <c r="K727" t="s">
        <v>129</v>
      </c>
      <c r="L727" t="s">
        <v>40</v>
      </c>
      <c r="M727" t="s">
        <v>41</v>
      </c>
      <c r="N727" t="s">
        <v>80</v>
      </c>
      <c r="O727" t="s">
        <v>45</v>
      </c>
      <c r="P727" t="s">
        <v>46</v>
      </c>
      <c r="Q727" s="124">
        <v>213</v>
      </c>
      <c r="R727" s="126">
        <v>1</v>
      </c>
      <c r="S727" s="130">
        <v>34690</v>
      </c>
      <c r="U727" s="124">
        <v>73.89</v>
      </c>
      <c r="V727" s="128">
        <v>3.0000000000000001E-6</v>
      </c>
      <c r="W727" s="128">
        <v>4.9494750188012002E-3</v>
      </c>
      <c r="X727" s="128">
        <v>6.0476368247982604E-4</v>
      </c>
    </row>
    <row r="728" spans="1:24">
      <c r="A728">
        <v>559</v>
      </c>
      <c r="B728">
        <v>7207</v>
      </c>
      <c r="C728" t="s">
        <v>3567</v>
      </c>
      <c r="D728" t="s">
        <v>3568</v>
      </c>
      <c r="E728" t="s">
        <v>35</v>
      </c>
      <c r="F728" t="s">
        <v>3569</v>
      </c>
      <c r="G728" t="s">
        <v>3570</v>
      </c>
      <c r="H728" t="s">
        <v>38</v>
      </c>
      <c r="I728" t="s">
        <v>1503</v>
      </c>
      <c r="J728" t="s">
        <v>39</v>
      </c>
      <c r="K728" t="s">
        <v>39</v>
      </c>
      <c r="L728" t="s">
        <v>40</v>
      </c>
      <c r="M728" t="s">
        <v>41</v>
      </c>
      <c r="N728" t="s">
        <v>1078</v>
      </c>
      <c r="O728" t="s">
        <v>45</v>
      </c>
      <c r="P728" t="s">
        <v>46</v>
      </c>
      <c r="Q728" s="124">
        <v>668</v>
      </c>
      <c r="R728" s="126">
        <v>1</v>
      </c>
      <c r="S728" s="130">
        <v>877.6</v>
      </c>
      <c r="U728" s="124">
        <v>5.8620000000000001</v>
      </c>
      <c r="V728" s="128">
        <v>7.1000000000000005E-5</v>
      </c>
      <c r="W728" s="128">
        <v>3.9268861515230901E-4</v>
      </c>
      <c r="X728" s="128">
        <v>4.79816166493015E-5</v>
      </c>
    </row>
    <row r="729" spans="1:24">
      <c r="A729">
        <v>559</v>
      </c>
      <c r="B729">
        <v>7207</v>
      </c>
      <c r="C729" t="s">
        <v>2689</v>
      </c>
      <c r="D729" t="s">
        <v>2690</v>
      </c>
      <c r="E729" t="s">
        <v>35</v>
      </c>
      <c r="F729" t="s">
        <v>3412</v>
      </c>
      <c r="G729" t="s">
        <v>3413</v>
      </c>
      <c r="H729" t="s">
        <v>38</v>
      </c>
      <c r="I729" t="s">
        <v>1503</v>
      </c>
      <c r="J729" t="s">
        <v>39</v>
      </c>
      <c r="K729" t="s">
        <v>536</v>
      </c>
      <c r="L729" t="s">
        <v>40</v>
      </c>
      <c r="M729" t="s">
        <v>41</v>
      </c>
      <c r="N729" t="s">
        <v>224</v>
      </c>
      <c r="O729" t="s">
        <v>45</v>
      </c>
      <c r="P729" t="s">
        <v>46</v>
      </c>
      <c r="Q729" s="124">
        <v>1946</v>
      </c>
      <c r="R729" s="126">
        <v>1</v>
      </c>
      <c r="S729" s="130">
        <v>5400</v>
      </c>
      <c r="U729" s="124">
        <v>105.084</v>
      </c>
      <c r="V729" s="128">
        <v>2.5999999999999998E-5</v>
      </c>
      <c r="W729" s="128">
        <v>7.0390140016227598E-3</v>
      </c>
      <c r="X729" s="128">
        <v>8.6007910181946901E-4</v>
      </c>
    </row>
    <row r="730" spans="1:24">
      <c r="A730">
        <v>559</v>
      </c>
      <c r="B730">
        <v>7207</v>
      </c>
      <c r="C730" t="s">
        <v>3414</v>
      </c>
      <c r="D730" t="s">
        <v>3415</v>
      </c>
      <c r="E730" t="s">
        <v>35</v>
      </c>
      <c r="F730" t="s">
        <v>3416</v>
      </c>
      <c r="G730" t="s">
        <v>3417</v>
      </c>
      <c r="H730" t="s">
        <v>38</v>
      </c>
      <c r="I730" t="s">
        <v>1503</v>
      </c>
      <c r="J730" t="s">
        <v>39</v>
      </c>
      <c r="K730" t="s">
        <v>39</v>
      </c>
      <c r="L730" t="s">
        <v>40</v>
      </c>
      <c r="M730" t="s">
        <v>41</v>
      </c>
      <c r="N730" t="s">
        <v>1075</v>
      </c>
      <c r="O730" t="s">
        <v>45</v>
      </c>
      <c r="P730" t="s">
        <v>46</v>
      </c>
      <c r="Q730" s="124">
        <v>1000</v>
      </c>
      <c r="R730" s="126">
        <v>1</v>
      </c>
      <c r="S730" s="130">
        <v>2164</v>
      </c>
      <c r="T730" s="124">
        <v>0.86799999999999999</v>
      </c>
      <c r="U730" s="124">
        <v>22.507999999999999</v>
      </c>
      <c r="V730" s="128">
        <v>1.7E-5</v>
      </c>
      <c r="W730" s="128">
        <v>1.5076568044757E-3</v>
      </c>
      <c r="X730" s="128">
        <v>1.84216725516746E-4</v>
      </c>
    </row>
    <row r="731" spans="1:24">
      <c r="A731">
        <v>559</v>
      </c>
      <c r="B731">
        <v>7207</v>
      </c>
      <c r="C731" t="s">
        <v>3418</v>
      </c>
      <c r="D731" t="s">
        <v>3419</v>
      </c>
      <c r="E731" t="s">
        <v>35</v>
      </c>
      <c r="F731" t="s">
        <v>3418</v>
      </c>
      <c r="G731" t="s">
        <v>3420</v>
      </c>
      <c r="H731" t="s">
        <v>38</v>
      </c>
      <c r="I731" t="s">
        <v>1503</v>
      </c>
      <c r="J731" t="s">
        <v>39</v>
      </c>
      <c r="K731" t="s">
        <v>39</v>
      </c>
      <c r="L731" t="s">
        <v>40</v>
      </c>
      <c r="M731" t="s">
        <v>41</v>
      </c>
      <c r="N731" t="s">
        <v>419</v>
      </c>
      <c r="O731" t="s">
        <v>45</v>
      </c>
      <c r="P731" t="s">
        <v>46</v>
      </c>
      <c r="Q731" s="124">
        <v>757</v>
      </c>
      <c r="R731" s="126">
        <v>1</v>
      </c>
      <c r="S731" s="130">
        <v>3709</v>
      </c>
      <c r="U731" s="124">
        <v>28.077000000000002</v>
      </c>
      <c r="V731" s="128">
        <v>2.0999999999999999E-5</v>
      </c>
      <c r="W731" s="128">
        <v>1.88073646982778E-3</v>
      </c>
      <c r="X731" s="128">
        <v>2.2980237478653699E-4</v>
      </c>
    </row>
    <row r="732" spans="1:24">
      <c r="A732">
        <v>559</v>
      </c>
      <c r="B732">
        <v>7207</v>
      </c>
      <c r="C732" t="s">
        <v>3421</v>
      </c>
      <c r="D732" t="s">
        <v>3422</v>
      </c>
      <c r="E732" t="s">
        <v>35</v>
      </c>
      <c r="F732" t="s">
        <v>3423</v>
      </c>
      <c r="G732" t="s">
        <v>3424</v>
      </c>
      <c r="H732" t="s">
        <v>38</v>
      </c>
      <c r="I732" t="s">
        <v>1503</v>
      </c>
      <c r="J732" t="s">
        <v>39</v>
      </c>
      <c r="K732" t="s">
        <v>39</v>
      </c>
      <c r="L732" t="s">
        <v>40</v>
      </c>
      <c r="M732" s="118" t="s">
        <v>41</v>
      </c>
      <c r="N732" t="s">
        <v>242</v>
      </c>
      <c r="O732" t="s">
        <v>45</v>
      </c>
      <c r="P732" t="s">
        <v>46</v>
      </c>
      <c r="Q732" s="124">
        <v>2064</v>
      </c>
      <c r="R732" s="126">
        <v>1</v>
      </c>
      <c r="S732" s="130">
        <v>1807</v>
      </c>
      <c r="U732" s="124">
        <v>37.295999999999999</v>
      </c>
      <c r="V732" s="128">
        <v>4.0000000000000003E-5</v>
      </c>
      <c r="W732" s="128">
        <v>2.4982913186711898E-3</v>
      </c>
      <c r="X732" s="128">
        <v>3.0525982089973501E-4</v>
      </c>
    </row>
    <row r="733" spans="1:24">
      <c r="A733">
        <v>559</v>
      </c>
      <c r="B733">
        <v>7207</v>
      </c>
      <c r="C733" t="s">
        <v>3425</v>
      </c>
      <c r="D733" t="s">
        <v>3426</v>
      </c>
      <c r="E733" t="s">
        <v>35</v>
      </c>
      <c r="F733" t="s">
        <v>3427</v>
      </c>
      <c r="G733" t="s">
        <v>3428</v>
      </c>
      <c r="H733" t="s">
        <v>38</v>
      </c>
      <c r="I733" t="s">
        <v>1503</v>
      </c>
      <c r="J733" t="s">
        <v>39</v>
      </c>
      <c r="K733" t="s">
        <v>39</v>
      </c>
      <c r="L733" t="s">
        <v>40</v>
      </c>
      <c r="M733" t="s">
        <v>41</v>
      </c>
      <c r="N733" t="s">
        <v>1078</v>
      </c>
      <c r="O733" t="s">
        <v>45</v>
      </c>
      <c r="P733" t="s">
        <v>46</v>
      </c>
      <c r="Q733" s="124">
        <v>3316</v>
      </c>
      <c r="R733" s="126">
        <v>1</v>
      </c>
      <c r="S733" s="130">
        <v>275.3</v>
      </c>
      <c r="U733" s="124">
        <v>9.1289999999999996</v>
      </c>
      <c r="V733" s="128">
        <v>5.0000000000000002E-5</v>
      </c>
      <c r="W733" s="128">
        <v>6.1149930333910096E-4</v>
      </c>
      <c r="X733" s="128">
        <v>7.4717534509503197E-5</v>
      </c>
    </row>
    <row r="734" spans="1:24">
      <c r="A734">
        <v>559</v>
      </c>
      <c r="B734">
        <v>7207</v>
      </c>
      <c r="C734" t="s">
        <v>2736</v>
      </c>
      <c r="D734" t="s">
        <v>2737</v>
      </c>
      <c r="E734" t="s">
        <v>35</v>
      </c>
      <c r="F734" t="s">
        <v>3429</v>
      </c>
      <c r="G734" t="s">
        <v>3430</v>
      </c>
      <c r="H734" t="s">
        <v>38</v>
      </c>
      <c r="I734" t="s">
        <v>1503</v>
      </c>
      <c r="J734" t="s">
        <v>39</v>
      </c>
      <c r="K734" t="s">
        <v>39</v>
      </c>
      <c r="L734" t="s">
        <v>40</v>
      </c>
      <c r="M734" t="s">
        <v>41</v>
      </c>
      <c r="N734" t="s">
        <v>43</v>
      </c>
      <c r="O734" t="s">
        <v>45</v>
      </c>
      <c r="P734" t="s">
        <v>46</v>
      </c>
      <c r="Q734" s="124">
        <v>718</v>
      </c>
      <c r="R734" s="126">
        <v>1</v>
      </c>
      <c r="S734" s="130">
        <v>41870</v>
      </c>
      <c r="U734" s="124">
        <v>300.62700000000001</v>
      </c>
      <c r="V734" s="128">
        <v>6.0000000000000002E-6</v>
      </c>
      <c r="W734" s="128">
        <v>2.0137364838227E-2</v>
      </c>
      <c r="X734" s="128">
        <v>2.4605330603235599E-3</v>
      </c>
    </row>
    <row r="735" spans="1:24">
      <c r="A735">
        <v>559</v>
      </c>
      <c r="B735">
        <v>7207</v>
      </c>
      <c r="C735" t="s">
        <v>3431</v>
      </c>
      <c r="D735" t="s">
        <v>3432</v>
      </c>
      <c r="E735" t="s">
        <v>35</v>
      </c>
      <c r="F735" t="s">
        <v>3433</v>
      </c>
      <c r="G735" t="s">
        <v>3434</v>
      </c>
      <c r="H735" t="s">
        <v>38</v>
      </c>
      <c r="I735" t="s">
        <v>1503</v>
      </c>
      <c r="J735" t="s">
        <v>39</v>
      </c>
      <c r="K735" t="s">
        <v>39</v>
      </c>
      <c r="L735" t="s">
        <v>40</v>
      </c>
      <c r="M735" t="s">
        <v>41</v>
      </c>
      <c r="N735" s="118" t="s">
        <v>1089</v>
      </c>
      <c r="O735" t="s">
        <v>45</v>
      </c>
      <c r="P735" t="s">
        <v>46</v>
      </c>
      <c r="Q735" s="124">
        <v>1810</v>
      </c>
      <c r="R735" s="126">
        <v>1</v>
      </c>
      <c r="S735" s="130">
        <v>1750</v>
      </c>
      <c r="U735" s="124">
        <v>31.675000000000001</v>
      </c>
      <c r="V735" s="128">
        <v>1.2999999999999999E-5</v>
      </c>
      <c r="W735" s="128">
        <v>2.1217384996897802E-3</v>
      </c>
      <c r="X735" s="128">
        <v>2.5924979587883698E-4</v>
      </c>
    </row>
    <row r="736" spans="1:24">
      <c r="A736">
        <v>559</v>
      </c>
      <c r="B736">
        <v>7207</v>
      </c>
      <c r="C736" t="s">
        <v>3435</v>
      </c>
      <c r="D736" t="s">
        <v>3436</v>
      </c>
      <c r="E736" t="s">
        <v>35</v>
      </c>
      <c r="F736" t="s">
        <v>3437</v>
      </c>
      <c r="G736" t="s">
        <v>3438</v>
      </c>
      <c r="H736" t="s">
        <v>38</v>
      </c>
      <c r="I736" t="s">
        <v>1503</v>
      </c>
      <c r="J736" t="s">
        <v>39</v>
      </c>
      <c r="K736" t="s">
        <v>39</v>
      </c>
      <c r="L736" t="s">
        <v>40</v>
      </c>
      <c r="M736" t="s">
        <v>41</v>
      </c>
      <c r="N736" t="s">
        <v>1073</v>
      </c>
      <c r="O736" t="s">
        <v>45</v>
      </c>
      <c r="P736" t="s">
        <v>46</v>
      </c>
      <c r="Q736" s="124">
        <v>1775</v>
      </c>
      <c r="R736" s="126">
        <v>1</v>
      </c>
      <c r="S736" s="130">
        <v>845.3</v>
      </c>
      <c r="U736" s="124">
        <v>15.004</v>
      </c>
      <c r="V736" s="128">
        <v>1.7E-5</v>
      </c>
      <c r="W736" s="128">
        <v>1.0050425755243201E-3</v>
      </c>
      <c r="X736" s="128">
        <v>1.22803579513836E-4</v>
      </c>
    </row>
    <row r="737" spans="1:24">
      <c r="A737">
        <v>559</v>
      </c>
      <c r="B737">
        <v>7207</v>
      </c>
      <c r="C737" t="s">
        <v>765</v>
      </c>
      <c r="D737" t="s">
        <v>766</v>
      </c>
      <c r="E737" t="s">
        <v>35</v>
      </c>
      <c r="F737" t="s">
        <v>3439</v>
      </c>
      <c r="G737" t="s">
        <v>3440</v>
      </c>
      <c r="H737" t="s">
        <v>38</v>
      </c>
      <c r="I737" t="s">
        <v>1503</v>
      </c>
      <c r="J737" t="s">
        <v>39</v>
      </c>
      <c r="K737" t="s">
        <v>39</v>
      </c>
      <c r="L737" t="s">
        <v>40</v>
      </c>
      <c r="M737" t="s">
        <v>41</v>
      </c>
      <c r="N737" t="s">
        <v>1069</v>
      </c>
      <c r="O737" t="s">
        <v>45</v>
      </c>
      <c r="P737" t="s">
        <v>46</v>
      </c>
      <c r="Q737" s="124">
        <v>11739</v>
      </c>
      <c r="R737" s="126">
        <v>1</v>
      </c>
      <c r="S737" s="130">
        <v>7332</v>
      </c>
      <c r="U737" s="124">
        <v>860.70299999999997</v>
      </c>
      <c r="V737" s="128">
        <v>9.0000000000000002E-6</v>
      </c>
      <c r="W737" s="128">
        <v>5.7653913506960502E-2</v>
      </c>
      <c r="X737" s="128">
        <v>7.0445841042526998E-3</v>
      </c>
    </row>
    <row r="738" spans="1:24">
      <c r="A738">
        <v>559</v>
      </c>
      <c r="B738">
        <v>7207</v>
      </c>
      <c r="C738" t="s">
        <v>3441</v>
      </c>
      <c r="D738" t="s">
        <v>3442</v>
      </c>
      <c r="E738" t="s">
        <v>35</v>
      </c>
      <c r="F738" t="s">
        <v>3443</v>
      </c>
      <c r="G738" t="s">
        <v>3444</v>
      </c>
      <c r="H738" t="s">
        <v>38</v>
      </c>
      <c r="I738" t="s">
        <v>1503</v>
      </c>
      <c r="J738" t="s">
        <v>39</v>
      </c>
      <c r="K738" t="s">
        <v>39</v>
      </c>
      <c r="L738" t="s">
        <v>40</v>
      </c>
      <c r="M738" t="s">
        <v>41</v>
      </c>
      <c r="N738" t="s">
        <v>1087</v>
      </c>
      <c r="O738" t="s">
        <v>45</v>
      </c>
      <c r="P738" t="s">
        <v>46</v>
      </c>
      <c r="Q738" s="124">
        <v>215</v>
      </c>
      <c r="R738" s="126">
        <v>1</v>
      </c>
      <c r="S738" s="130">
        <v>27100</v>
      </c>
      <c r="U738" s="124">
        <v>58.265000000000001</v>
      </c>
      <c r="V738" s="128">
        <v>1.5E-5</v>
      </c>
      <c r="W738" s="128">
        <v>3.9028601005343402E-3</v>
      </c>
      <c r="X738" s="128">
        <v>4.7688048482653298E-4</v>
      </c>
    </row>
    <row r="739" spans="1:24">
      <c r="A739">
        <v>559</v>
      </c>
      <c r="B739">
        <v>7207</v>
      </c>
      <c r="C739" t="s">
        <v>2779</v>
      </c>
      <c r="D739" t="s">
        <v>2780</v>
      </c>
      <c r="E739" t="s">
        <v>35</v>
      </c>
      <c r="F739" t="s">
        <v>3445</v>
      </c>
      <c r="G739" t="s">
        <v>3446</v>
      </c>
      <c r="H739" t="s">
        <v>38</v>
      </c>
      <c r="I739" t="s">
        <v>1503</v>
      </c>
      <c r="J739" t="s">
        <v>39</v>
      </c>
      <c r="K739" t="s">
        <v>39</v>
      </c>
      <c r="L739" t="s">
        <v>40</v>
      </c>
      <c r="M739" t="s">
        <v>41</v>
      </c>
      <c r="N739" t="s">
        <v>1088</v>
      </c>
      <c r="O739" t="s">
        <v>45</v>
      </c>
      <c r="P739" t="s">
        <v>46</v>
      </c>
      <c r="Q739" s="124">
        <v>993.77</v>
      </c>
      <c r="R739" s="126">
        <v>1</v>
      </c>
      <c r="S739" s="130">
        <v>37870</v>
      </c>
      <c r="U739" s="124">
        <v>376.34100000000001</v>
      </c>
      <c r="V739" s="128">
        <v>6.2000000000000003E-5</v>
      </c>
      <c r="W739" s="128">
        <v>2.52090465688544E-2</v>
      </c>
      <c r="X739" s="128">
        <v>3.0802288680867799E-3</v>
      </c>
    </row>
    <row r="740" spans="1:24">
      <c r="A740">
        <v>559</v>
      </c>
      <c r="B740">
        <v>7207</v>
      </c>
      <c r="C740" t="s">
        <v>3447</v>
      </c>
      <c r="D740" t="s">
        <v>3448</v>
      </c>
      <c r="E740" t="s">
        <v>35</v>
      </c>
      <c r="F740" t="s">
        <v>3449</v>
      </c>
      <c r="G740" t="s">
        <v>3450</v>
      </c>
      <c r="H740" t="s">
        <v>38</v>
      </c>
      <c r="I740" t="s">
        <v>1503</v>
      </c>
      <c r="J740" t="s">
        <v>39</v>
      </c>
      <c r="K740" t="s">
        <v>39</v>
      </c>
      <c r="L740" t="s">
        <v>40</v>
      </c>
      <c r="M740" t="s">
        <v>41</v>
      </c>
      <c r="N740" t="s">
        <v>106</v>
      </c>
      <c r="O740" t="s">
        <v>45</v>
      </c>
      <c r="P740" t="s">
        <v>46</v>
      </c>
      <c r="Q740" s="124">
        <v>9</v>
      </c>
      <c r="R740" s="126">
        <v>1</v>
      </c>
      <c r="S740" s="130">
        <v>8880</v>
      </c>
      <c r="U740" s="124">
        <v>0.79900000000000004</v>
      </c>
      <c r="V740" s="128">
        <v>9.9999999999999995E-7</v>
      </c>
      <c r="W740" s="128">
        <v>5.3534124986647997E-5</v>
      </c>
      <c r="X740" s="128">
        <v>6.5411976911244303E-6</v>
      </c>
    </row>
    <row r="741" spans="1:24">
      <c r="A741">
        <v>559</v>
      </c>
      <c r="B741">
        <v>7207</v>
      </c>
      <c r="C741" t="s">
        <v>3451</v>
      </c>
      <c r="D741" t="s">
        <v>3452</v>
      </c>
      <c r="E741" t="s">
        <v>35</v>
      </c>
      <c r="F741" t="s">
        <v>3453</v>
      </c>
      <c r="G741" t="s">
        <v>3454</v>
      </c>
      <c r="H741" t="s">
        <v>38</v>
      </c>
      <c r="I741" t="s">
        <v>1503</v>
      </c>
      <c r="J741" t="s">
        <v>39</v>
      </c>
      <c r="K741" t="s">
        <v>39</v>
      </c>
      <c r="L741" t="s">
        <v>40</v>
      </c>
      <c r="M741" t="s">
        <v>41</v>
      </c>
      <c r="N741" t="s">
        <v>1069</v>
      </c>
      <c r="O741" t="s">
        <v>45</v>
      </c>
      <c r="P741" t="s">
        <v>46</v>
      </c>
      <c r="Q741" s="124">
        <v>1431</v>
      </c>
      <c r="R741" s="126">
        <v>1</v>
      </c>
      <c r="S741" s="130">
        <v>30170</v>
      </c>
      <c r="U741" s="124">
        <v>431.733</v>
      </c>
      <c r="V741" s="128">
        <v>4.0000000000000003E-5</v>
      </c>
      <c r="W741" s="128">
        <v>2.89194598631419E-2</v>
      </c>
      <c r="X741" s="128">
        <v>3.5335947702989398E-3</v>
      </c>
    </row>
    <row r="742" spans="1:24">
      <c r="A742">
        <v>559</v>
      </c>
      <c r="B742">
        <v>7207</v>
      </c>
      <c r="C742" t="s">
        <v>3455</v>
      </c>
      <c r="D742" t="s">
        <v>3456</v>
      </c>
      <c r="E742" t="s">
        <v>35</v>
      </c>
      <c r="F742" t="s">
        <v>3457</v>
      </c>
      <c r="G742" t="s">
        <v>3458</v>
      </c>
      <c r="H742" t="s">
        <v>38</v>
      </c>
      <c r="I742" t="s">
        <v>1503</v>
      </c>
      <c r="J742" t="s">
        <v>39</v>
      </c>
      <c r="K742" t="s">
        <v>39</v>
      </c>
      <c r="L742" t="s">
        <v>40</v>
      </c>
      <c r="M742" t="s">
        <v>41</v>
      </c>
      <c r="N742" t="s">
        <v>1064</v>
      </c>
      <c r="O742" t="s">
        <v>45</v>
      </c>
      <c r="P742" t="s">
        <v>46</v>
      </c>
      <c r="Q742" s="124">
        <v>4873</v>
      </c>
      <c r="R742" s="126">
        <v>1</v>
      </c>
      <c r="S742" s="130">
        <v>1680</v>
      </c>
      <c r="U742" s="124">
        <v>81.866</v>
      </c>
      <c r="V742" s="128">
        <v>6.7000000000000002E-5</v>
      </c>
      <c r="W742" s="128">
        <v>5.4837914036623102E-3</v>
      </c>
      <c r="X742" s="128">
        <v>6.70050433759596E-4</v>
      </c>
    </row>
    <row r="743" spans="1:24">
      <c r="A743">
        <v>559</v>
      </c>
      <c r="B743">
        <v>7207</v>
      </c>
      <c r="C743" t="s">
        <v>3459</v>
      </c>
      <c r="D743" t="s">
        <v>3460</v>
      </c>
      <c r="E743" t="s">
        <v>35</v>
      </c>
      <c r="F743" t="s">
        <v>3461</v>
      </c>
      <c r="G743" t="s">
        <v>3462</v>
      </c>
      <c r="H743" t="s">
        <v>38</v>
      </c>
      <c r="I743" t="s">
        <v>1503</v>
      </c>
      <c r="J743" t="s">
        <v>39</v>
      </c>
      <c r="K743" t="s">
        <v>39</v>
      </c>
      <c r="L743" t="s">
        <v>40</v>
      </c>
      <c r="M743" t="s">
        <v>41</v>
      </c>
      <c r="N743" t="s">
        <v>1063</v>
      </c>
      <c r="O743" t="s">
        <v>45</v>
      </c>
      <c r="P743" t="s">
        <v>46</v>
      </c>
      <c r="Q743" s="124">
        <v>39</v>
      </c>
      <c r="R743" s="126">
        <v>1</v>
      </c>
      <c r="S743" s="130">
        <v>26010</v>
      </c>
      <c r="U743" s="124">
        <v>10.144</v>
      </c>
      <c r="V743" s="128">
        <v>3.9999999999999998E-6</v>
      </c>
      <c r="W743" s="128">
        <v>6.7948549856363598E-4</v>
      </c>
      <c r="X743" s="128">
        <v>8.3024593667413796E-5</v>
      </c>
    </row>
    <row r="744" spans="1:24">
      <c r="A744">
        <v>559</v>
      </c>
      <c r="B744">
        <v>7207</v>
      </c>
      <c r="C744" t="s">
        <v>3463</v>
      </c>
      <c r="D744" t="s">
        <v>3464</v>
      </c>
      <c r="E744" t="s">
        <v>35</v>
      </c>
      <c r="F744" t="s">
        <v>3465</v>
      </c>
      <c r="G744" t="s">
        <v>3466</v>
      </c>
      <c r="H744" t="s">
        <v>38</v>
      </c>
      <c r="I744" t="s">
        <v>1503</v>
      </c>
      <c r="J744" t="s">
        <v>39</v>
      </c>
      <c r="K744" t="s">
        <v>39</v>
      </c>
      <c r="L744" t="s">
        <v>40</v>
      </c>
      <c r="M744" t="s">
        <v>41</v>
      </c>
      <c r="N744" t="s">
        <v>1075</v>
      </c>
      <c r="O744" t="s">
        <v>45</v>
      </c>
      <c r="P744" t="s">
        <v>46</v>
      </c>
      <c r="Q744" s="124">
        <v>6697</v>
      </c>
      <c r="R744" s="126">
        <v>1</v>
      </c>
      <c r="S744" s="130">
        <v>686.3</v>
      </c>
      <c r="U744" s="124">
        <v>45.962000000000003</v>
      </c>
      <c r="V744" s="128">
        <v>2.3E-5</v>
      </c>
      <c r="W744" s="128">
        <v>3.0787153083698601E-3</v>
      </c>
      <c r="X744" s="128">
        <v>3.76180342384622E-4</v>
      </c>
    </row>
    <row r="745" spans="1:24">
      <c r="A745">
        <v>559</v>
      </c>
      <c r="B745">
        <v>7207</v>
      </c>
      <c r="C745" t="s">
        <v>3467</v>
      </c>
      <c r="D745" t="s">
        <v>3468</v>
      </c>
      <c r="E745" t="s">
        <v>35</v>
      </c>
      <c r="F745" t="s">
        <v>3469</v>
      </c>
      <c r="G745" t="s">
        <v>3470</v>
      </c>
      <c r="H745" t="s">
        <v>38</v>
      </c>
      <c r="I745" t="s">
        <v>1503</v>
      </c>
      <c r="J745" t="s">
        <v>39</v>
      </c>
      <c r="K745" t="s">
        <v>39</v>
      </c>
      <c r="L745" t="s">
        <v>40</v>
      </c>
      <c r="M745" t="s">
        <v>41</v>
      </c>
      <c r="N745" t="s">
        <v>1095</v>
      </c>
      <c r="O745" t="s">
        <v>45</v>
      </c>
      <c r="P745" t="s">
        <v>46</v>
      </c>
      <c r="Q745" s="124">
        <v>3558</v>
      </c>
      <c r="R745" s="126">
        <v>1</v>
      </c>
      <c r="S745" s="130">
        <v>3509</v>
      </c>
      <c r="U745" s="124">
        <v>124.85</v>
      </c>
      <c r="V745" s="128">
        <v>1.9000000000000001E-5</v>
      </c>
      <c r="W745" s="128">
        <v>8.3630471497628794E-3</v>
      </c>
      <c r="X745" s="128">
        <v>1.02185932282329E-3</v>
      </c>
    </row>
    <row r="746" spans="1:24">
      <c r="A746">
        <v>559</v>
      </c>
      <c r="B746">
        <v>7207</v>
      </c>
      <c r="C746" t="s">
        <v>2793</v>
      </c>
      <c r="D746" t="s">
        <v>2794</v>
      </c>
      <c r="E746" t="s">
        <v>35</v>
      </c>
      <c r="F746" t="s">
        <v>3471</v>
      </c>
      <c r="G746" t="s">
        <v>3472</v>
      </c>
      <c r="H746" t="s">
        <v>38</v>
      </c>
      <c r="I746" t="s">
        <v>1503</v>
      </c>
      <c r="J746" t="s">
        <v>39</v>
      </c>
      <c r="K746" t="s">
        <v>536</v>
      </c>
      <c r="L746" t="s">
        <v>40</v>
      </c>
      <c r="M746" t="s">
        <v>41</v>
      </c>
      <c r="N746" t="s">
        <v>619</v>
      </c>
      <c r="O746" t="s">
        <v>45</v>
      </c>
      <c r="P746" t="s">
        <v>46</v>
      </c>
      <c r="Q746" s="124">
        <v>660</v>
      </c>
      <c r="R746" s="126">
        <v>1</v>
      </c>
      <c r="S746" s="130">
        <v>25650</v>
      </c>
      <c r="U746" s="124">
        <v>169.29</v>
      </c>
      <c r="V746" s="128">
        <v>5.0000000000000002E-5</v>
      </c>
      <c r="W746" s="128">
        <v>1.13398298535906E-2</v>
      </c>
      <c r="X746" s="128">
        <v>1.3855847811942599E-3</v>
      </c>
    </row>
    <row r="747" spans="1:24">
      <c r="A747">
        <v>559</v>
      </c>
      <c r="B747">
        <v>7207</v>
      </c>
      <c r="C747" t="s">
        <v>2808</v>
      </c>
      <c r="D747" t="s">
        <v>2809</v>
      </c>
      <c r="E747" t="s">
        <v>35</v>
      </c>
      <c r="F747" t="s">
        <v>3473</v>
      </c>
      <c r="G747" t="s">
        <v>3474</v>
      </c>
      <c r="H747" t="s">
        <v>38</v>
      </c>
      <c r="I747" t="s">
        <v>1503</v>
      </c>
      <c r="J747" t="s">
        <v>39</v>
      </c>
      <c r="K747" t="s">
        <v>39</v>
      </c>
      <c r="L747" t="s">
        <v>40</v>
      </c>
      <c r="M747" t="s">
        <v>41</v>
      </c>
      <c r="N747" t="s">
        <v>99</v>
      </c>
      <c r="O747" t="s">
        <v>45</v>
      </c>
      <c r="P747" t="s">
        <v>46</v>
      </c>
      <c r="Q747" s="124">
        <v>341</v>
      </c>
      <c r="R747" s="126">
        <v>1</v>
      </c>
      <c r="S747" s="130">
        <v>14650</v>
      </c>
      <c r="U747" s="124">
        <v>49.956000000000003</v>
      </c>
      <c r="V747" s="128">
        <v>1.5E-5</v>
      </c>
      <c r="W747" s="128">
        <v>3.3463182118311798E-3</v>
      </c>
      <c r="X747" s="128">
        <v>4.0887805612694901E-4</v>
      </c>
    </row>
    <row r="748" spans="1:24">
      <c r="A748">
        <v>559</v>
      </c>
      <c r="B748">
        <v>7207</v>
      </c>
      <c r="C748" t="s">
        <v>3475</v>
      </c>
      <c r="D748" t="s">
        <v>3476</v>
      </c>
      <c r="E748" t="s">
        <v>35</v>
      </c>
      <c r="F748" t="s">
        <v>3477</v>
      </c>
      <c r="G748" t="s">
        <v>3478</v>
      </c>
      <c r="H748" t="s">
        <v>38</v>
      </c>
      <c r="I748" t="s">
        <v>1503</v>
      </c>
      <c r="J748" t="s">
        <v>39</v>
      </c>
      <c r="K748" t="s">
        <v>39</v>
      </c>
      <c r="L748" t="s">
        <v>40</v>
      </c>
      <c r="M748" t="s">
        <v>41</v>
      </c>
      <c r="N748" t="s">
        <v>1076</v>
      </c>
      <c r="O748" t="s">
        <v>45</v>
      </c>
      <c r="P748" t="s">
        <v>46</v>
      </c>
      <c r="Q748" s="124">
        <v>232</v>
      </c>
      <c r="R748" s="126">
        <v>1</v>
      </c>
      <c r="S748" s="130">
        <v>57240</v>
      </c>
      <c r="U748" s="124">
        <v>132.797</v>
      </c>
      <c r="V748" s="128">
        <v>1.4E-5</v>
      </c>
      <c r="W748" s="128">
        <v>8.8953459572408498E-3</v>
      </c>
      <c r="X748" s="128">
        <v>1.08689955148738E-3</v>
      </c>
    </row>
    <row r="749" spans="1:24">
      <c r="A749">
        <v>559</v>
      </c>
      <c r="B749">
        <v>7207</v>
      </c>
      <c r="C749" t="s">
        <v>2818</v>
      </c>
      <c r="D749" t="s">
        <v>2819</v>
      </c>
      <c r="E749" t="s">
        <v>35</v>
      </c>
      <c r="F749" t="s">
        <v>3479</v>
      </c>
      <c r="G749" t="s">
        <v>3480</v>
      </c>
      <c r="H749" t="s">
        <v>38</v>
      </c>
      <c r="I749" t="s">
        <v>1503</v>
      </c>
      <c r="J749" t="s">
        <v>39</v>
      </c>
      <c r="K749" t="s">
        <v>39</v>
      </c>
      <c r="L749" t="s">
        <v>40</v>
      </c>
      <c r="M749" t="s">
        <v>41</v>
      </c>
      <c r="N749" t="s">
        <v>99</v>
      </c>
      <c r="O749" t="s">
        <v>45</v>
      </c>
      <c r="P749" t="s">
        <v>46</v>
      </c>
      <c r="Q749" s="124">
        <v>375</v>
      </c>
      <c r="R749" s="126">
        <v>1</v>
      </c>
      <c r="S749" s="130">
        <v>4151</v>
      </c>
      <c r="U749" s="124">
        <v>15.566000000000001</v>
      </c>
      <c r="V749" s="128">
        <v>1.8E-5</v>
      </c>
      <c r="W749" s="128">
        <v>1.04269966600777E-3</v>
      </c>
      <c r="X749" s="128">
        <v>1.2740480300233399E-4</v>
      </c>
    </row>
    <row r="750" spans="1:24">
      <c r="A750">
        <v>559</v>
      </c>
      <c r="B750">
        <v>7207</v>
      </c>
      <c r="C750" t="s">
        <v>614</v>
      </c>
      <c r="D750" t="s">
        <v>615</v>
      </c>
      <c r="E750" t="s">
        <v>35</v>
      </c>
      <c r="F750" t="s">
        <v>3481</v>
      </c>
      <c r="G750" t="s">
        <v>618</v>
      </c>
      <c r="H750" t="s">
        <v>38</v>
      </c>
      <c r="I750" t="s">
        <v>1503</v>
      </c>
      <c r="J750" t="s">
        <v>39</v>
      </c>
      <c r="K750" t="s">
        <v>129</v>
      </c>
      <c r="L750" t="s">
        <v>40</v>
      </c>
      <c r="M750" t="s">
        <v>41</v>
      </c>
      <c r="N750" t="s">
        <v>619</v>
      </c>
      <c r="O750" t="s">
        <v>45</v>
      </c>
      <c r="P750" t="s">
        <v>46</v>
      </c>
      <c r="Q750" s="124">
        <v>259</v>
      </c>
      <c r="R750" s="126">
        <v>1</v>
      </c>
      <c r="S750" s="130">
        <v>52120</v>
      </c>
      <c r="U750" s="124">
        <v>134.99100000000001</v>
      </c>
      <c r="V750" s="128">
        <v>5.1999999999999997E-5</v>
      </c>
      <c r="W750" s="128">
        <v>9.0423102593188108E-3</v>
      </c>
      <c r="X750" s="128">
        <v>1.1048567433471501E-3</v>
      </c>
    </row>
    <row r="751" spans="1:24">
      <c r="A751">
        <v>559</v>
      </c>
      <c r="B751">
        <v>7207</v>
      </c>
      <c r="C751" t="s">
        <v>614</v>
      </c>
      <c r="D751" t="s">
        <v>615</v>
      </c>
      <c r="E751" t="s">
        <v>35</v>
      </c>
      <c r="F751" t="s">
        <v>3482</v>
      </c>
      <c r="G751" t="s">
        <v>618</v>
      </c>
      <c r="H751" t="s">
        <v>38</v>
      </c>
      <c r="I751" t="s">
        <v>1503</v>
      </c>
      <c r="J751" t="s">
        <v>39</v>
      </c>
      <c r="K751" t="s">
        <v>129</v>
      </c>
      <c r="L751" s="118" t="s">
        <v>968</v>
      </c>
      <c r="M751" s="118" t="s">
        <v>41</v>
      </c>
      <c r="N751" t="s">
        <v>619</v>
      </c>
      <c r="O751" t="s">
        <v>45</v>
      </c>
      <c r="P751" t="s">
        <v>46</v>
      </c>
      <c r="Q751" s="124">
        <v>40</v>
      </c>
      <c r="R751" s="126">
        <v>1</v>
      </c>
      <c r="S751" s="130">
        <v>48393.627999999997</v>
      </c>
      <c r="U751" s="124">
        <v>19.356999999999999</v>
      </c>
      <c r="V751" s="128">
        <v>0</v>
      </c>
      <c r="W751" s="128">
        <v>1.2966519297325999E-3</v>
      </c>
      <c r="X751" s="128">
        <v>1.5843458001927401E-4</v>
      </c>
    </row>
    <row r="752" spans="1:24">
      <c r="A752">
        <v>559</v>
      </c>
      <c r="B752">
        <v>7207</v>
      </c>
      <c r="C752" t="s">
        <v>3483</v>
      </c>
      <c r="D752" t="s">
        <v>3484</v>
      </c>
      <c r="E752" t="s">
        <v>35</v>
      </c>
      <c r="F752" t="s">
        <v>3485</v>
      </c>
      <c r="G752" t="s">
        <v>3486</v>
      </c>
      <c r="H752" t="s">
        <v>38</v>
      </c>
      <c r="I752" t="s">
        <v>1503</v>
      </c>
      <c r="J752" t="s">
        <v>39</v>
      </c>
      <c r="K752" t="s">
        <v>39</v>
      </c>
      <c r="L752" t="s">
        <v>40</v>
      </c>
      <c r="M752" t="s">
        <v>41</v>
      </c>
      <c r="N752" t="s">
        <v>58</v>
      </c>
      <c r="O752" t="s">
        <v>45</v>
      </c>
      <c r="P752" t="s">
        <v>46</v>
      </c>
      <c r="Q752" s="124">
        <v>1160</v>
      </c>
      <c r="R752" s="126">
        <v>1</v>
      </c>
      <c r="S752" s="130">
        <v>1800</v>
      </c>
      <c r="U752" s="124">
        <v>20.88</v>
      </c>
      <c r="V752" s="128">
        <v>6.0000000000000002E-6</v>
      </c>
      <c r="W752" s="128">
        <v>1.3986393014529599E-3</v>
      </c>
      <c r="X752" s="128">
        <v>1.7089615589424201E-4</v>
      </c>
    </row>
    <row r="753" spans="1:24">
      <c r="A753">
        <v>559</v>
      </c>
      <c r="B753">
        <v>7207</v>
      </c>
      <c r="C753" t="s">
        <v>3487</v>
      </c>
      <c r="D753" t="s">
        <v>3488</v>
      </c>
      <c r="E753" t="s">
        <v>35</v>
      </c>
      <c r="F753" t="s">
        <v>3489</v>
      </c>
      <c r="G753" t="s">
        <v>3490</v>
      </c>
      <c r="H753" t="s">
        <v>38</v>
      </c>
      <c r="I753" t="s">
        <v>1503</v>
      </c>
      <c r="J753" t="s">
        <v>39</v>
      </c>
      <c r="K753" t="s">
        <v>536</v>
      </c>
      <c r="L753" t="s">
        <v>40</v>
      </c>
      <c r="M753" t="s">
        <v>41</v>
      </c>
      <c r="N753" t="s">
        <v>619</v>
      </c>
      <c r="O753" t="s">
        <v>45</v>
      </c>
      <c r="P753" t="s">
        <v>46</v>
      </c>
      <c r="Q753" s="124">
        <v>97</v>
      </c>
      <c r="R753" s="126">
        <v>1</v>
      </c>
      <c r="S753" s="130">
        <v>46340</v>
      </c>
      <c r="U753" s="124">
        <v>44.95</v>
      </c>
      <c r="V753" s="128">
        <v>1.9999999999999999E-6</v>
      </c>
      <c r="W753" s="128">
        <v>3.0109462103664001E-3</v>
      </c>
      <c r="X753" s="128">
        <v>3.6789980978041198E-4</v>
      </c>
    </row>
    <row r="754" spans="1:24">
      <c r="A754">
        <v>559</v>
      </c>
      <c r="B754">
        <v>7207</v>
      </c>
      <c r="C754" t="s">
        <v>3491</v>
      </c>
      <c r="D754" t="s">
        <v>3492</v>
      </c>
      <c r="E754" t="s">
        <v>118</v>
      </c>
      <c r="F754" t="s">
        <v>3493</v>
      </c>
      <c r="G754" t="s">
        <v>3494</v>
      </c>
      <c r="H754" t="s">
        <v>38</v>
      </c>
      <c r="I754" t="s">
        <v>1503</v>
      </c>
      <c r="J754" t="s">
        <v>39</v>
      </c>
      <c r="K754" t="s">
        <v>39</v>
      </c>
      <c r="L754" t="s">
        <v>40</v>
      </c>
      <c r="M754" t="s">
        <v>41</v>
      </c>
      <c r="N754" t="s">
        <v>106</v>
      </c>
      <c r="O754" t="s">
        <v>45</v>
      </c>
      <c r="P754" t="s">
        <v>46</v>
      </c>
      <c r="Q754" s="124">
        <v>1066</v>
      </c>
      <c r="R754" s="126">
        <v>1</v>
      </c>
      <c r="S754" s="130">
        <v>25850</v>
      </c>
      <c r="U754" s="124">
        <v>275.56099999999998</v>
      </c>
      <c r="V754" s="128">
        <v>2.0000000000000002E-5</v>
      </c>
      <c r="W754" s="128">
        <v>1.8458354623931E-2</v>
      </c>
      <c r="X754" s="128">
        <v>2.2553791003052299E-3</v>
      </c>
    </row>
    <row r="755" spans="1:24">
      <c r="A755">
        <v>559</v>
      </c>
      <c r="B755">
        <v>7207</v>
      </c>
      <c r="C755" t="s">
        <v>3571</v>
      </c>
      <c r="D755" t="s">
        <v>3572</v>
      </c>
      <c r="E755" t="s">
        <v>35</v>
      </c>
      <c r="F755" t="s">
        <v>3573</v>
      </c>
      <c r="G755" t="s">
        <v>3574</v>
      </c>
      <c r="H755" t="s">
        <v>38</v>
      </c>
      <c r="I755" t="s">
        <v>1503</v>
      </c>
      <c r="J755" t="s">
        <v>39</v>
      </c>
      <c r="K755" t="s">
        <v>39</v>
      </c>
      <c r="L755" t="s">
        <v>40</v>
      </c>
      <c r="M755" t="s">
        <v>41</v>
      </c>
      <c r="N755" t="s">
        <v>1070</v>
      </c>
      <c r="O755" t="s">
        <v>45</v>
      </c>
      <c r="P755" t="s">
        <v>46</v>
      </c>
      <c r="Q755" s="124">
        <v>20459.580000000002</v>
      </c>
      <c r="R755" s="126">
        <v>1</v>
      </c>
      <c r="S755" s="130">
        <v>50.2</v>
      </c>
      <c r="U755" s="124">
        <v>10.271000000000001</v>
      </c>
      <c r="V755" s="128">
        <v>1.3799999999999999E-4</v>
      </c>
      <c r="W755" s="128">
        <v>6.8797976460579298E-4</v>
      </c>
      <c r="X755" s="128">
        <v>8.4062486290794006E-5</v>
      </c>
    </row>
    <row r="756" spans="1:24">
      <c r="A756">
        <v>559</v>
      </c>
      <c r="B756">
        <v>7207</v>
      </c>
      <c r="C756" t="s">
        <v>3495</v>
      </c>
      <c r="D756" t="s">
        <v>3496</v>
      </c>
      <c r="E756" t="s">
        <v>35</v>
      </c>
      <c r="F756" t="s">
        <v>3497</v>
      </c>
      <c r="G756" t="s">
        <v>3498</v>
      </c>
      <c r="H756" t="s">
        <v>38</v>
      </c>
      <c r="I756" t="s">
        <v>1503</v>
      </c>
      <c r="J756" t="s">
        <v>39</v>
      </c>
      <c r="K756" t="s">
        <v>39</v>
      </c>
      <c r="L756" t="s">
        <v>40</v>
      </c>
      <c r="M756" t="s">
        <v>41</v>
      </c>
      <c r="N756" t="s">
        <v>1075</v>
      </c>
      <c r="O756" t="s">
        <v>45</v>
      </c>
      <c r="P756" t="s">
        <v>46</v>
      </c>
      <c r="Q756" s="124">
        <v>350</v>
      </c>
      <c r="R756" s="126">
        <v>1</v>
      </c>
      <c r="S756" s="130">
        <v>8575</v>
      </c>
      <c r="T756" s="124">
        <v>1.391</v>
      </c>
      <c r="U756" s="124">
        <v>31.404</v>
      </c>
      <c r="V756" s="128">
        <v>2.8E-5</v>
      </c>
      <c r="W756" s="128">
        <v>2.1035769540095599E-3</v>
      </c>
      <c r="X756" s="128">
        <v>2.5703068310356801E-4</v>
      </c>
    </row>
    <row r="757" spans="1:24">
      <c r="A757">
        <v>559</v>
      </c>
      <c r="B757">
        <v>7207</v>
      </c>
      <c r="C757" t="s">
        <v>2828</v>
      </c>
      <c r="D757" t="s">
        <v>2829</v>
      </c>
      <c r="E757" t="s">
        <v>35</v>
      </c>
      <c r="F757" t="s">
        <v>3499</v>
      </c>
      <c r="G757" t="s">
        <v>3500</v>
      </c>
      <c r="H757" t="s">
        <v>38</v>
      </c>
      <c r="I757" t="s">
        <v>1503</v>
      </c>
      <c r="J757" t="s">
        <v>39</v>
      </c>
      <c r="K757" t="s">
        <v>39</v>
      </c>
      <c r="L757" t="s">
        <v>40</v>
      </c>
      <c r="M757" t="s">
        <v>41</v>
      </c>
      <c r="N757" t="s">
        <v>92</v>
      </c>
      <c r="O757" t="s">
        <v>45</v>
      </c>
      <c r="P757" t="s">
        <v>46</v>
      </c>
      <c r="Q757" s="124">
        <v>1506</v>
      </c>
      <c r="R757" s="126">
        <v>1</v>
      </c>
      <c r="S757" s="130">
        <v>3020</v>
      </c>
      <c r="U757" s="124">
        <v>45.481000000000002</v>
      </c>
      <c r="V757" s="128">
        <v>1.5999999999999999E-5</v>
      </c>
      <c r="W757" s="128">
        <v>3.04654184852694E-3</v>
      </c>
      <c r="X757" s="128">
        <v>3.7224914968664698E-4</v>
      </c>
    </row>
    <row r="758" spans="1:24">
      <c r="A758">
        <v>559</v>
      </c>
      <c r="B758">
        <v>7207</v>
      </c>
      <c r="C758" t="s">
        <v>3501</v>
      </c>
      <c r="D758" t="s">
        <v>3502</v>
      </c>
      <c r="E758" t="s">
        <v>35</v>
      </c>
      <c r="F758" t="s">
        <v>3503</v>
      </c>
      <c r="G758" t="s">
        <v>3504</v>
      </c>
      <c r="H758" t="s">
        <v>38</v>
      </c>
      <c r="I758" t="s">
        <v>1503</v>
      </c>
      <c r="J758" t="s">
        <v>39</v>
      </c>
      <c r="K758" t="s">
        <v>39</v>
      </c>
      <c r="L758" t="s">
        <v>40</v>
      </c>
      <c r="M758" t="s">
        <v>41</v>
      </c>
      <c r="N758" t="s">
        <v>1073</v>
      </c>
      <c r="O758" t="s">
        <v>45</v>
      </c>
      <c r="P758" t="s">
        <v>46</v>
      </c>
      <c r="Q758" s="124">
        <v>4435</v>
      </c>
      <c r="R758" s="126">
        <v>1</v>
      </c>
      <c r="S758" s="130">
        <v>225.8</v>
      </c>
      <c r="U758" s="124">
        <v>10.013999999999999</v>
      </c>
      <c r="V758" s="128">
        <v>5.1999999999999997E-5</v>
      </c>
      <c r="W758" s="128">
        <v>6.7079960018148104E-4</v>
      </c>
      <c r="X758" s="128">
        <v>8.1963285978965201E-5</v>
      </c>
    </row>
    <row r="759" spans="1:24">
      <c r="A759">
        <v>559</v>
      </c>
      <c r="B759">
        <v>7207</v>
      </c>
      <c r="C759" t="s">
        <v>2856</v>
      </c>
      <c r="D759" t="s">
        <v>2857</v>
      </c>
      <c r="E759" t="s">
        <v>35</v>
      </c>
      <c r="F759" t="s">
        <v>3505</v>
      </c>
      <c r="G759" t="s">
        <v>3506</v>
      </c>
      <c r="H759" t="s">
        <v>38</v>
      </c>
      <c r="I759" t="s">
        <v>1503</v>
      </c>
      <c r="J759" t="s">
        <v>39</v>
      </c>
      <c r="K759" t="s">
        <v>39</v>
      </c>
      <c r="L759" t="s">
        <v>40</v>
      </c>
      <c r="M759" t="s">
        <v>41</v>
      </c>
      <c r="N759" t="s">
        <v>43</v>
      </c>
      <c r="O759" t="s">
        <v>45</v>
      </c>
      <c r="P759" t="s">
        <v>46</v>
      </c>
      <c r="Q759" s="124">
        <v>3685</v>
      </c>
      <c r="R759" s="126">
        <v>1</v>
      </c>
      <c r="S759" s="130">
        <v>2245</v>
      </c>
      <c r="U759" s="124">
        <v>82.727999999999994</v>
      </c>
      <c r="V759" s="128">
        <v>1.8E-5</v>
      </c>
      <c r="W759" s="128">
        <v>5.5415221163997198E-3</v>
      </c>
      <c r="X759" s="128">
        <v>6.7710440176522101E-4</v>
      </c>
    </row>
    <row r="760" spans="1:24">
      <c r="A760">
        <v>559</v>
      </c>
      <c r="B760">
        <v>7207</v>
      </c>
      <c r="C760" t="s">
        <v>3507</v>
      </c>
      <c r="D760" t="s">
        <v>3508</v>
      </c>
      <c r="E760" t="s">
        <v>35</v>
      </c>
      <c r="F760" t="s">
        <v>3509</v>
      </c>
      <c r="G760" t="s">
        <v>3510</v>
      </c>
      <c r="H760" t="s">
        <v>38</v>
      </c>
      <c r="I760" t="s">
        <v>1503</v>
      </c>
      <c r="J760" t="s">
        <v>39</v>
      </c>
      <c r="K760" t="s">
        <v>39</v>
      </c>
      <c r="L760" t="s">
        <v>40</v>
      </c>
      <c r="M760" t="s">
        <v>41</v>
      </c>
      <c r="N760" t="s">
        <v>1087</v>
      </c>
      <c r="O760" t="s">
        <v>45</v>
      </c>
      <c r="P760" t="s">
        <v>46</v>
      </c>
      <c r="Q760" s="124">
        <v>218</v>
      </c>
      <c r="R760" s="126">
        <v>1</v>
      </c>
      <c r="S760" s="130">
        <v>3430</v>
      </c>
      <c r="U760" s="124">
        <v>7.4770000000000003</v>
      </c>
      <c r="V760" s="128">
        <v>3.9999999999999998E-6</v>
      </c>
      <c r="W760" s="128">
        <v>5.0087095367262399E-4</v>
      </c>
      <c r="X760" s="128">
        <v>6.1200139659176405E-5</v>
      </c>
    </row>
    <row r="761" spans="1:24">
      <c r="A761">
        <v>559</v>
      </c>
      <c r="B761">
        <v>7207</v>
      </c>
      <c r="C761" t="s">
        <v>3511</v>
      </c>
      <c r="D761" t="s">
        <v>3512</v>
      </c>
      <c r="E761" t="s">
        <v>35</v>
      </c>
      <c r="F761" t="s">
        <v>3513</v>
      </c>
      <c r="G761" t="s">
        <v>3514</v>
      </c>
      <c r="H761" t="s">
        <v>38</v>
      </c>
      <c r="I761" t="s">
        <v>1503</v>
      </c>
      <c r="J761" t="s">
        <v>39</v>
      </c>
      <c r="K761" t="s">
        <v>39</v>
      </c>
      <c r="L761" t="s">
        <v>40</v>
      </c>
      <c r="M761" t="s">
        <v>41</v>
      </c>
      <c r="N761" t="s">
        <v>99</v>
      </c>
      <c r="O761" t="s">
        <v>45</v>
      </c>
      <c r="P761" t="s">
        <v>46</v>
      </c>
      <c r="Q761" s="124">
        <v>241</v>
      </c>
      <c r="R761" s="126">
        <v>1</v>
      </c>
      <c r="S761" s="130">
        <v>11230</v>
      </c>
      <c r="U761" s="124">
        <v>27.064</v>
      </c>
      <c r="V761" s="128">
        <v>6.9999999999999999E-6</v>
      </c>
      <c r="W761" s="128">
        <v>1.8128924160111799E-3</v>
      </c>
      <c r="X761" s="128">
        <v>2.21512683523397E-4</v>
      </c>
    </row>
    <row r="762" spans="1:24">
      <c r="A762">
        <v>559</v>
      </c>
      <c r="B762">
        <v>7207</v>
      </c>
      <c r="C762" t="s">
        <v>3515</v>
      </c>
      <c r="D762" t="s">
        <v>3516</v>
      </c>
      <c r="E762" t="s">
        <v>35</v>
      </c>
      <c r="F762" t="s">
        <v>3517</v>
      </c>
      <c r="G762" t="s">
        <v>3518</v>
      </c>
      <c r="H762" t="s">
        <v>38</v>
      </c>
      <c r="I762" t="s">
        <v>1503</v>
      </c>
      <c r="J762" t="s">
        <v>39</v>
      </c>
      <c r="K762" t="s">
        <v>39</v>
      </c>
      <c r="L762" t="s">
        <v>40</v>
      </c>
      <c r="M762" t="s">
        <v>41</v>
      </c>
      <c r="N762" t="s">
        <v>1073</v>
      </c>
      <c r="O762" t="s">
        <v>45</v>
      </c>
      <c r="P762" t="s">
        <v>46</v>
      </c>
      <c r="Q762" s="124">
        <v>513</v>
      </c>
      <c r="R762" s="126">
        <v>1</v>
      </c>
      <c r="S762" s="130">
        <v>1101</v>
      </c>
      <c r="U762" s="124">
        <v>5.6479999999999997</v>
      </c>
      <c r="V762" s="128">
        <v>3.0000000000000001E-5</v>
      </c>
      <c r="W762" s="128">
        <v>3.7833795966070601E-4</v>
      </c>
      <c r="X762" s="128">
        <v>4.6228146790754003E-5</v>
      </c>
    </row>
    <row r="763" spans="1:24">
      <c r="A763">
        <v>559</v>
      </c>
      <c r="B763">
        <v>7207</v>
      </c>
      <c r="C763" t="s">
        <v>3519</v>
      </c>
      <c r="D763" t="s">
        <v>3520</v>
      </c>
      <c r="E763" t="s">
        <v>35</v>
      </c>
      <c r="F763" t="s">
        <v>3521</v>
      </c>
      <c r="G763" t="s">
        <v>3522</v>
      </c>
      <c r="H763" t="s">
        <v>38</v>
      </c>
      <c r="I763" t="s">
        <v>1503</v>
      </c>
      <c r="J763" t="s">
        <v>39</v>
      </c>
      <c r="K763" t="s">
        <v>39</v>
      </c>
      <c r="L763" t="s">
        <v>40</v>
      </c>
      <c r="M763" t="s">
        <v>41</v>
      </c>
      <c r="N763" t="s">
        <v>1087</v>
      </c>
      <c r="O763" t="s">
        <v>45</v>
      </c>
      <c r="P763" t="s">
        <v>46</v>
      </c>
      <c r="Q763" s="124">
        <v>333</v>
      </c>
      <c r="R763" s="126">
        <v>1</v>
      </c>
      <c r="S763" s="130">
        <v>37660</v>
      </c>
      <c r="U763" s="124">
        <v>125.408</v>
      </c>
      <c r="V763" s="128">
        <v>2.4000000000000001E-5</v>
      </c>
      <c r="W763" s="128">
        <v>8.4003964458215109E-3</v>
      </c>
      <c r="X763" s="128">
        <v>1.0264229376989399E-3</v>
      </c>
    </row>
    <row r="764" spans="1:24">
      <c r="A764">
        <v>559</v>
      </c>
      <c r="B764">
        <v>7207</v>
      </c>
      <c r="C764" t="s">
        <v>87</v>
      </c>
      <c r="D764" t="s">
        <v>88</v>
      </c>
      <c r="E764" t="s">
        <v>35</v>
      </c>
      <c r="F764" t="s">
        <v>3523</v>
      </c>
      <c r="G764" t="s">
        <v>91</v>
      </c>
      <c r="H764" t="s">
        <v>38</v>
      </c>
      <c r="I764" t="s">
        <v>1503</v>
      </c>
      <c r="J764" t="s">
        <v>39</v>
      </c>
      <c r="K764" t="s">
        <v>39</v>
      </c>
      <c r="L764" t="s">
        <v>40</v>
      </c>
      <c r="M764" t="s">
        <v>41</v>
      </c>
      <c r="N764" t="s">
        <v>43</v>
      </c>
      <c r="O764" t="s">
        <v>45</v>
      </c>
      <c r="P764" t="s">
        <v>46</v>
      </c>
      <c r="Q764" s="124">
        <v>723</v>
      </c>
      <c r="R764" s="126">
        <v>1</v>
      </c>
      <c r="S764" s="130">
        <v>3690</v>
      </c>
      <c r="U764" s="124">
        <v>26.678999999999998</v>
      </c>
      <c r="V764" s="128">
        <v>9.0000000000000002E-6</v>
      </c>
      <c r="W764" s="128">
        <v>1.7870631384901E-3</v>
      </c>
      <c r="X764" s="128">
        <v>2.18356670222975E-4</v>
      </c>
    </row>
    <row r="765" spans="1:24">
      <c r="A765">
        <v>559</v>
      </c>
      <c r="B765">
        <v>7207</v>
      </c>
      <c r="C765" t="s">
        <v>101</v>
      </c>
      <c r="D765" t="s">
        <v>102</v>
      </c>
      <c r="E765" t="s">
        <v>35</v>
      </c>
      <c r="F765" t="s">
        <v>3524</v>
      </c>
      <c r="G765" t="s">
        <v>105</v>
      </c>
      <c r="H765" t="s">
        <v>38</v>
      </c>
      <c r="I765" t="s">
        <v>1503</v>
      </c>
      <c r="J765" t="s">
        <v>39</v>
      </c>
      <c r="K765" t="s">
        <v>39</v>
      </c>
      <c r="L765" t="s">
        <v>40</v>
      </c>
      <c r="M765" t="s">
        <v>41</v>
      </c>
      <c r="N765" t="s">
        <v>106</v>
      </c>
      <c r="O765" t="s">
        <v>45</v>
      </c>
      <c r="P765" t="s">
        <v>46</v>
      </c>
      <c r="Q765" s="124">
        <v>5500</v>
      </c>
      <c r="R765" s="126">
        <v>1</v>
      </c>
      <c r="S765" s="130">
        <v>322.10000000000002</v>
      </c>
      <c r="U765" s="124">
        <v>17.715</v>
      </c>
      <c r="V765" s="128">
        <v>6.0000000000000002E-6</v>
      </c>
      <c r="W765" s="128">
        <v>1.18666640540661E-3</v>
      </c>
      <c r="X765" s="128">
        <v>1.4499573035174499E-4</v>
      </c>
    </row>
    <row r="766" spans="1:24">
      <c r="A766">
        <v>559</v>
      </c>
      <c r="B766">
        <v>7207</v>
      </c>
      <c r="C766" t="s">
        <v>3525</v>
      </c>
      <c r="D766" t="s">
        <v>3526</v>
      </c>
      <c r="E766" t="s">
        <v>35</v>
      </c>
      <c r="F766" t="s">
        <v>3527</v>
      </c>
      <c r="G766" t="s">
        <v>3528</v>
      </c>
      <c r="H766" t="s">
        <v>38</v>
      </c>
      <c r="I766" t="s">
        <v>1503</v>
      </c>
      <c r="J766" t="s">
        <v>39</v>
      </c>
      <c r="K766" t="s">
        <v>39</v>
      </c>
      <c r="L766" t="s">
        <v>40</v>
      </c>
      <c r="M766" t="s">
        <v>41</v>
      </c>
      <c r="N766" t="s">
        <v>1087</v>
      </c>
      <c r="O766" t="s">
        <v>45</v>
      </c>
      <c r="P766" t="s">
        <v>46</v>
      </c>
      <c r="Q766" s="124">
        <v>4234</v>
      </c>
      <c r="R766" s="126">
        <v>1</v>
      </c>
      <c r="S766" s="130">
        <v>4593</v>
      </c>
      <c r="U766" s="124">
        <v>194.46799999999999</v>
      </c>
      <c r="V766" s="128">
        <v>1.5E-5</v>
      </c>
      <c r="W766" s="128">
        <v>1.3026343687357301E-2</v>
      </c>
      <c r="X766" s="128">
        <v>1.59165558926735E-3</v>
      </c>
    </row>
    <row r="767" spans="1:24">
      <c r="A767">
        <v>559</v>
      </c>
      <c r="B767">
        <v>7207</v>
      </c>
      <c r="C767" t="s">
        <v>2885</v>
      </c>
      <c r="D767" t="s">
        <v>2886</v>
      </c>
      <c r="E767" t="s">
        <v>35</v>
      </c>
      <c r="F767" t="s">
        <v>3529</v>
      </c>
      <c r="G767" t="s">
        <v>3530</v>
      </c>
      <c r="H767" t="s">
        <v>38</v>
      </c>
      <c r="I767" t="s">
        <v>1503</v>
      </c>
      <c r="J767" t="s">
        <v>39</v>
      </c>
      <c r="K767" t="s">
        <v>39</v>
      </c>
      <c r="L767" t="s">
        <v>40</v>
      </c>
      <c r="M767" t="s">
        <v>41</v>
      </c>
      <c r="N767" t="s">
        <v>1075</v>
      </c>
      <c r="O767" t="s">
        <v>45</v>
      </c>
      <c r="P767" t="s">
        <v>46</v>
      </c>
      <c r="Q767" s="124">
        <v>3230</v>
      </c>
      <c r="R767" s="126">
        <v>1</v>
      </c>
      <c r="S767" s="130">
        <v>13820</v>
      </c>
      <c r="U767" s="124">
        <v>446.38600000000002</v>
      </c>
      <c r="V767" s="128">
        <v>2.6999999999999999E-5</v>
      </c>
      <c r="W767" s="128">
        <v>2.99010059012636E-2</v>
      </c>
      <c r="X767" s="128">
        <v>3.6535273680558902E-3</v>
      </c>
    </row>
    <row r="768" spans="1:24">
      <c r="A768">
        <v>559</v>
      </c>
      <c r="B768">
        <v>7207</v>
      </c>
      <c r="C768" t="s">
        <v>3531</v>
      </c>
      <c r="D768" t="s">
        <v>3532</v>
      </c>
      <c r="E768" t="s">
        <v>35</v>
      </c>
      <c r="F768" t="s">
        <v>3533</v>
      </c>
      <c r="G768" t="s">
        <v>3534</v>
      </c>
      <c r="H768" t="s">
        <v>38</v>
      </c>
      <c r="I768" t="s">
        <v>1503</v>
      </c>
      <c r="J768" t="s">
        <v>39</v>
      </c>
      <c r="K768" t="s">
        <v>536</v>
      </c>
      <c r="L768" t="s">
        <v>40</v>
      </c>
      <c r="M768" t="s">
        <v>41</v>
      </c>
      <c r="N768" t="s">
        <v>1075</v>
      </c>
      <c r="O768" t="s">
        <v>45</v>
      </c>
      <c r="P768" t="s">
        <v>46</v>
      </c>
      <c r="Q768" s="124">
        <v>3817</v>
      </c>
      <c r="R768" s="126">
        <v>1</v>
      </c>
      <c r="S768" s="130">
        <v>6245</v>
      </c>
      <c r="U768" s="124">
        <v>238.37200000000001</v>
      </c>
      <c r="V768" s="128">
        <v>3.4999999999999997E-5</v>
      </c>
      <c r="W768" s="128">
        <v>1.5967239369836701E-2</v>
      </c>
      <c r="X768" s="128">
        <v>1.9509961043662699E-3</v>
      </c>
    </row>
    <row r="769" spans="1:24">
      <c r="A769">
        <v>559</v>
      </c>
      <c r="B769">
        <v>7207</v>
      </c>
      <c r="C769" t="s">
        <v>3583</v>
      </c>
      <c r="D769" t="s">
        <v>3584</v>
      </c>
      <c r="E769" t="s">
        <v>118</v>
      </c>
      <c r="F769" t="s">
        <v>3585</v>
      </c>
      <c r="G769" t="s">
        <v>3586</v>
      </c>
      <c r="H769" t="s">
        <v>38</v>
      </c>
      <c r="I769" t="s">
        <v>1503</v>
      </c>
      <c r="J769" t="s">
        <v>122</v>
      </c>
      <c r="K769" t="s">
        <v>123</v>
      </c>
      <c r="L769" t="s">
        <v>40</v>
      </c>
      <c r="M769" t="s">
        <v>167</v>
      </c>
      <c r="N769" t="s">
        <v>1178</v>
      </c>
      <c r="O769" t="s">
        <v>45</v>
      </c>
      <c r="P769" t="s">
        <v>126</v>
      </c>
      <c r="Q769" s="124">
        <v>5558.65</v>
      </c>
      <c r="R769" s="126">
        <v>3.6360000000000001</v>
      </c>
      <c r="S769" s="130">
        <v>227.2</v>
      </c>
      <c r="U769" s="124">
        <v>45.92</v>
      </c>
      <c r="V769" s="128">
        <v>3.9999999999999998E-6</v>
      </c>
      <c r="W769" s="128">
        <v>3.0759322426216502E-3</v>
      </c>
      <c r="X769" s="128">
        <v>3.7584028670516499E-4</v>
      </c>
    </row>
    <row r="770" spans="1:24">
      <c r="A770">
        <v>559</v>
      </c>
      <c r="B770">
        <v>7207</v>
      </c>
      <c r="C770" t="s">
        <v>3587</v>
      </c>
      <c r="D770" t="s">
        <v>3588</v>
      </c>
      <c r="E770" t="s">
        <v>118</v>
      </c>
      <c r="F770" t="s">
        <v>3589</v>
      </c>
      <c r="G770" t="s">
        <v>3590</v>
      </c>
      <c r="H770" t="s">
        <v>38</v>
      </c>
      <c r="I770" t="s">
        <v>1503</v>
      </c>
      <c r="J770" t="s">
        <v>122</v>
      </c>
      <c r="K770" t="s">
        <v>573</v>
      </c>
      <c r="L770" t="s">
        <v>40</v>
      </c>
      <c r="M770" t="s">
        <v>1012</v>
      </c>
      <c r="N770" t="s">
        <v>1144</v>
      </c>
      <c r="O770" t="s">
        <v>45</v>
      </c>
      <c r="P770" t="s">
        <v>131</v>
      </c>
      <c r="Q770" s="124">
        <v>112.5</v>
      </c>
      <c r="R770" s="126">
        <v>3.165</v>
      </c>
      <c r="S770" s="130">
        <v>19722</v>
      </c>
      <c r="U770" s="124">
        <v>70.222999999999999</v>
      </c>
      <c r="V770" s="128">
        <v>0</v>
      </c>
      <c r="W770" s="128">
        <v>4.7038387402911202E-3</v>
      </c>
      <c r="X770" s="128">
        <v>5.7475001440834297E-4</v>
      </c>
    </row>
    <row r="771" spans="1:24">
      <c r="A771">
        <v>559</v>
      </c>
      <c r="B771">
        <v>7207</v>
      </c>
      <c r="C771" t="s">
        <v>3535</v>
      </c>
      <c r="D771" t="s">
        <v>3536</v>
      </c>
      <c r="E771" t="s">
        <v>118</v>
      </c>
      <c r="F771" t="s">
        <v>3537</v>
      </c>
      <c r="G771" t="s">
        <v>3538</v>
      </c>
      <c r="H771" t="s">
        <v>38</v>
      </c>
      <c r="I771" t="s">
        <v>1503</v>
      </c>
      <c r="J771" t="s">
        <v>122</v>
      </c>
      <c r="K771" t="s">
        <v>39</v>
      </c>
      <c r="L771" t="s">
        <v>40</v>
      </c>
      <c r="M771" t="s">
        <v>984</v>
      </c>
      <c r="N771" t="s">
        <v>1154</v>
      </c>
      <c r="O771" t="s">
        <v>45</v>
      </c>
      <c r="P771" t="s">
        <v>131</v>
      </c>
      <c r="Q771" s="124">
        <v>542</v>
      </c>
      <c r="R771" s="126">
        <v>3.165</v>
      </c>
      <c r="S771" s="130">
        <v>810</v>
      </c>
      <c r="U771" s="124">
        <v>13.895</v>
      </c>
      <c r="V771" s="128">
        <v>0</v>
      </c>
      <c r="W771" s="128">
        <v>9.3075044620789403E-4</v>
      </c>
      <c r="X771" s="128">
        <v>1.13726014411678E-4</v>
      </c>
    </row>
    <row r="772" spans="1:24">
      <c r="A772">
        <v>559</v>
      </c>
      <c r="B772">
        <v>7207</v>
      </c>
      <c r="C772" t="s">
        <v>3539</v>
      </c>
      <c r="D772" t="s">
        <v>3540</v>
      </c>
      <c r="E772" t="s">
        <v>35</v>
      </c>
      <c r="F772" t="s">
        <v>3541</v>
      </c>
      <c r="G772" t="s">
        <v>3542</v>
      </c>
      <c r="H772" t="s">
        <v>38</v>
      </c>
      <c r="I772" t="s">
        <v>1503</v>
      </c>
      <c r="J772" t="s">
        <v>122</v>
      </c>
      <c r="K772" t="s">
        <v>129</v>
      </c>
      <c r="L772" t="s">
        <v>40</v>
      </c>
      <c r="M772" t="s">
        <v>984</v>
      </c>
      <c r="N772" t="s">
        <v>1131</v>
      </c>
      <c r="O772" t="s">
        <v>45</v>
      </c>
      <c r="P772" t="s">
        <v>131</v>
      </c>
      <c r="Q772" s="124">
        <v>217</v>
      </c>
      <c r="R772" s="126">
        <v>3.165</v>
      </c>
      <c r="S772" s="130">
        <v>3085</v>
      </c>
      <c r="U772" s="124">
        <v>21.187999999999999</v>
      </c>
      <c r="V772" s="128">
        <v>0</v>
      </c>
      <c r="W772" s="128">
        <v>1.41926616660208E-3</v>
      </c>
      <c r="X772" s="128">
        <v>1.7341649974449001E-4</v>
      </c>
    </row>
    <row r="773" spans="1:24">
      <c r="A773">
        <v>559</v>
      </c>
      <c r="B773">
        <v>7207</v>
      </c>
      <c r="C773" t="s">
        <v>3601</v>
      </c>
      <c r="D773" t="s">
        <v>3602</v>
      </c>
      <c r="E773" t="s">
        <v>35</v>
      </c>
      <c r="F773" t="s">
        <v>3603</v>
      </c>
      <c r="G773" t="s">
        <v>3604</v>
      </c>
      <c r="H773" t="s">
        <v>38</v>
      </c>
      <c r="I773" t="s">
        <v>1503</v>
      </c>
      <c r="J773" t="s">
        <v>122</v>
      </c>
      <c r="K773" t="s">
        <v>129</v>
      </c>
      <c r="L773" t="s">
        <v>40</v>
      </c>
      <c r="M773" t="s">
        <v>984</v>
      </c>
      <c r="N773" t="s">
        <v>1140</v>
      </c>
      <c r="O773" t="s">
        <v>45</v>
      </c>
      <c r="P773" t="s">
        <v>131</v>
      </c>
      <c r="Q773" s="124">
        <v>176</v>
      </c>
      <c r="R773" s="126">
        <v>3.165</v>
      </c>
      <c r="S773" s="130">
        <v>1368</v>
      </c>
      <c r="U773" s="124">
        <v>7.62</v>
      </c>
      <c r="V773" s="128">
        <v>1.9999999999999999E-6</v>
      </c>
      <c r="W773" s="128">
        <v>5.1044354114296005E-4</v>
      </c>
      <c r="X773" s="128">
        <v>6.2369789617491102E-5</v>
      </c>
    </row>
    <row r="774" spans="1:24">
      <c r="A774">
        <v>559</v>
      </c>
      <c r="B774">
        <v>7207</v>
      </c>
      <c r="C774" t="s">
        <v>3605</v>
      </c>
      <c r="D774" t="s">
        <v>3606</v>
      </c>
      <c r="E774" t="s">
        <v>118</v>
      </c>
      <c r="F774" t="s">
        <v>3607</v>
      </c>
      <c r="G774" t="s">
        <v>3608</v>
      </c>
      <c r="H774" t="s">
        <v>38</v>
      </c>
      <c r="I774" t="s">
        <v>1503</v>
      </c>
      <c r="J774" t="s">
        <v>122</v>
      </c>
      <c r="K774" t="s">
        <v>129</v>
      </c>
      <c r="L774" t="s">
        <v>40</v>
      </c>
      <c r="M774" t="s">
        <v>982</v>
      </c>
      <c r="N774" t="s">
        <v>1099</v>
      </c>
      <c r="O774" t="s">
        <v>45</v>
      </c>
      <c r="P774" t="s">
        <v>131</v>
      </c>
      <c r="Q774" s="124">
        <v>68.36</v>
      </c>
      <c r="R774" s="126">
        <v>3.165</v>
      </c>
      <c r="S774" s="130">
        <v>7255</v>
      </c>
      <c r="T774" s="124">
        <v>0.02</v>
      </c>
      <c r="U774" s="124">
        <v>15.762</v>
      </c>
      <c r="V774" s="128">
        <v>0</v>
      </c>
      <c r="W774" s="128">
        <v>1.0557954627200201E-3</v>
      </c>
      <c r="X774" s="128">
        <v>1.2900494487892201E-4</v>
      </c>
    </row>
    <row r="775" spans="1:24">
      <c r="A775">
        <v>559</v>
      </c>
      <c r="B775">
        <v>7207</v>
      </c>
      <c r="C775" t="s">
        <v>2924</v>
      </c>
      <c r="D775" t="s">
        <v>2925</v>
      </c>
      <c r="E775" t="s">
        <v>118</v>
      </c>
      <c r="F775" t="s">
        <v>3543</v>
      </c>
      <c r="G775" t="s">
        <v>3544</v>
      </c>
      <c r="H775" t="s">
        <v>38</v>
      </c>
      <c r="I775" t="s">
        <v>1503</v>
      </c>
      <c r="J775" t="s">
        <v>122</v>
      </c>
      <c r="K775" t="s">
        <v>573</v>
      </c>
      <c r="L775" t="s">
        <v>40</v>
      </c>
      <c r="M775" t="s">
        <v>1012</v>
      </c>
      <c r="N775" t="s">
        <v>296</v>
      </c>
      <c r="O775" t="s">
        <v>45</v>
      </c>
      <c r="P775" t="s">
        <v>817</v>
      </c>
      <c r="Q775" s="124">
        <v>7940</v>
      </c>
      <c r="R775" s="126">
        <v>4.1872999999999996</v>
      </c>
      <c r="S775" s="130">
        <v>258</v>
      </c>
      <c r="T775" s="124">
        <v>0.71899999999999997</v>
      </c>
      <c r="U775" s="124">
        <v>88.79</v>
      </c>
      <c r="V775" s="128">
        <v>0</v>
      </c>
      <c r="W775" s="128">
        <v>5.9475340505729503E-3</v>
      </c>
      <c r="X775" s="128">
        <v>7.2671396065957601E-4</v>
      </c>
    </row>
    <row r="776" spans="1:24">
      <c r="A776">
        <v>559</v>
      </c>
      <c r="B776">
        <v>7207</v>
      </c>
      <c r="C776" t="s">
        <v>3545</v>
      </c>
      <c r="D776" t="s">
        <v>3546</v>
      </c>
      <c r="E776" t="s">
        <v>35</v>
      </c>
      <c r="F776" t="s">
        <v>3547</v>
      </c>
      <c r="G776" t="s">
        <v>3548</v>
      </c>
      <c r="H776" t="s">
        <v>38</v>
      </c>
      <c r="I776" t="s">
        <v>1503</v>
      </c>
      <c r="J776" t="s">
        <v>122</v>
      </c>
      <c r="K776" t="s">
        <v>129</v>
      </c>
      <c r="L776" t="s">
        <v>40</v>
      </c>
      <c r="M776" t="s">
        <v>984</v>
      </c>
      <c r="N776" t="s">
        <v>1150</v>
      </c>
      <c r="O776" t="s">
        <v>45</v>
      </c>
      <c r="P776" t="s">
        <v>131</v>
      </c>
      <c r="Q776" s="124">
        <v>334</v>
      </c>
      <c r="R776" s="126">
        <v>3.165</v>
      </c>
      <c r="S776" s="130">
        <v>1466</v>
      </c>
      <c r="U776" s="124">
        <v>15.497</v>
      </c>
      <c r="V776" s="128">
        <v>6.9999999999999999E-6</v>
      </c>
      <c r="W776" s="128">
        <v>1.0380765602547E-3</v>
      </c>
      <c r="X776" s="128">
        <v>1.2683991754496799E-4</v>
      </c>
    </row>
    <row r="777" spans="1:24">
      <c r="A777">
        <v>559</v>
      </c>
      <c r="B777">
        <v>7207</v>
      </c>
      <c r="C777" t="s">
        <v>3549</v>
      </c>
      <c r="D777" t="s">
        <v>3550</v>
      </c>
      <c r="E777" t="s">
        <v>35</v>
      </c>
      <c r="F777" t="s">
        <v>3551</v>
      </c>
      <c r="G777" t="s">
        <v>3552</v>
      </c>
      <c r="H777" t="s">
        <v>38</v>
      </c>
      <c r="I777" t="s">
        <v>1503</v>
      </c>
      <c r="J777" t="s">
        <v>122</v>
      </c>
      <c r="K777" t="s">
        <v>39</v>
      </c>
      <c r="L777" t="s">
        <v>40</v>
      </c>
      <c r="M777" t="s">
        <v>984</v>
      </c>
      <c r="N777" t="s">
        <v>1154</v>
      </c>
      <c r="O777" t="s">
        <v>45</v>
      </c>
      <c r="P777" t="s">
        <v>131</v>
      </c>
      <c r="Q777" s="124">
        <v>784</v>
      </c>
      <c r="R777" s="126">
        <v>3.165</v>
      </c>
      <c r="S777" s="130">
        <v>1216</v>
      </c>
      <c r="U777" s="124">
        <v>30.172999999999998</v>
      </c>
      <c r="V777" s="128">
        <v>5.1E-5</v>
      </c>
      <c r="W777" s="128">
        <v>2.0211501831115201E-3</v>
      </c>
      <c r="X777" s="128">
        <v>2.4695916697026801E-4</v>
      </c>
    </row>
    <row r="778" spans="1:24">
      <c r="A778">
        <v>559</v>
      </c>
      <c r="B778">
        <v>7207</v>
      </c>
      <c r="C778" t="s">
        <v>3553</v>
      </c>
      <c r="D778" t="s">
        <v>3554</v>
      </c>
      <c r="E778" t="s">
        <v>35</v>
      </c>
      <c r="F778" t="s">
        <v>3555</v>
      </c>
      <c r="G778" t="s">
        <v>3556</v>
      </c>
      <c r="H778" t="s">
        <v>38</v>
      </c>
      <c r="I778" t="s">
        <v>1503</v>
      </c>
      <c r="J778" t="s">
        <v>122</v>
      </c>
      <c r="K778" t="s">
        <v>39</v>
      </c>
      <c r="L778" t="s">
        <v>40</v>
      </c>
      <c r="M778" t="s">
        <v>982</v>
      </c>
      <c r="N778" t="s">
        <v>1119</v>
      </c>
      <c r="O778" t="s">
        <v>45</v>
      </c>
      <c r="P778" t="s">
        <v>131</v>
      </c>
      <c r="Q778" s="124">
        <v>115</v>
      </c>
      <c r="R778" s="126">
        <v>3.165</v>
      </c>
      <c r="S778" s="130">
        <v>2635</v>
      </c>
      <c r="U778" s="124">
        <v>9.5909999999999993</v>
      </c>
      <c r="V778" s="128">
        <v>9.9999999999999995E-7</v>
      </c>
      <c r="W778" s="128">
        <v>6.4243235834847401E-4</v>
      </c>
      <c r="X778" s="128">
        <v>7.8497165316155897E-5</v>
      </c>
    </row>
  </sheetData>
  <sheetProtection formatColumns="0"/>
  <customSheetViews>
    <customSheetView guid="{AE318230-F718-49FC-82EB-7CAC3DCD05F1}" showGridLines="0" hiddenRows="1" topLeftCell="O1">
      <selection activeCell="X26" sqref="X26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/>
  <dimension ref="A1:X57"/>
  <sheetViews>
    <sheetView rightToLeft="1" workbookViewId="0">
      <selection activeCell="A15" sqref="A15"/>
    </sheetView>
  </sheetViews>
  <sheetFormatPr defaultColWidth="0" defaultRowHeight="14.25"/>
  <cols>
    <col min="1" max="23" width="11.625" customWidth="1"/>
    <col min="24" max="24" width="11.625" hidden="1" customWidth="1"/>
    <col min="25" max="25" width="9" hidden="1" customWidth="1"/>
    <col min="26" max="16384" width="9" hidden="1"/>
  </cols>
  <sheetData>
    <row r="1" spans="1:23" s="2" customFormat="1" ht="51">
      <c r="A1" s="10" t="s">
        <v>8</v>
      </c>
      <c r="B1" s="10" t="s">
        <v>9</v>
      </c>
      <c r="C1" s="10" t="s">
        <v>10</v>
      </c>
      <c r="D1" s="10" t="s">
        <v>11</v>
      </c>
      <c r="E1" s="10" t="s">
        <v>12</v>
      </c>
      <c r="F1" s="10" t="s">
        <v>13</v>
      </c>
      <c r="G1" s="10" t="s">
        <v>14</v>
      </c>
      <c r="H1" s="10" t="s">
        <v>15</v>
      </c>
      <c r="I1" s="10" t="s">
        <v>114</v>
      </c>
      <c r="J1" s="10" t="s">
        <v>16</v>
      </c>
      <c r="K1" s="10" t="s">
        <v>17</v>
      </c>
      <c r="L1" s="10" t="s">
        <v>19</v>
      </c>
      <c r="M1" s="10" t="s">
        <v>1179</v>
      </c>
      <c r="N1" s="10" t="s">
        <v>23</v>
      </c>
      <c r="O1" s="10" t="s">
        <v>24</v>
      </c>
      <c r="P1" s="10" t="s">
        <v>27</v>
      </c>
      <c r="Q1" s="125" t="s">
        <v>28</v>
      </c>
      <c r="R1" s="129" t="s">
        <v>29</v>
      </c>
      <c r="S1" s="10" t="s">
        <v>1660</v>
      </c>
      <c r="T1" s="10" t="s">
        <v>30</v>
      </c>
      <c r="U1" s="127" t="s">
        <v>1661</v>
      </c>
      <c r="V1" s="127" t="s">
        <v>31</v>
      </c>
      <c r="W1" s="127" t="s">
        <v>32</v>
      </c>
    </row>
    <row r="2" spans="1:23">
      <c r="A2">
        <v>13710</v>
      </c>
      <c r="B2">
        <v>13711</v>
      </c>
      <c r="C2" t="s">
        <v>3613</v>
      </c>
      <c r="D2" t="s">
        <v>3614</v>
      </c>
      <c r="E2" t="s">
        <v>35</v>
      </c>
      <c r="F2" t="s">
        <v>3615</v>
      </c>
      <c r="G2" t="s">
        <v>3616</v>
      </c>
      <c r="H2" t="s">
        <v>38</v>
      </c>
      <c r="I2" t="s">
        <v>1550</v>
      </c>
      <c r="J2" t="s">
        <v>39</v>
      </c>
      <c r="K2" t="s">
        <v>129</v>
      </c>
      <c r="L2" t="s">
        <v>41</v>
      </c>
      <c r="M2" t="s">
        <v>1212</v>
      </c>
      <c r="N2" t="s">
        <v>45</v>
      </c>
      <c r="O2" t="s">
        <v>46</v>
      </c>
      <c r="P2" s="124">
        <v>1577</v>
      </c>
      <c r="Q2" s="126">
        <v>1</v>
      </c>
      <c r="R2" s="130">
        <v>6995</v>
      </c>
      <c r="T2" s="124">
        <v>110.31100000000001</v>
      </c>
      <c r="U2" s="128">
        <v>3.5E-4</v>
      </c>
      <c r="V2" s="128">
        <v>1.37421992899269E-2</v>
      </c>
      <c r="W2" s="128">
        <v>1.27877961436804E-3</v>
      </c>
    </row>
    <row r="3" spans="1:23">
      <c r="A3">
        <v>13710</v>
      </c>
      <c r="B3">
        <v>13711</v>
      </c>
      <c r="C3" t="s">
        <v>3617</v>
      </c>
      <c r="D3" t="s">
        <v>3618</v>
      </c>
      <c r="E3" t="s">
        <v>35</v>
      </c>
      <c r="F3" t="s">
        <v>3619</v>
      </c>
      <c r="G3" t="s">
        <v>3620</v>
      </c>
      <c r="H3" t="s">
        <v>38</v>
      </c>
      <c r="I3" t="s">
        <v>1550</v>
      </c>
      <c r="J3" t="s">
        <v>39</v>
      </c>
      <c r="K3" t="s">
        <v>129</v>
      </c>
      <c r="L3" t="s">
        <v>41</v>
      </c>
      <c r="M3" t="s">
        <v>1312</v>
      </c>
      <c r="N3" t="s">
        <v>45</v>
      </c>
      <c r="O3" t="s">
        <v>46</v>
      </c>
      <c r="P3" s="124">
        <v>2452</v>
      </c>
      <c r="Q3" s="126">
        <v>1</v>
      </c>
      <c r="R3" s="130">
        <v>17780</v>
      </c>
      <c r="T3" s="124">
        <v>435.96600000000001</v>
      </c>
      <c r="U3" s="128">
        <v>3.3300000000000002E-4</v>
      </c>
      <c r="V3" s="128">
        <v>5.4311156748457198E-2</v>
      </c>
      <c r="W3" s="128">
        <v>5.0539217644429398E-3</v>
      </c>
    </row>
    <row r="4" spans="1:23">
      <c r="A4">
        <v>13710</v>
      </c>
      <c r="B4">
        <v>13711</v>
      </c>
      <c r="C4" t="s">
        <v>3621</v>
      </c>
      <c r="D4" t="s">
        <v>3622</v>
      </c>
      <c r="E4" t="s">
        <v>118</v>
      </c>
      <c r="F4" t="s">
        <v>3623</v>
      </c>
      <c r="G4" t="s">
        <v>3624</v>
      </c>
      <c r="H4" t="s">
        <v>38</v>
      </c>
      <c r="I4" t="s">
        <v>1550</v>
      </c>
      <c r="J4" t="s">
        <v>122</v>
      </c>
      <c r="K4" t="s">
        <v>129</v>
      </c>
      <c r="L4" t="s">
        <v>982</v>
      </c>
      <c r="M4" t="s">
        <v>1312</v>
      </c>
      <c r="N4" t="s">
        <v>45</v>
      </c>
      <c r="O4" t="s">
        <v>131</v>
      </c>
      <c r="P4" s="124">
        <v>754</v>
      </c>
      <c r="Q4" s="126">
        <v>3.165</v>
      </c>
      <c r="R4" s="130">
        <v>8198</v>
      </c>
      <c r="T4" s="124">
        <v>195.63800000000001</v>
      </c>
      <c r="U4" s="128">
        <v>3.9999999999999998E-6</v>
      </c>
      <c r="V4" s="128">
        <v>2.4371923398285301E-2</v>
      </c>
      <c r="W4" s="128">
        <v>2.26792801844401E-3</v>
      </c>
    </row>
    <row r="5" spans="1:23">
      <c r="A5">
        <v>13710</v>
      </c>
      <c r="B5">
        <v>13711</v>
      </c>
      <c r="C5" t="s">
        <v>3621</v>
      </c>
      <c r="D5" t="s">
        <v>3622</v>
      </c>
      <c r="E5" t="s">
        <v>118</v>
      </c>
      <c r="F5" t="s">
        <v>3625</v>
      </c>
      <c r="G5" t="s">
        <v>3626</v>
      </c>
      <c r="H5" t="s">
        <v>38</v>
      </c>
      <c r="I5" t="s">
        <v>1550</v>
      </c>
      <c r="J5" t="s">
        <v>122</v>
      </c>
      <c r="K5" t="s">
        <v>129</v>
      </c>
      <c r="L5" t="s">
        <v>982</v>
      </c>
      <c r="M5" t="s">
        <v>1196</v>
      </c>
      <c r="N5" t="s">
        <v>45</v>
      </c>
      <c r="O5" t="s">
        <v>131</v>
      </c>
      <c r="P5" s="124">
        <v>1151</v>
      </c>
      <c r="Q5" s="126">
        <v>3.165</v>
      </c>
      <c r="R5" s="130">
        <v>4937</v>
      </c>
      <c r="T5" s="124">
        <v>179.851</v>
      </c>
      <c r="U5" s="128">
        <v>9.9999999999999995E-7</v>
      </c>
      <c r="V5" s="128">
        <v>2.24052087938496E-2</v>
      </c>
      <c r="W5" s="128">
        <v>2.0849154969129198E-3</v>
      </c>
    </row>
    <row r="6" spans="1:23">
      <c r="A6">
        <v>13710</v>
      </c>
      <c r="B6">
        <v>13711</v>
      </c>
      <c r="C6" t="s">
        <v>3621</v>
      </c>
      <c r="D6" t="s">
        <v>3622</v>
      </c>
      <c r="E6" t="s">
        <v>118</v>
      </c>
      <c r="F6" t="s">
        <v>3627</v>
      </c>
      <c r="G6" t="s">
        <v>3628</v>
      </c>
      <c r="H6" t="s">
        <v>38</v>
      </c>
      <c r="I6" t="s">
        <v>1550</v>
      </c>
      <c r="J6" t="s">
        <v>122</v>
      </c>
      <c r="K6" t="s">
        <v>129</v>
      </c>
      <c r="L6" t="s">
        <v>982</v>
      </c>
      <c r="M6" t="s">
        <v>1199</v>
      </c>
      <c r="N6" t="s">
        <v>45</v>
      </c>
      <c r="O6" t="s">
        <v>131</v>
      </c>
      <c r="P6" s="124">
        <v>227</v>
      </c>
      <c r="Q6" s="126">
        <v>3.165</v>
      </c>
      <c r="R6" s="130">
        <v>14661</v>
      </c>
      <c r="T6" s="124">
        <v>105.333</v>
      </c>
      <c r="U6" s="128">
        <v>9.9999999999999995E-7</v>
      </c>
      <c r="V6" s="128">
        <v>1.31219988555618E-2</v>
      </c>
      <c r="W6" s="128">
        <v>1.2210668963702901E-3</v>
      </c>
    </row>
    <row r="7" spans="1:23">
      <c r="A7">
        <v>13710</v>
      </c>
      <c r="B7">
        <v>13711</v>
      </c>
      <c r="C7" t="s">
        <v>3629</v>
      </c>
      <c r="D7" t="s">
        <v>3630</v>
      </c>
      <c r="E7" t="s">
        <v>118</v>
      </c>
      <c r="F7" t="s">
        <v>3631</v>
      </c>
      <c r="G7" t="s">
        <v>3632</v>
      </c>
      <c r="H7" t="s">
        <v>38</v>
      </c>
      <c r="I7" t="s">
        <v>1550</v>
      </c>
      <c r="J7" t="s">
        <v>122</v>
      </c>
      <c r="K7" t="s">
        <v>129</v>
      </c>
      <c r="L7" t="s">
        <v>984</v>
      </c>
      <c r="M7" t="s">
        <v>1207</v>
      </c>
      <c r="N7" t="s">
        <v>45</v>
      </c>
      <c r="O7" t="s">
        <v>131</v>
      </c>
      <c r="P7" s="124">
        <v>3686</v>
      </c>
      <c r="Q7" s="126">
        <v>3.165</v>
      </c>
      <c r="R7" s="130">
        <v>23762</v>
      </c>
      <c r="T7" s="124">
        <v>2772.12</v>
      </c>
      <c r="U7" s="128">
        <v>0</v>
      </c>
      <c r="V7" s="128">
        <v>0.34534157632581403</v>
      </c>
      <c r="W7" s="128">
        <v>3.2135741774817699E-2</v>
      </c>
    </row>
    <row r="8" spans="1:23">
      <c r="A8">
        <v>13710</v>
      </c>
      <c r="B8">
        <v>13711</v>
      </c>
      <c r="C8" t="s">
        <v>3633</v>
      </c>
      <c r="D8" t="s">
        <v>3634</v>
      </c>
      <c r="E8" t="s">
        <v>118</v>
      </c>
      <c r="F8" t="s">
        <v>3635</v>
      </c>
      <c r="G8" t="s">
        <v>3636</v>
      </c>
      <c r="H8" t="s">
        <v>38</v>
      </c>
      <c r="I8" t="s">
        <v>1550</v>
      </c>
      <c r="J8" t="s">
        <v>122</v>
      </c>
      <c r="K8" t="s">
        <v>129</v>
      </c>
      <c r="L8" t="s">
        <v>1012</v>
      </c>
      <c r="M8" t="s">
        <v>1206</v>
      </c>
      <c r="N8" t="s">
        <v>45</v>
      </c>
      <c r="O8" t="s">
        <v>131</v>
      </c>
      <c r="P8" s="124">
        <v>8700</v>
      </c>
      <c r="Q8" s="126">
        <v>3.165</v>
      </c>
      <c r="R8" s="130">
        <v>4527</v>
      </c>
      <c r="T8" s="124">
        <v>1246.5319999999999</v>
      </c>
      <c r="U8" s="128">
        <v>6.4999999999999994E-5</v>
      </c>
      <c r="V8" s="128">
        <v>0.15528885641531401</v>
      </c>
      <c r="W8" s="128">
        <v>1.4450396165334899E-2</v>
      </c>
    </row>
    <row r="9" spans="1:23">
      <c r="A9">
        <v>13710</v>
      </c>
      <c r="B9">
        <v>13711</v>
      </c>
      <c r="C9" t="s">
        <v>3629</v>
      </c>
      <c r="D9" t="s">
        <v>3630</v>
      </c>
      <c r="E9" t="s">
        <v>118</v>
      </c>
      <c r="F9" t="s">
        <v>3637</v>
      </c>
      <c r="G9" t="s">
        <v>3638</v>
      </c>
      <c r="H9" t="s">
        <v>38</v>
      </c>
      <c r="I9" t="s">
        <v>1550</v>
      </c>
      <c r="J9" t="s">
        <v>122</v>
      </c>
      <c r="K9" t="s">
        <v>129</v>
      </c>
      <c r="L9" t="s">
        <v>1012</v>
      </c>
      <c r="M9" t="s">
        <v>1207</v>
      </c>
      <c r="N9" t="s">
        <v>45</v>
      </c>
      <c r="O9" t="s">
        <v>131</v>
      </c>
      <c r="P9" s="124">
        <v>1107</v>
      </c>
      <c r="Q9" s="126">
        <v>3.165</v>
      </c>
      <c r="R9" s="130">
        <v>57718</v>
      </c>
      <c r="T9" s="124">
        <v>2022.24</v>
      </c>
      <c r="U9" s="128">
        <v>0</v>
      </c>
      <c r="V9" s="128">
        <v>0.25192393967076299</v>
      </c>
      <c r="W9" s="128">
        <v>2.3442768630083499E-2</v>
      </c>
    </row>
    <row r="10" spans="1:23">
      <c r="A10">
        <v>13710</v>
      </c>
      <c r="B10">
        <v>13711</v>
      </c>
      <c r="C10" t="s">
        <v>3629</v>
      </c>
      <c r="D10" t="s">
        <v>3630</v>
      </c>
      <c r="E10" t="s">
        <v>118</v>
      </c>
      <c r="F10" t="s">
        <v>3639</v>
      </c>
      <c r="G10" t="s">
        <v>3640</v>
      </c>
      <c r="H10" t="s">
        <v>38</v>
      </c>
      <c r="I10" t="s">
        <v>1550</v>
      </c>
      <c r="J10" t="s">
        <v>122</v>
      </c>
      <c r="K10" t="s">
        <v>129</v>
      </c>
      <c r="L10" t="s">
        <v>1012</v>
      </c>
      <c r="M10" t="s">
        <v>1214</v>
      </c>
      <c r="N10" t="s">
        <v>45</v>
      </c>
      <c r="O10" t="s">
        <v>131</v>
      </c>
      <c r="P10" s="124">
        <v>20650</v>
      </c>
      <c r="Q10" s="126">
        <v>3.165</v>
      </c>
      <c r="R10" s="130">
        <v>1287</v>
      </c>
      <c r="T10" s="124">
        <v>841.14800000000002</v>
      </c>
      <c r="U10" s="128">
        <v>9.0000000000000002E-6</v>
      </c>
      <c r="V10" s="128">
        <v>0.10478741997477201</v>
      </c>
      <c r="W10" s="128">
        <v>9.7509877188422904E-3</v>
      </c>
    </row>
    <row r="11" spans="1:23">
      <c r="A11">
        <v>13710</v>
      </c>
      <c r="B11">
        <v>13711</v>
      </c>
      <c r="C11" t="s">
        <v>3621</v>
      </c>
      <c r="D11" t="s">
        <v>3622</v>
      </c>
      <c r="E11" t="s">
        <v>118</v>
      </c>
      <c r="F11" t="s">
        <v>3641</v>
      </c>
      <c r="G11" t="s">
        <v>3642</v>
      </c>
      <c r="H11" t="s">
        <v>38</v>
      </c>
      <c r="I11" t="s">
        <v>1550</v>
      </c>
      <c r="J11" t="s">
        <v>122</v>
      </c>
      <c r="K11" t="s">
        <v>129</v>
      </c>
      <c r="L11" t="s">
        <v>982</v>
      </c>
      <c r="M11" t="s">
        <v>1312</v>
      </c>
      <c r="N11" t="s">
        <v>45</v>
      </c>
      <c r="O11" t="s">
        <v>131</v>
      </c>
      <c r="P11" s="124">
        <v>292</v>
      </c>
      <c r="Q11" s="126">
        <v>3.165</v>
      </c>
      <c r="R11" s="130">
        <v>12773</v>
      </c>
      <c r="T11" s="124">
        <v>118.04600000000001</v>
      </c>
      <c r="U11" s="128">
        <v>0</v>
      </c>
      <c r="V11" s="128">
        <v>1.47057205272553E-2</v>
      </c>
      <c r="W11" s="128">
        <v>1.3684400311842399E-3</v>
      </c>
    </row>
    <row r="12" spans="1:23">
      <c r="A12">
        <v>13710</v>
      </c>
      <c r="B12">
        <v>15444</v>
      </c>
      <c r="C12" t="s">
        <v>3613</v>
      </c>
      <c r="D12" t="s">
        <v>3614</v>
      </c>
      <c r="E12" t="s">
        <v>35</v>
      </c>
      <c r="F12" t="s">
        <v>3643</v>
      </c>
      <c r="G12" t="s">
        <v>3644</v>
      </c>
      <c r="H12" t="s">
        <v>38</v>
      </c>
      <c r="I12" t="s">
        <v>1550</v>
      </c>
      <c r="J12" t="s">
        <v>39</v>
      </c>
      <c r="K12" t="s">
        <v>129</v>
      </c>
      <c r="L12" t="s">
        <v>41</v>
      </c>
      <c r="M12" t="s">
        <v>1207</v>
      </c>
      <c r="N12" t="s">
        <v>45</v>
      </c>
      <c r="O12" t="s">
        <v>46</v>
      </c>
      <c r="P12" s="124">
        <v>4727</v>
      </c>
      <c r="Q12" s="126">
        <v>1</v>
      </c>
      <c r="R12" s="130">
        <v>9086</v>
      </c>
      <c r="T12" s="124">
        <v>429.495</v>
      </c>
      <c r="U12" s="128">
        <v>1.168E-3</v>
      </c>
      <c r="V12" s="128">
        <v>5.45223447070056E-2</v>
      </c>
      <c r="W12" s="128">
        <v>1.6600284698145701E-2</v>
      </c>
    </row>
    <row r="13" spans="1:23">
      <c r="A13">
        <v>13710</v>
      </c>
      <c r="B13">
        <v>15444</v>
      </c>
      <c r="C13" t="s">
        <v>3613</v>
      </c>
      <c r="D13" t="s">
        <v>3614</v>
      </c>
      <c r="E13" t="s">
        <v>35</v>
      </c>
      <c r="F13" t="s">
        <v>3645</v>
      </c>
      <c r="G13" t="s">
        <v>3646</v>
      </c>
      <c r="H13" t="s">
        <v>38</v>
      </c>
      <c r="I13" t="s">
        <v>1550</v>
      </c>
      <c r="J13" t="s">
        <v>39</v>
      </c>
      <c r="K13" t="s">
        <v>129</v>
      </c>
      <c r="L13" t="s">
        <v>41</v>
      </c>
      <c r="M13" t="s">
        <v>1207</v>
      </c>
      <c r="N13" t="s">
        <v>45</v>
      </c>
      <c r="O13" t="s">
        <v>46</v>
      </c>
      <c r="P13" s="124">
        <v>3895</v>
      </c>
      <c r="Q13" s="126">
        <v>1</v>
      </c>
      <c r="R13" s="130">
        <v>5176</v>
      </c>
      <c r="T13" s="124">
        <v>201.60499999999999</v>
      </c>
      <c r="U13" s="128">
        <v>1.95E-4</v>
      </c>
      <c r="V13" s="128">
        <v>2.5592806851552002E-2</v>
      </c>
      <c r="W13" s="128">
        <v>7.7921791926499496E-3</v>
      </c>
    </row>
    <row r="14" spans="1:23">
      <c r="A14">
        <v>13710</v>
      </c>
      <c r="B14">
        <v>15444</v>
      </c>
      <c r="C14" t="s">
        <v>3613</v>
      </c>
      <c r="D14" t="s">
        <v>3614</v>
      </c>
      <c r="E14" t="s">
        <v>35</v>
      </c>
      <c r="F14" t="s">
        <v>3647</v>
      </c>
      <c r="G14" t="s">
        <v>3648</v>
      </c>
      <c r="H14" t="s">
        <v>38</v>
      </c>
      <c r="I14" t="s">
        <v>1550</v>
      </c>
      <c r="J14" t="s">
        <v>39</v>
      </c>
      <c r="K14" t="s">
        <v>129</v>
      </c>
      <c r="L14" t="s">
        <v>41</v>
      </c>
      <c r="M14" t="s">
        <v>1215</v>
      </c>
      <c r="N14" t="s">
        <v>45</v>
      </c>
      <c r="O14" t="s">
        <v>46</v>
      </c>
      <c r="P14" s="124">
        <v>5449</v>
      </c>
      <c r="Q14" s="126">
        <v>1</v>
      </c>
      <c r="R14" s="130">
        <v>8146</v>
      </c>
      <c r="T14" s="124">
        <v>443.87599999999998</v>
      </c>
      <c r="U14" s="128">
        <v>2.24E-4</v>
      </c>
      <c r="V14" s="128">
        <v>5.6347856907204397E-2</v>
      </c>
      <c r="W14" s="128">
        <v>1.71560939247314E-2</v>
      </c>
    </row>
    <row r="15" spans="1:23">
      <c r="A15">
        <v>13710</v>
      </c>
      <c r="B15">
        <v>15444</v>
      </c>
      <c r="C15" t="s">
        <v>3613</v>
      </c>
      <c r="D15" t="s">
        <v>3614</v>
      </c>
      <c r="E15" t="s">
        <v>35</v>
      </c>
      <c r="F15" t="s">
        <v>3615</v>
      </c>
      <c r="G15" t="s">
        <v>3616</v>
      </c>
      <c r="H15" t="s">
        <v>38</v>
      </c>
      <c r="I15" t="s">
        <v>1550</v>
      </c>
      <c r="J15" t="s">
        <v>39</v>
      </c>
      <c r="K15" t="s">
        <v>129</v>
      </c>
      <c r="L15" t="s">
        <v>41</v>
      </c>
      <c r="M15" t="s">
        <v>1212</v>
      </c>
      <c r="N15" t="s">
        <v>45</v>
      </c>
      <c r="O15" t="s">
        <v>46</v>
      </c>
      <c r="P15" s="124">
        <v>3941</v>
      </c>
      <c r="Q15" s="126">
        <v>1</v>
      </c>
      <c r="R15" s="130">
        <v>6995</v>
      </c>
      <c r="T15" s="124">
        <v>275.673</v>
      </c>
      <c r="U15" s="128">
        <v>8.7600000000000004E-4</v>
      </c>
      <c r="V15" s="128">
        <v>3.4995350137533902E-2</v>
      </c>
      <c r="W15" s="128">
        <v>1.06549485081061E-2</v>
      </c>
    </row>
    <row r="16" spans="1:23">
      <c r="A16">
        <v>13710</v>
      </c>
      <c r="B16">
        <v>15444</v>
      </c>
      <c r="C16" t="s">
        <v>3617</v>
      </c>
      <c r="D16" t="s">
        <v>3618</v>
      </c>
      <c r="E16" t="s">
        <v>35</v>
      </c>
      <c r="F16" t="s">
        <v>3649</v>
      </c>
      <c r="G16" t="s">
        <v>3650</v>
      </c>
      <c r="H16" t="s">
        <v>38</v>
      </c>
      <c r="I16" t="s">
        <v>1550</v>
      </c>
      <c r="J16" t="s">
        <v>39</v>
      </c>
      <c r="K16" t="s">
        <v>129</v>
      </c>
      <c r="L16" t="s">
        <v>41</v>
      </c>
      <c r="M16" t="s">
        <v>1215</v>
      </c>
      <c r="N16" t="s">
        <v>45</v>
      </c>
      <c r="O16" t="s">
        <v>46</v>
      </c>
      <c r="P16" s="124">
        <v>5977</v>
      </c>
      <c r="Q16" s="126">
        <v>1</v>
      </c>
      <c r="R16" s="130">
        <v>6160</v>
      </c>
      <c r="T16" s="124">
        <v>368.18299999999999</v>
      </c>
      <c r="U16" s="128">
        <v>4.8999999999999998E-5</v>
      </c>
      <c r="V16" s="128">
        <v>4.6739079763747797E-2</v>
      </c>
      <c r="W16" s="128">
        <v>1.42305330920198E-2</v>
      </c>
    </row>
    <row r="17" spans="1:23">
      <c r="A17">
        <v>13710</v>
      </c>
      <c r="B17">
        <v>15444</v>
      </c>
      <c r="C17" t="s">
        <v>3617</v>
      </c>
      <c r="D17" t="s">
        <v>3618</v>
      </c>
      <c r="E17" t="s">
        <v>35</v>
      </c>
      <c r="F17" t="s">
        <v>3619</v>
      </c>
      <c r="G17" t="s">
        <v>3620</v>
      </c>
      <c r="H17" t="s">
        <v>38</v>
      </c>
      <c r="I17" t="s">
        <v>1550</v>
      </c>
      <c r="J17" t="s">
        <v>39</v>
      </c>
      <c r="K17" t="s">
        <v>129</v>
      </c>
      <c r="L17" t="s">
        <v>41</v>
      </c>
      <c r="M17" t="s">
        <v>1312</v>
      </c>
      <c r="N17" t="s">
        <v>45</v>
      </c>
      <c r="O17" t="s">
        <v>46</v>
      </c>
      <c r="P17" s="124">
        <v>1299</v>
      </c>
      <c r="Q17" s="126">
        <v>1</v>
      </c>
      <c r="R17" s="130">
        <v>17780</v>
      </c>
      <c r="T17" s="124">
        <v>230.96199999999999</v>
      </c>
      <c r="U17" s="128">
        <v>1.76E-4</v>
      </c>
      <c r="V17" s="128">
        <v>2.93195362749052E-2</v>
      </c>
      <c r="W17" s="128">
        <v>8.9268473686623905E-3</v>
      </c>
    </row>
    <row r="18" spans="1:23">
      <c r="A18">
        <v>13710</v>
      </c>
      <c r="B18">
        <v>15444</v>
      </c>
      <c r="C18" t="s">
        <v>3617</v>
      </c>
      <c r="D18" t="s">
        <v>3618</v>
      </c>
      <c r="E18" t="s">
        <v>35</v>
      </c>
      <c r="F18" t="s">
        <v>3651</v>
      </c>
      <c r="G18" t="s">
        <v>3652</v>
      </c>
      <c r="H18" t="s">
        <v>38</v>
      </c>
      <c r="I18" t="s">
        <v>1550</v>
      </c>
      <c r="J18" t="s">
        <v>39</v>
      </c>
      <c r="K18" t="s">
        <v>129</v>
      </c>
      <c r="L18" t="s">
        <v>41</v>
      </c>
      <c r="M18" t="s">
        <v>1207</v>
      </c>
      <c r="N18" t="s">
        <v>45</v>
      </c>
      <c r="O18" t="s">
        <v>46</v>
      </c>
      <c r="P18" s="124">
        <v>2699</v>
      </c>
      <c r="Q18" s="126">
        <v>1</v>
      </c>
      <c r="R18" s="130">
        <v>19540</v>
      </c>
      <c r="T18" s="124">
        <v>527.38499999999999</v>
      </c>
      <c r="U18" s="128">
        <v>3.0499999999999999E-4</v>
      </c>
      <c r="V18" s="128">
        <v>6.6948928917919703E-2</v>
      </c>
      <c r="W18" s="128">
        <v>2.0383776344280902E-2</v>
      </c>
    </row>
    <row r="19" spans="1:23">
      <c r="A19">
        <v>13710</v>
      </c>
      <c r="B19">
        <v>15444</v>
      </c>
      <c r="C19" t="s">
        <v>3653</v>
      </c>
      <c r="D19" t="s">
        <v>3654</v>
      </c>
      <c r="E19" t="s">
        <v>35</v>
      </c>
      <c r="F19" t="s">
        <v>3655</v>
      </c>
      <c r="G19" t="s">
        <v>3656</v>
      </c>
      <c r="H19" t="s">
        <v>38</v>
      </c>
      <c r="I19" t="s">
        <v>1550</v>
      </c>
      <c r="J19" t="s">
        <v>39</v>
      </c>
      <c r="K19" t="s">
        <v>129</v>
      </c>
      <c r="L19" t="s">
        <v>41</v>
      </c>
      <c r="M19" t="s">
        <v>1212</v>
      </c>
      <c r="N19" t="s">
        <v>45</v>
      </c>
      <c r="O19" t="s">
        <v>46</v>
      </c>
      <c r="P19" s="124">
        <v>2958</v>
      </c>
      <c r="Q19" s="126">
        <v>1</v>
      </c>
      <c r="R19" s="130">
        <v>8591</v>
      </c>
      <c r="T19" s="124">
        <v>254.12200000000001</v>
      </c>
      <c r="U19" s="128">
        <v>3.1599999999999998E-4</v>
      </c>
      <c r="V19" s="128">
        <v>3.2259533148512903E-2</v>
      </c>
      <c r="W19" s="128">
        <v>9.8219810129657695E-3</v>
      </c>
    </row>
    <row r="20" spans="1:23">
      <c r="A20">
        <v>13710</v>
      </c>
      <c r="B20">
        <v>15444</v>
      </c>
      <c r="C20" t="s">
        <v>3653</v>
      </c>
      <c r="D20" t="s">
        <v>3654</v>
      </c>
      <c r="E20" t="s">
        <v>35</v>
      </c>
      <c r="F20" t="s">
        <v>3657</v>
      </c>
      <c r="G20" t="s">
        <v>3658</v>
      </c>
      <c r="H20" t="s">
        <v>38</v>
      </c>
      <c r="I20" t="s">
        <v>1550</v>
      </c>
      <c r="J20" t="s">
        <v>39</v>
      </c>
      <c r="K20" t="s">
        <v>129</v>
      </c>
      <c r="L20" t="s">
        <v>41</v>
      </c>
      <c r="M20" t="s">
        <v>1215</v>
      </c>
      <c r="N20" t="s">
        <v>45</v>
      </c>
      <c r="O20" t="s">
        <v>46</v>
      </c>
      <c r="P20" s="124">
        <v>14921</v>
      </c>
      <c r="Q20" s="126">
        <v>1</v>
      </c>
      <c r="R20" s="130">
        <v>5579</v>
      </c>
      <c r="T20" s="124">
        <v>832.44299999999998</v>
      </c>
      <c r="U20" s="128">
        <v>1.16E-4</v>
      </c>
      <c r="V20" s="128">
        <v>0.105674568021438</v>
      </c>
      <c r="W20" s="128">
        <v>3.2174476793622502E-2</v>
      </c>
    </row>
    <row r="21" spans="1:23">
      <c r="A21">
        <v>13710</v>
      </c>
      <c r="B21">
        <v>15444</v>
      </c>
      <c r="C21" t="s">
        <v>3621</v>
      </c>
      <c r="D21" t="s">
        <v>3622</v>
      </c>
      <c r="E21" t="s">
        <v>118</v>
      </c>
      <c r="F21" t="s">
        <v>3623</v>
      </c>
      <c r="G21" t="s">
        <v>3624</v>
      </c>
      <c r="H21" t="s">
        <v>38</v>
      </c>
      <c r="I21" t="s">
        <v>1550</v>
      </c>
      <c r="J21" t="s">
        <v>122</v>
      </c>
      <c r="K21" t="s">
        <v>129</v>
      </c>
      <c r="L21" t="s">
        <v>982</v>
      </c>
      <c r="M21" t="s">
        <v>1312</v>
      </c>
      <c r="N21" t="s">
        <v>45</v>
      </c>
      <c r="O21" t="s">
        <v>131</v>
      </c>
      <c r="P21" s="124">
        <v>288</v>
      </c>
      <c r="Q21" s="126">
        <v>3.165</v>
      </c>
      <c r="R21" s="130">
        <v>8198</v>
      </c>
      <c r="T21" s="124">
        <v>74.725999999999999</v>
      </c>
      <c r="U21" s="128">
        <v>9.9999999999999995E-7</v>
      </c>
      <c r="V21" s="128">
        <v>9.4861569423941392E-3</v>
      </c>
      <c r="W21" s="128">
        <v>2.88822696054743E-3</v>
      </c>
    </row>
    <row r="22" spans="1:23">
      <c r="A22">
        <v>13710</v>
      </c>
      <c r="B22">
        <v>15444</v>
      </c>
      <c r="C22" t="s">
        <v>3621</v>
      </c>
      <c r="D22" t="s">
        <v>3622</v>
      </c>
      <c r="E22" t="s">
        <v>118</v>
      </c>
      <c r="F22" t="s">
        <v>3625</v>
      </c>
      <c r="G22" t="s">
        <v>3626</v>
      </c>
      <c r="H22" t="s">
        <v>38</v>
      </c>
      <c r="I22" t="s">
        <v>1550</v>
      </c>
      <c r="J22" t="s">
        <v>122</v>
      </c>
      <c r="K22" t="s">
        <v>129</v>
      </c>
      <c r="L22" t="s">
        <v>982</v>
      </c>
      <c r="M22" t="s">
        <v>1196</v>
      </c>
      <c r="N22" t="s">
        <v>45</v>
      </c>
      <c r="O22" t="s">
        <v>131</v>
      </c>
      <c r="P22" s="124">
        <v>375</v>
      </c>
      <c r="Q22" s="126">
        <v>3.165</v>
      </c>
      <c r="R22" s="130">
        <v>4937</v>
      </c>
      <c r="T22" s="124">
        <v>58.595999999999997</v>
      </c>
      <c r="U22" s="128">
        <v>0</v>
      </c>
      <c r="V22" s="128">
        <v>7.4384816965964501E-3</v>
      </c>
      <c r="W22" s="128">
        <v>2.2647762958290601E-3</v>
      </c>
    </row>
    <row r="23" spans="1:23">
      <c r="A23">
        <v>13710</v>
      </c>
      <c r="B23">
        <v>15444</v>
      </c>
      <c r="C23" t="s">
        <v>3621</v>
      </c>
      <c r="D23" t="s">
        <v>3622</v>
      </c>
      <c r="E23" t="s">
        <v>118</v>
      </c>
      <c r="F23" t="s">
        <v>3627</v>
      </c>
      <c r="G23" t="s">
        <v>3628</v>
      </c>
      <c r="H23" t="s">
        <v>38</v>
      </c>
      <c r="I23" t="s">
        <v>1550</v>
      </c>
      <c r="J23" t="s">
        <v>122</v>
      </c>
      <c r="K23" t="s">
        <v>129</v>
      </c>
      <c r="L23" t="s">
        <v>982</v>
      </c>
      <c r="M23" t="s">
        <v>1199</v>
      </c>
      <c r="N23" t="s">
        <v>45</v>
      </c>
      <c r="O23" t="s">
        <v>131</v>
      </c>
      <c r="P23" s="124">
        <v>82</v>
      </c>
      <c r="Q23" s="126">
        <v>3.165</v>
      </c>
      <c r="R23" s="130">
        <v>14661</v>
      </c>
      <c r="T23" s="124">
        <v>38.049999999999997</v>
      </c>
      <c r="U23" s="128">
        <v>0</v>
      </c>
      <c r="V23" s="128">
        <v>4.8302248721148596E-3</v>
      </c>
      <c r="W23" s="128">
        <v>1.4706467314284199E-3</v>
      </c>
    </row>
    <row r="24" spans="1:23">
      <c r="A24">
        <v>13710</v>
      </c>
      <c r="B24">
        <v>15444</v>
      </c>
      <c r="C24" t="s">
        <v>3629</v>
      </c>
      <c r="D24" t="s">
        <v>3630</v>
      </c>
      <c r="E24" t="s">
        <v>118</v>
      </c>
      <c r="F24" t="s">
        <v>3631</v>
      </c>
      <c r="G24" t="s">
        <v>3632</v>
      </c>
      <c r="H24" t="s">
        <v>38</v>
      </c>
      <c r="I24" t="s">
        <v>1550</v>
      </c>
      <c r="J24" t="s">
        <v>122</v>
      </c>
      <c r="K24" t="s">
        <v>129</v>
      </c>
      <c r="L24" t="s">
        <v>984</v>
      </c>
      <c r="M24" t="s">
        <v>1207</v>
      </c>
      <c r="N24" t="s">
        <v>45</v>
      </c>
      <c r="O24" t="s">
        <v>131</v>
      </c>
      <c r="P24" s="124">
        <v>2782</v>
      </c>
      <c r="Q24" s="126">
        <v>3.165</v>
      </c>
      <c r="R24" s="130">
        <v>23762</v>
      </c>
      <c r="T24" s="124">
        <v>2092.2510000000002</v>
      </c>
      <c r="U24" s="128">
        <v>0</v>
      </c>
      <c r="V24" s="128">
        <v>0.265601192719643</v>
      </c>
      <c r="W24" s="128">
        <v>8.08669443511041E-2</v>
      </c>
    </row>
    <row r="25" spans="1:23">
      <c r="A25">
        <v>13710</v>
      </c>
      <c r="B25">
        <v>15444</v>
      </c>
      <c r="C25" t="s">
        <v>3633</v>
      </c>
      <c r="D25" t="s">
        <v>3634</v>
      </c>
      <c r="E25" t="s">
        <v>118</v>
      </c>
      <c r="F25" t="s">
        <v>3635</v>
      </c>
      <c r="G25" t="s">
        <v>3636</v>
      </c>
      <c r="H25" t="s">
        <v>38</v>
      </c>
      <c r="I25" t="s">
        <v>1550</v>
      </c>
      <c r="J25" t="s">
        <v>122</v>
      </c>
      <c r="K25" t="s">
        <v>129</v>
      </c>
      <c r="L25" t="s">
        <v>1012</v>
      </c>
      <c r="M25" t="s">
        <v>1206</v>
      </c>
      <c r="N25" t="s">
        <v>45</v>
      </c>
      <c r="O25" t="s">
        <v>131</v>
      </c>
      <c r="P25" s="124">
        <v>5463</v>
      </c>
      <c r="Q25" s="126">
        <v>3.165</v>
      </c>
      <c r="R25" s="130">
        <v>4527</v>
      </c>
      <c r="T25" s="124">
        <v>782.73599999999999</v>
      </c>
      <c r="U25" s="128">
        <v>4.1E-5</v>
      </c>
      <c r="V25" s="128">
        <v>9.9364579448792706E-2</v>
      </c>
      <c r="W25" s="128">
        <v>3.0253290034123099E-2</v>
      </c>
    </row>
    <row r="26" spans="1:23">
      <c r="A26">
        <v>13710</v>
      </c>
      <c r="B26">
        <v>15444</v>
      </c>
      <c r="C26" t="s">
        <v>3659</v>
      </c>
      <c r="D26" t="s">
        <v>3660</v>
      </c>
      <c r="E26" t="s">
        <v>118</v>
      </c>
      <c r="F26" t="s">
        <v>3661</v>
      </c>
      <c r="G26" t="s">
        <v>3662</v>
      </c>
      <c r="H26" t="s">
        <v>38</v>
      </c>
      <c r="I26" t="s">
        <v>1550</v>
      </c>
      <c r="J26" t="s">
        <v>122</v>
      </c>
      <c r="K26" t="s">
        <v>129</v>
      </c>
      <c r="L26" t="s">
        <v>307</v>
      </c>
      <c r="M26" t="s">
        <v>1312</v>
      </c>
      <c r="N26" t="s">
        <v>45</v>
      </c>
      <c r="O26" t="s">
        <v>131</v>
      </c>
      <c r="P26" s="124">
        <v>442</v>
      </c>
      <c r="Q26" s="126">
        <v>3.165</v>
      </c>
      <c r="R26" s="130">
        <v>46624</v>
      </c>
      <c r="T26" s="124">
        <v>652.23699999999997</v>
      </c>
      <c r="U26" s="128">
        <v>0</v>
      </c>
      <c r="V26" s="128">
        <v>8.2798353988237899E-2</v>
      </c>
      <c r="W26" s="128">
        <v>2.5209411959973699E-2</v>
      </c>
    </row>
    <row r="27" spans="1:23">
      <c r="A27">
        <v>13710</v>
      </c>
      <c r="B27">
        <v>15444</v>
      </c>
      <c r="C27" t="s">
        <v>3629</v>
      </c>
      <c r="D27" t="s">
        <v>3630</v>
      </c>
      <c r="E27" t="s">
        <v>118</v>
      </c>
      <c r="F27" t="s">
        <v>3639</v>
      </c>
      <c r="G27" t="s">
        <v>3640</v>
      </c>
      <c r="H27" t="s">
        <v>38</v>
      </c>
      <c r="I27" t="s">
        <v>1550</v>
      </c>
      <c r="J27" t="s">
        <v>122</v>
      </c>
      <c r="K27" t="s">
        <v>129</v>
      </c>
      <c r="L27" t="s">
        <v>1012</v>
      </c>
      <c r="M27" t="s">
        <v>1214</v>
      </c>
      <c r="N27" t="s">
        <v>45</v>
      </c>
      <c r="O27" t="s">
        <v>131</v>
      </c>
      <c r="P27" s="124">
        <v>15100</v>
      </c>
      <c r="Q27" s="126">
        <v>3.165</v>
      </c>
      <c r="R27" s="130">
        <v>1287</v>
      </c>
      <c r="T27" s="124">
        <v>615.077</v>
      </c>
      <c r="U27" s="128">
        <v>6.9999999999999999E-6</v>
      </c>
      <c r="V27" s="128">
        <v>7.8081005602401707E-2</v>
      </c>
      <c r="W27" s="128">
        <v>2.3773132455744E-2</v>
      </c>
    </row>
    <row r="28" spans="1:23">
      <c r="A28">
        <v>559</v>
      </c>
      <c r="B28">
        <v>556</v>
      </c>
      <c r="C28" t="s">
        <v>3621</v>
      </c>
      <c r="D28" t="s">
        <v>3622</v>
      </c>
      <c r="E28" t="s">
        <v>118</v>
      </c>
      <c r="F28" t="s">
        <v>3623</v>
      </c>
      <c r="G28" t="s">
        <v>3624</v>
      </c>
      <c r="H28" t="s">
        <v>38</v>
      </c>
      <c r="I28" t="s">
        <v>1550</v>
      </c>
      <c r="J28" t="s">
        <v>122</v>
      </c>
      <c r="K28" t="s">
        <v>129</v>
      </c>
      <c r="L28" t="s">
        <v>982</v>
      </c>
      <c r="M28" t="s">
        <v>1312</v>
      </c>
      <c r="N28" t="s">
        <v>45</v>
      </c>
      <c r="O28" t="s">
        <v>131</v>
      </c>
      <c r="P28" s="124">
        <v>3209</v>
      </c>
      <c r="Q28" s="126">
        <v>3.165</v>
      </c>
      <c r="R28" s="130">
        <v>8198</v>
      </c>
      <c r="T28" s="124">
        <v>832.62900000000002</v>
      </c>
      <c r="U28" s="128">
        <v>1.5999999999999999E-5</v>
      </c>
      <c r="V28" s="128">
        <v>7.7401208385171005E-2</v>
      </c>
      <c r="W28" s="128">
        <v>2.37370259006568E-3</v>
      </c>
    </row>
    <row r="29" spans="1:23">
      <c r="A29">
        <v>559</v>
      </c>
      <c r="B29">
        <v>556</v>
      </c>
      <c r="C29" t="s">
        <v>3621</v>
      </c>
      <c r="D29" t="s">
        <v>3622</v>
      </c>
      <c r="E29" t="s">
        <v>118</v>
      </c>
      <c r="F29" t="s">
        <v>3625</v>
      </c>
      <c r="G29" t="s">
        <v>3626</v>
      </c>
      <c r="H29" t="s">
        <v>38</v>
      </c>
      <c r="I29" t="s">
        <v>1550</v>
      </c>
      <c r="J29" t="s">
        <v>122</v>
      </c>
      <c r="K29" t="s">
        <v>129</v>
      </c>
      <c r="L29" t="s">
        <v>982</v>
      </c>
      <c r="M29" t="s">
        <v>1196</v>
      </c>
      <c r="N29" t="s">
        <v>45</v>
      </c>
      <c r="O29" t="s">
        <v>131</v>
      </c>
      <c r="P29" s="124">
        <v>4631</v>
      </c>
      <c r="Q29" s="126">
        <v>3.165</v>
      </c>
      <c r="R29" s="130">
        <v>4937</v>
      </c>
      <c r="T29" s="124">
        <v>723.62199999999996</v>
      </c>
      <c r="U29" s="128">
        <v>5.0000000000000004E-6</v>
      </c>
      <c r="V29" s="128">
        <v>6.7267922950624101E-2</v>
      </c>
      <c r="W29" s="128">
        <v>2.0629399239046799E-3</v>
      </c>
    </row>
    <row r="30" spans="1:23">
      <c r="A30">
        <v>559</v>
      </c>
      <c r="B30">
        <v>556</v>
      </c>
      <c r="C30" t="s">
        <v>3621</v>
      </c>
      <c r="D30" t="s">
        <v>3622</v>
      </c>
      <c r="E30" t="s">
        <v>118</v>
      </c>
      <c r="F30" t="s">
        <v>3627</v>
      </c>
      <c r="G30" t="s">
        <v>3628</v>
      </c>
      <c r="H30" t="s">
        <v>38</v>
      </c>
      <c r="I30" t="s">
        <v>1550</v>
      </c>
      <c r="J30" t="s">
        <v>122</v>
      </c>
      <c r="K30" t="s">
        <v>129</v>
      </c>
      <c r="L30" t="s">
        <v>982</v>
      </c>
      <c r="M30" t="s">
        <v>1199</v>
      </c>
      <c r="N30" t="s">
        <v>45</v>
      </c>
      <c r="O30" t="s">
        <v>131</v>
      </c>
      <c r="P30" s="124">
        <v>1227</v>
      </c>
      <c r="Q30" s="126">
        <v>3.165</v>
      </c>
      <c r="R30" s="130">
        <v>14661</v>
      </c>
      <c r="T30" s="124">
        <v>569.35299999999995</v>
      </c>
      <c r="U30" s="128">
        <v>6.0000000000000002E-6</v>
      </c>
      <c r="V30" s="128">
        <v>5.2927120437055802E-2</v>
      </c>
      <c r="W30" s="128">
        <v>1.6231431716281499E-3</v>
      </c>
    </row>
    <row r="31" spans="1:23">
      <c r="A31">
        <v>559</v>
      </c>
      <c r="B31">
        <v>556</v>
      </c>
      <c r="C31" t="s">
        <v>3629</v>
      </c>
      <c r="D31" t="s">
        <v>3630</v>
      </c>
      <c r="E31" t="s">
        <v>118</v>
      </c>
      <c r="F31" t="s">
        <v>3631</v>
      </c>
      <c r="G31" t="s">
        <v>3632</v>
      </c>
      <c r="H31" t="s">
        <v>38</v>
      </c>
      <c r="I31" t="s">
        <v>1550</v>
      </c>
      <c r="J31" t="s">
        <v>122</v>
      </c>
      <c r="K31" t="s">
        <v>129</v>
      </c>
      <c r="L31" t="s">
        <v>984</v>
      </c>
      <c r="M31" t="s">
        <v>1207</v>
      </c>
      <c r="N31" t="s">
        <v>45</v>
      </c>
      <c r="O31" t="s">
        <v>131</v>
      </c>
      <c r="P31" s="124">
        <v>2992</v>
      </c>
      <c r="Q31" s="126">
        <v>3.165</v>
      </c>
      <c r="R31" s="130">
        <v>23762</v>
      </c>
      <c r="T31" s="124">
        <v>2250.1849999999999</v>
      </c>
      <c r="U31" s="128">
        <v>0</v>
      </c>
      <c r="V31" s="128">
        <v>0.20917736629346501</v>
      </c>
      <c r="W31" s="128">
        <v>6.4149496695589496E-3</v>
      </c>
    </row>
    <row r="32" spans="1:23">
      <c r="A32">
        <v>559</v>
      </c>
      <c r="B32">
        <v>556</v>
      </c>
      <c r="C32" t="s">
        <v>3633</v>
      </c>
      <c r="D32" t="s">
        <v>3634</v>
      </c>
      <c r="E32" t="s">
        <v>118</v>
      </c>
      <c r="F32" t="s">
        <v>3635</v>
      </c>
      <c r="G32" t="s">
        <v>3636</v>
      </c>
      <c r="H32" t="s">
        <v>38</v>
      </c>
      <c r="I32" t="s">
        <v>1550</v>
      </c>
      <c r="J32" t="s">
        <v>122</v>
      </c>
      <c r="K32" t="s">
        <v>129</v>
      </c>
      <c r="L32" t="s">
        <v>1012</v>
      </c>
      <c r="M32" t="s">
        <v>1206</v>
      </c>
      <c r="N32" t="s">
        <v>45</v>
      </c>
      <c r="O32" t="s">
        <v>131</v>
      </c>
      <c r="P32" s="124">
        <v>8476</v>
      </c>
      <c r="Q32" s="126">
        <v>3.165</v>
      </c>
      <c r="R32" s="130">
        <v>4527</v>
      </c>
      <c r="T32" s="124">
        <v>1214.4369999999999</v>
      </c>
      <c r="U32" s="128">
        <v>6.3E-5</v>
      </c>
      <c r="V32" s="128">
        <v>0.11289417972372</v>
      </c>
      <c r="W32" s="128">
        <v>3.4621837617831702E-3</v>
      </c>
    </row>
    <row r="33" spans="1:23">
      <c r="A33">
        <v>559</v>
      </c>
      <c r="B33">
        <v>556</v>
      </c>
      <c r="C33" t="s">
        <v>3629</v>
      </c>
      <c r="D33" t="s">
        <v>3630</v>
      </c>
      <c r="E33" t="s">
        <v>118</v>
      </c>
      <c r="F33" t="s">
        <v>3637</v>
      </c>
      <c r="G33" t="s">
        <v>3638</v>
      </c>
      <c r="H33" t="s">
        <v>38</v>
      </c>
      <c r="I33" t="s">
        <v>1550</v>
      </c>
      <c r="J33" t="s">
        <v>122</v>
      </c>
      <c r="K33" t="s">
        <v>129</v>
      </c>
      <c r="L33" t="s">
        <v>1012</v>
      </c>
      <c r="M33" t="s">
        <v>1207</v>
      </c>
      <c r="N33" t="s">
        <v>45</v>
      </c>
      <c r="O33" t="s">
        <v>131</v>
      </c>
      <c r="P33" s="124">
        <v>2555</v>
      </c>
      <c r="Q33" s="126">
        <v>3.165</v>
      </c>
      <c r="R33" s="130">
        <v>57718</v>
      </c>
      <c r="T33" s="124">
        <v>4667.4089999999997</v>
      </c>
      <c r="U33" s="128">
        <v>0</v>
      </c>
      <c r="V33" s="128">
        <v>0.43388265415178501</v>
      </c>
      <c r="W33" s="128">
        <v>1.33061020807264E-2</v>
      </c>
    </row>
    <row r="34" spans="1:23">
      <c r="A34">
        <v>559</v>
      </c>
      <c r="B34">
        <v>556</v>
      </c>
      <c r="C34" t="s">
        <v>3621</v>
      </c>
      <c r="D34" t="s">
        <v>3622</v>
      </c>
      <c r="E34" t="s">
        <v>118</v>
      </c>
      <c r="F34" t="s">
        <v>3641</v>
      </c>
      <c r="G34" t="s">
        <v>3642</v>
      </c>
      <c r="H34" t="s">
        <v>38</v>
      </c>
      <c r="I34" t="s">
        <v>1550</v>
      </c>
      <c r="J34" t="s">
        <v>122</v>
      </c>
      <c r="K34" t="s">
        <v>129</v>
      </c>
      <c r="L34" t="s">
        <v>982</v>
      </c>
      <c r="M34" t="s">
        <v>1312</v>
      </c>
      <c r="N34" t="s">
        <v>45</v>
      </c>
      <c r="O34" t="s">
        <v>131</v>
      </c>
      <c r="P34" s="124">
        <v>1236</v>
      </c>
      <c r="Q34" s="126">
        <v>3.165</v>
      </c>
      <c r="R34" s="130">
        <v>12773</v>
      </c>
      <c r="T34" s="124">
        <v>499.67200000000003</v>
      </c>
      <c r="U34" s="128">
        <v>0</v>
      </c>
      <c r="V34" s="128">
        <v>4.6449548058179399E-2</v>
      </c>
      <c r="W34" s="128">
        <v>1.4244921343399099E-3</v>
      </c>
    </row>
    <row r="35" spans="1:23">
      <c r="A35">
        <v>559</v>
      </c>
      <c r="B35">
        <v>7205</v>
      </c>
      <c r="C35" t="s">
        <v>3621</v>
      </c>
      <c r="D35" t="s">
        <v>3622</v>
      </c>
      <c r="E35" t="s">
        <v>118</v>
      </c>
      <c r="F35" t="s">
        <v>3623</v>
      </c>
      <c r="G35" t="s">
        <v>3624</v>
      </c>
      <c r="H35" t="s">
        <v>38</v>
      </c>
      <c r="I35" t="s">
        <v>1550</v>
      </c>
      <c r="J35" t="s">
        <v>122</v>
      </c>
      <c r="K35" t="s">
        <v>129</v>
      </c>
      <c r="L35" t="s">
        <v>982</v>
      </c>
      <c r="M35" t="s">
        <v>1312</v>
      </c>
      <c r="N35" t="s">
        <v>45</v>
      </c>
      <c r="O35" t="s">
        <v>131</v>
      </c>
      <c r="P35" s="124">
        <v>24782</v>
      </c>
      <c r="Q35" s="126">
        <v>3.165</v>
      </c>
      <c r="R35" s="130">
        <v>8198</v>
      </c>
      <c r="T35" s="124">
        <v>6430.1040000000003</v>
      </c>
      <c r="U35" s="128">
        <v>1.2E-4</v>
      </c>
      <c r="V35" s="128">
        <v>8.9119069483919594E-2</v>
      </c>
      <c r="W35" s="128">
        <v>3.1937303651484801E-3</v>
      </c>
    </row>
    <row r="36" spans="1:23">
      <c r="A36">
        <v>559</v>
      </c>
      <c r="B36">
        <v>7205</v>
      </c>
      <c r="C36" t="s">
        <v>3621</v>
      </c>
      <c r="D36" t="s">
        <v>3622</v>
      </c>
      <c r="E36" t="s">
        <v>118</v>
      </c>
      <c r="F36" t="s">
        <v>3625</v>
      </c>
      <c r="G36" t="s">
        <v>3626</v>
      </c>
      <c r="H36" t="s">
        <v>38</v>
      </c>
      <c r="I36" t="s">
        <v>1550</v>
      </c>
      <c r="J36" t="s">
        <v>122</v>
      </c>
      <c r="K36" t="s">
        <v>129</v>
      </c>
      <c r="L36" t="s">
        <v>982</v>
      </c>
      <c r="M36" t="s">
        <v>1196</v>
      </c>
      <c r="N36" t="s">
        <v>45</v>
      </c>
      <c r="O36" t="s">
        <v>131</v>
      </c>
      <c r="P36" s="124">
        <v>33118</v>
      </c>
      <c r="Q36" s="126">
        <v>3.165</v>
      </c>
      <c r="R36" s="130">
        <v>4937</v>
      </c>
      <c r="T36" s="124">
        <v>5174.8879999999999</v>
      </c>
      <c r="U36" s="128">
        <v>3.6999999999999998E-5</v>
      </c>
      <c r="V36" s="128">
        <v>7.1722200507294803E-2</v>
      </c>
      <c r="W36" s="128">
        <v>2.57028457480412E-3</v>
      </c>
    </row>
    <row r="37" spans="1:23">
      <c r="A37">
        <v>559</v>
      </c>
      <c r="B37">
        <v>7205</v>
      </c>
      <c r="C37" t="s">
        <v>3621</v>
      </c>
      <c r="D37" t="s">
        <v>3622</v>
      </c>
      <c r="E37" t="s">
        <v>118</v>
      </c>
      <c r="F37" t="s">
        <v>3627</v>
      </c>
      <c r="G37" t="s">
        <v>3628</v>
      </c>
      <c r="H37" t="s">
        <v>38</v>
      </c>
      <c r="I37" t="s">
        <v>1550</v>
      </c>
      <c r="J37" t="s">
        <v>122</v>
      </c>
      <c r="K37" t="s">
        <v>129</v>
      </c>
      <c r="L37" t="s">
        <v>982</v>
      </c>
      <c r="M37" t="s">
        <v>1199</v>
      </c>
      <c r="N37" t="s">
        <v>45</v>
      </c>
      <c r="O37" t="s">
        <v>131</v>
      </c>
      <c r="P37" s="124">
        <v>8978</v>
      </c>
      <c r="Q37" s="126">
        <v>3.165</v>
      </c>
      <c r="R37" s="130">
        <v>14661</v>
      </c>
      <c r="T37" s="124">
        <v>4165.9769999999999</v>
      </c>
      <c r="U37" s="128">
        <v>4.1999999999999998E-5</v>
      </c>
      <c r="V37" s="128">
        <v>5.7739041683904403E-2</v>
      </c>
      <c r="W37" s="128">
        <v>2.06917477649082E-3</v>
      </c>
    </row>
    <row r="38" spans="1:23">
      <c r="A38">
        <v>559</v>
      </c>
      <c r="B38">
        <v>7205</v>
      </c>
      <c r="C38" t="s">
        <v>3629</v>
      </c>
      <c r="D38" t="s">
        <v>3630</v>
      </c>
      <c r="E38" t="s">
        <v>118</v>
      </c>
      <c r="F38" t="s">
        <v>3631</v>
      </c>
      <c r="G38" t="s">
        <v>3632</v>
      </c>
      <c r="H38" t="s">
        <v>38</v>
      </c>
      <c r="I38" t="s">
        <v>1550</v>
      </c>
      <c r="J38" t="s">
        <v>122</v>
      </c>
      <c r="K38" t="s">
        <v>129</v>
      </c>
      <c r="L38" t="s">
        <v>984</v>
      </c>
      <c r="M38" t="s">
        <v>1207</v>
      </c>
      <c r="N38" t="s">
        <v>45</v>
      </c>
      <c r="O38" t="s">
        <v>131</v>
      </c>
      <c r="P38" s="124">
        <v>14924</v>
      </c>
      <c r="Q38" s="126">
        <v>3.165</v>
      </c>
      <c r="R38" s="130">
        <v>23762</v>
      </c>
      <c r="T38" s="124">
        <v>11223.852000000001</v>
      </c>
      <c r="U38" s="128">
        <v>0</v>
      </c>
      <c r="V38" s="128">
        <v>0.155558808694439</v>
      </c>
      <c r="W38" s="128">
        <v>5.5747091365602299E-3</v>
      </c>
    </row>
    <row r="39" spans="1:23">
      <c r="A39">
        <v>559</v>
      </c>
      <c r="B39">
        <v>7205</v>
      </c>
      <c r="C39" t="s">
        <v>3633</v>
      </c>
      <c r="D39" t="s">
        <v>3634</v>
      </c>
      <c r="E39" t="s">
        <v>118</v>
      </c>
      <c r="F39" t="s">
        <v>3635</v>
      </c>
      <c r="G39" t="s">
        <v>3636</v>
      </c>
      <c r="H39" t="s">
        <v>38</v>
      </c>
      <c r="I39" t="s">
        <v>1550</v>
      </c>
      <c r="J39" t="s">
        <v>122</v>
      </c>
      <c r="K39" t="s">
        <v>129</v>
      </c>
      <c r="L39" t="s">
        <v>1012</v>
      </c>
      <c r="M39" t="s">
        <v>1206</v>
      </c>
      <c r="N39" t="s">
        <v>45</v>
      </c>
      <c r="O39" t="s">
        <v>131</v>
      </c>
      <c r="P39" s="124">
        <v>59626</v>
      </c>
      <c r="Q39" s="126">
        <v>3.165</v>
      </c>
      <c r="R39" s="130">
        <v>4527</v>
      </c>
      <c r="T39" s="124">
        <v>8543.1859999999997</v>
      </c>
      <c r="U39" s="128">
        <v>4.4499999999999997E-4</v>
      </c>
      <c r="V39" s="128">
        <v>0.11840568289230401</v>
      </c>
      <c r="W39" s="128">
        <v>4.2432649605652203E-3</v>
      </c>
    </row>
    <row r="40" spans="1:23">
      <c r="A40">
        <v>559</v>
      </c>
      <c r="B40">
        <v>7205</v>
      </c>
      <c r="C40" t="s">
        <v>3629</v>
      </c>
      <c r="D40" t="s">
        <v>3630</v>
      </c>
      <c r="E40" t="s">
        <v>118</v>
      </c>
      <c r="F40" t="s">
        <v>3637</v>
      </c>
      <c r="G40" t="s">
        <v>3638</v>
      </c>
      <c r="H40" t="s">
        <v>38</v>
      </c>
      <c r="I40" t="s">
        <v>1550</v>
      </c>
      <c r="J40" t="s">
        <v>122</v>
      </c>
      <c r="K40" t="s">
        <v>129</v>
      </c>
      <c r="L40" t="s">
        <v>1012</v>
      </c>
      <c r="M40" t="s">
        <v>1207</v>
      </c>
      <c r="N40" t="s">
        <v>45</v>
      </c>
      <c r="O40" t="s">
        <v>131</v>
      </c>
      <c r="P40" s="124">
        <v>17800</v>
      </c>
      <c r="Q40" s="126">
        <v>3.165</v>
      </c>
      <c r="R40" s="130">
        <v>57718</v>
      </c>
      <c r="T40" s="124">
        <v>32516.59</v>
      </c>
      <c r="U40" s="128">
        <v>0</v>
      </c>
      <c r="V40" s="128">
        <v>0.450668966119459</v>
      </c>
      <c r="W40" s="128">
        <v>1.61504734066539E-2</v>
      </c>
    </row>
    <row r="41" spans="1:23">
      <c r="A41">
        <v>559</v>
      </c>
      <c r="B41">
        <v>7205</v>
      </c>
      <c r="C41" t="s">
        <v>3621</v>
      </c>
      <c r="D41" t="s">
        <v>3622</v>
      </c>
      <c r="E41" t="s">
        <v>118</v>
      </c>
      <c r="F41" t="s">
        <v>3641</v>
      </c>
      <c r="G41" t="s">
        <v>3642</v>
      </c>
      <c r="H41" t="s">
        <v>38</v>
      </c>
      <c r="I41" t="s">
        <v>1550</v>
      </c>
      <c r="J41" t="s">
        <v>122</v>
      </c>
      <c r="K41" t="s">
        <v>129</v>
      </c>
      <c r="L41" t="s">
        <v>982</v>
      </c>
      <c r="M41" t="s">
        <v>1312</v>
      </c>
      <c r="N41" t="s">
        <v>45</v>
      </c>
      <c r="O41" t="s">
        <v>131</v>
      </c>
      <c r="P41" s="124">
        <v>10135</v>
      </c>
      <c r="Q41" s="126">
        <v>3.165</v>
      </c>
      <c r="R41" s="130">
        <v>12773</v>
      </c>
      <c r="T41" s="124">
        <v>4097.2299999999996</v>
      </c>
      <c r="U41" s="128">
        <v>0</v>
      </c>
      <c r="V41" s="128">
        <v>5.6786230618679698E-2</v>
      </c>
      <c r="W41" s="128">
        <v>2.0350292041808799E-3</v>
      </c>
    </row>
    <row r="42" spans="1:23">
      <c r="A42">
        <v>559</v>
      </c>
      <c r="B42">
        <v>7206</v>
      </c>
      <c r="C42" t="s">
        <v>3617</v>
      </c>
      <c r="D42" t="s">
        <v>3618</v>
      </c>
      <c r="E42" t="s">
        <v>35</v>
      </c>
      <c r="F42" t="s">
        <v>3619</v>
      </c>
      <c r="G42" t="s">
        <v>3620</v>
      </c>
      <c r="H42" t="s">
        <v>38</v>
      </c>
      <c r="I42" t="s">
        <v>1550</v>
      </c>
      <c r="J42" t="s">
        <v>39</v>
      </c>
      <c r="K42" t="s">
        <v>129</v>
      </c>
      <c r="L42" t="s">
        <v>41</v>
      </c>
      <c r="M42" t="s">
        <v>1312</v>
      </c>
      <c r="N42" t="s">
        <v>45</v>
      </c>
      <c r="O42" t="s">
        <v>46</v>
      </c>
      <c r="P42" s="124">
        <v>2188</v>
      </c>
      <c r="Q42" s="126">
        <v>1</v>
      </c>
      <c r="R42" s="130">
        <v>17780</v>
      </c>
      <c r="T42" s="124">
        <v>389.02600000000001</v>
      </c>
      <c r="U42" s="128">
        <v>2.9700000000000001E-4</v>
      </c>
      <c r="V42" s="128">
        <v>5.9639917663897403E-2</v>
      </c>
      <c r="W42" s="128">
        <v>4.3477871208813298E-3</v>
      </c>
    </row>
    <row r="43" spans="1:23">
      <c r="A43">
        <v>559</v>
      </c>
      <c r="B43">
        <v>7206</v>
      </c>
      <c r="C43" t="s">
        <v>3621</v>
      </c>
      <c r="D43" t="s">
        <v>3622</v>
      </c>
      <c r="E43" t="s">
        <v>118</v>
      </c>
      <c r="F43" t="s">
        <v>3623</v>
      </c>
      <c r="G43" t="s">
        <v>3624</v>
      </c>
      <c r="H43" t="s">
        <v>38</v>
      </c>
      <c r="I43" t="s">
        <v>1550</v>
      </c>
      <c r="J43" t="s">
        <v>122</v>
      </c>
      <c r="K43" t="s">
        <v>129</v>
      </c>
      <c r="L43" t="s">
        <v>982</v>
      </c>
      <c r="M43" t="s">
        <v>1312</v>
      </c>
      <c r="N43" t="s">
        <v>45</v>
      </c>
      <c r="O43" t="s">
        <v>131</v>
      </c>
      <c r="P43" s="124">
        <v>866</v>
      </c>
      <c r="Q43" s="126">
        <v>3.165</v>
      </c>
      <c r="R43" s="130">
        <v>8198</v>
      </c>
      <c r="T43" s="124">
        <v>224.69800000000001</v>
      </c>
      <c r="U43" s="128">
        <v>3.9999999999999998E-6</v>
      </c>
      <c r="V43" s="128">
        <v>3.4447481951962802E-2</v>
      </c>
      <c r="W43" s="128">
        <v>2.5112428763160101E-3</v>
      </c>
    </row>
    <row r="44" spans="1:23">
      <c r="A44">
        <v>559</v>
      </c>
      <c r="B44">
        <v>7206</v>
      </c>
      <c r="C44" t="s">
        <v>3621</v>
      </c>
      <c r="D44" t="s">
        <v>3622</v>
      </c>
      <c r="E44" t="s">
        <v>118</v>
      </c>
      <c r="F44" t="s">
        <v>3625</v>
      </c>
      <c r="G44" t="s">
        <v>3626</v>
      </c>
      <c r="H44" t="s">
        <v>38</v>
      </c>
      <c r="I44" t="s">
        <v>1550</v>
      </c>
      <c r="J44" t="s">
        <v>122</v>
      </c>
      <c r="K44" t="s">
        <v>129</v>
      </c>
      <c r="L44" t="s">
        <v>982</v>
      </c>
      <c r="M44" t="s">
        <v>1196</v>
      </c>
      <c r="N44" t="s">
        <v>45</v>
      </c>
      <c r="O44" t="s">
        <v>131</v>
      </c>
      <c r="P44" s="124">
        <v>1136</v>
      </c>
      <c r="Q44" s="126">
        <v>3.165</v>
      </c>
      <c r="R44" s="130">
        <v>4937</v>
      </c>
      <c r="T44" s="124">
        <v>177.50700000000001</v>
      </c>
      <c r="U44" s="128">
        <v>9.9999999999999995E-7</v>
      </c>
      <c r="V44" s="128">
        <v>2.7212793986649501E-2</v>
      </c>
      <c r="W44" s="128">
        <v>1.9838296203747601E-3</v>
      </c>
    </row>
    <row r="45" spans="1:23">
      <c r="A45">
        <v>559</v>
      </c>
      <c r="B45">
        <v>7206</v>
      </c>
      <c r="C45" t="s">
        <v>3621</v>
      </c>
      <c r="D45" t="s">
        <v>3622</v>
      </c>
      <c r="E45" t="s">
        <v>118</v>
      </c>
      <c r="F45" t="s">
        <v>3627</v>
      </c>
      <c r="G45" t="s">
        <v>3628</v>
      </c>
      <c r="H45" t="s">
        <v>38</v>
      </c>
      <c r="I45" t="s">
        <v>1550</v>
      </c>
      <c r="J45" t="s">
        <v>122</v>
      </c>
      <c r="K45" t="s">
        <v>129</v>
      </c>
      <c r="L45" t="s">
        <v>982</v>
      </c>
      <c r="M45" t="s">
        <v>1199</v>
      </c>
      <c r="N45" t="s">
        <v>45</v>
      </c>
      <c r="O45" t="s">
        <v>131</v>
      </c>
      <c r="P45" s="124">
        <v>354</v>
      </c>
      <c r="Q45" s="126">
        <v>3.165</v>
      </c>
      <c r="R45" s="130">
        <v>14661</v>
      </c>
      <c r="T45" s="124">
        <v>164.26300000000001</v>
      </c>
      <c r="U45" s="128">
        <v>1.9999999999999999E-6</v>
      </c>
      <c r="V45" s="128">
        <v>2.5182481933265301E-2</v>
      </c>
      <c r="W45" s="128">
        <v>1.83581860790454E-3</v>
      </c>
    </row>
    <row r="46" spans="1:23">
      <c r="A46">
        <v>559</v>
      </c>
      <c r="B46">
        <v>7206</v>
      </c>
      <c r="C46" t="s">
        <v>3629</v>
      </c>
      <c r="D46" t="s">
        <v>3630</v>
      </c>
      <c r="E46" t="s">
        <v>118</v>
      </c>
      <c r="F46" t="s">
        <v>3631</v>
      </c>
      <c r="G46" t="s">
        <v>3632</v>
      </c>
      <c r="H46" t="s">
        <v>38</v>
      </c>
      <c r="I46" t="s">
        <v>1550</v>
      </c>
      <c r="J46" t="s">
        <v>122</v>
      </c>
      <c r="K46" t="s">
        <v>129</v>
      </c>
      <c r="L46" t="s">
        <v>984</v>
      </c>
      <c r="M46" t="s">
        <v>1207</v>
      </c>
      <c r="N46" t="s">
        <v>45</v>
      </c>
      <c r="O46" t="s">
        <v>131</v>
      </c>
      <c r="P46" s="124">
        <v>2148</v>
      </c>
      <c r="Q46" s="126">
        <v>3.165</v>
      </c>
      <c r="R46" s="130">
        <v>23762</v>
      </c>
      <c r="T46" s="124">
        <v>1615.441</v>
      </c>
      <c r="U46" s="128">
        <v>0</v>
      </c>
      <c r="V46" s="128">
        <v>0.24765605113991301</v>
      </c>
      <c r="W46" s="128">
        <v>1.8054280282922799E-2</v>
      </c>
    </row>
    <row r="47" spans="1:23">
      <c r="A47">
        <v>559</v>
      </c>
      <c r="B47">
        <v>7206</v>
      </c>
      <c r="C47" t="s">
        <v>3633</v>
      </c>
      <c r="D47" t="s">
        <v>3634</v>
      </c>
      <c r="E47" t="s">
        <v>118</v>
      </c>
      <c r="F47" t="s">
        <v>3635</v>
      </c>
      <c r="G47" t="s">
        <v>3636</v>
      </c>
      <c r="H47" t="s">
        <v>38</v>
      </c>
      <c r="I47" t="s">
        <v>1550</v>
      </c>
      <c r="J47" t="s">
        <v>122</v>
      </c>
      <c r="K47" t="s">
        <v>129</v>
      </c>
      <c r="L47" t="s">
        <v>1012</v>
      </c>
      <c r="M47" t="s">
        <v>1206</v>
      </c>
      <c r="N47" t="s">
        <v>45</v>
      </c>
      <c r="O47" t="s">
        <v>131</v>
      </c>
      <c r="P47" s="124">
        <v>9606</v>
      </c>
      <c r="Q47" s="126">
        <v>3.165</v>
      </c>
      <c r="R47" s="130">
        <v>4527</v>
      </c>
      <c r="T47" s="124">
        <v>1376.3430000000001</v>
      </c>
      <c r="U47" s="128">
        <v>7.2000000000000002E-5</v>
      </c>
      <c r="V47" s="128">
        <v>0.21100111587960099</v>
      </c>
      <c r="W47" s="128">
        <v>1.53821126863871E-2</v>
      </c>
    </row>
    <row r="48" spans="1:23">
      <c r="A48">
        <v>559</v>
      </c>
      <c r="B48">
        <v>7206</v>
      </c>
      <c r="C48" t="s">
        <v>3629</v>
      </c>
      <c r="D48" t="s">
        <v>3630</v>
      </c>
      <c r="E48" t="s">
        <v>118</v>
      </c>
      <c r="F48" t="s">
        <v>3637</v>
      </c>
      <c r="G48" t="s">
        <v>3638</v>
      </c>
      <c r="H48" t="s">
        <v>38</v>
      </c>
      <c r="I48" t="s">
        <v>1550</v>
      </c>
      <c r="J48" t="s">
        <v>122</v>
      </c>
      <c r="K48" t="s">
        <v>129</v>
      </c>
      <c r="L48" t="s">
        <v>1012</v>
      </c>
      <c r="M48" t="s">
        <v>1207</v>
      </c>
      <c r="N48" t="s">
        <v>45</v>
      </c>
      <c r="O48" t="s">
        <v>131</v>
      </c>
      <c r="P48" s="124">
        <v>1342</v>
      </c>
      <c r="Q48" s="126">
        <v>3.165</v>
      </c>
      <c r="R48" s="130">
        <v>57718</v>
      </c>
      <c r="T48" s="124">
        <v>2451.5320000000002</v>
      </c>
      <c r="U48" s="128">
        <v>0</v>
      </c>
      <c r="V48" s="128">
        <v>0.37583347968511799</v>
      </c>
      <c r="W48" s="128">
        <v>2.73984946085888E-2</v>
      </c>
    </row>
    <row r="49" spans="1:23">
      <c r="A49">
        <v>559</v>
      </c>
      <c r="B49">
        <v>7206</v>
      </c>
      <c r="C49" t="s">
        <v>3621</v>
      </c>
      <c r="D49" t="s">
        <v>3622</v>
      </c>
      <c r="E49" t="s">
        <v>118</v>
      </c>
      <c r="F49" t="s">
        <v>3641</v>
      </c>
      <c r="G49" t="s">
        <v>3642</v>
      </c>
      <c r="H49" t="s">
        <v>38</v>
      </c>
      <c r="I49" t="s">
        <v>1550</v>
      </c>
      <c r="J49" t="s">
        <v>122</v>
      </c>
      <c r="K49" t="s">
        <v>129</v>
      </c>
      <c r="L49" t="s">
        <v>982</v>
      </c>
      <c r="M49" t="s">
        <v>1312</v>
      </c>
      <c r="N49" t="s">
        <v>45</v>
      </c>
      <c r="O49" t="s">
        <v>131</v>
      </c>
      <c r="P49" s="124">
        <v>307</v>
      </c>
      <c r="Q49" s="126">
        <v>3.165</v>
      </c>
      <c r="R49" s="130">
        <v>12773</v>
      </c>
      <c r="T49" s="124">
        <v>124.10899999999999</v>
      </c>
      <c r="U49" s="128">
        <v>0</v>
      </c>
      <c r="V49" s="128">
        <v>1.9026677759591701E-2</v>
      </c>
      <c r="W49" s="128">
        <v>1.38705665193077E-3</v>
      </c>
    </row>
    <row r="50" spans="1:23">
      <c r="A50">
        <v>559</v>
      </c>
      <c r="B50">
        <v>7207</v>
      </c>
      <c r="C50" t="s">
        <v>3617</v>
      </c>
      <c r="D50" t="s">
        <v>3618</v>
      </c>
      <c r="E50" t="s">
        <v>35</v>
      </c>
      <c r="F50" t="s">
        <v>3619</v>
      </c>
      <c r="G50" t="s">
        <v>3620</v>
      </c>
      <c r="H50" t="s">
        <v>38</v>
      </c>
      <c r="I50" t="s">
        <v>1550</v>
      </c>
      <c r="J50" t="s">
        <v>39</v>
      </c>
      <c r="K50" t="s">
        <v>129</v>
      </c>
      <c r="L50" t="s">
        <v>41</v>
      </c>
      <c r="M50" t="s">
        <v>1312</v>
      </c>
      <c r="N50" t="s">
        <v>45</v>
      </c>
      <c r="O50" t="s">
        <v>46</v>
      </c>
      <c r="P50" s="124">
        <v>2346</v>
      </c>
      <c r="Q50" s="126">
        <v>1</v>
      </c>
      <c r="R50" s="130">
        <v>17780</v>
      </c>
      <c r="T50" s="124">
        <v>417.11900000000003</v>
      </c>
      <c r="U50" s="128">
        <v>3.1799999999999998E-4</v>
      </c>
      <c r="V50" s="128">
        <v>7.6974722778810206E-2</v>
      </c>
      <c r="W50" s="128">
        <v>3.4139846490047398E-3</v>
      </c>
    </row>
    <row r="51" spans="1:23">
      <c r="A51">
        <v>559</v>
      </c>
      <c r="B51">
        <v>7207</v>
      </c>
      <c r="C51" t="s">
        <v>3621</v>
      </c>
      <c r="D51" t="s">
        <v>3622</v>
      </c>
      <c r="E51" t="s">
        <v>118</v>
      </c>
      <c r="F51" t="s">
        <v>3623</v>
      </c>
      <c r="G51" t="s">
        <v>3624</v>
      </c>
      <c r="H51" t="s">
        <v>38</v>
      </c>
      <c r="I51" t="s">
        <v>1550</v>
      </c>
      <c r="J51" t="s">
        <v>122</v>
      </c>
      <c r="K51" t="s">
        <v>129</v>
      </c>
      <c r="L51" t="s">
        <v>982</v>
      </c>
      <c r="M51" t="s">
        <v>1312</v>
      </c>
      <c r="N51" t="s">
        <v>45</v>
      </c>
      <c r="O51" t="s">
        <v>131</v>
      </c>
      <c r="P51" s="124">
        <v>783</v>
      </c>
      <c r="Q51" s="126">
        <v>3.165</v>
      </c>
      <c r="R51" s="130">
        <v>8198</v>
      </c>
      <c r="T51" s="124">
        <v>203.16200000000001</v>
      </c>
      <c r="U51" s="128">
        <v>3.9999999999999998E-6</v>
      </c>
      <c r="V51" s="128">
        <v>3.7491408750020397E-2</v>
      </c>
      <c r="W51" s="128">
        <v>1.6628198104711701E-3</v>
      </c>
    </row>
    <row r="52" spans="1:23">
      <c r="A52">
        <v>559</v>
      </c>
      <c r="B52">
        <v>7207</v>
      </c>
      <c r="C52" t="s">
        <v>3621</v>
      </c>
      <c r="D52" t="s">
        <v>3622</v>
      </c>
      <c r="E52" t="s">
        <v>118</v>
      </c>
      <c r="F52" t="s">
        <v>3625</v>
      </c>
      <c r="G52" t="s">
        <v>3626</v>
      </c>
      <c r="H52" t="s">
        <v>38</v>
      </c>
      <c r="I52" t="s">
        <v>1550</v>
      </c>
      <c r="J52" t="s">
        <v>122</v>
      </c>
      <c r="K52" t="s">
        <v>129</v>
      </c>
      <c r="L52" t="s">
        <v>982</v>
      </c>
      <c r="M52" t="s">
        <v>1196</v>
      </c>
      <c r="N52" t="s">
        <v>45</v>
      </c>
      <c r="O52" t="s">
        <v>131</v>
      </c>
      <c r="P52" s="124">
        <v>1181</v>
      </c>
      <c r="Q52" s="126">
        <v>3.165</v>
      </c>
      <c r="R52" s="130">
        <v>4937</v>
      </c>
      <c r="T52" s="124">
        <v>184.53800000000001</v>
      </c>
      <c r="U52" s="128">
        <v>9.9999999999999995E-7</v>
      </c>
      <c r="V52" s="128">
        <v>3.4054547052351301E-2</v>
      </c>
      <c r="W52" s="128">
        <v>1.51038804257366E-3</v>
      </c>
    </row>
    <row r="53" spans="1:23">
      <c r="A53">
        <v>559</v>
      </c>
      <c r="B53">
        <v>7207</v>
      </c>
      <c r="C53" t="s">
        <v>3621</v>
      </c>
      <c r="D53" t="s">
        <v>3622</v>
      </c>
      <c r="E53" t="s">
        <v>118</v>
      </c>
      <c r="F53" t="s">
        <v>3627</v>
      </c>
      <c r="G53" t="s">
        <v>3628</v>
      </c>
      <c r="H53" t="s">
        <v>38</v>
      </c>
      <c r="I53" t="s">
        <v>1550</v>
      </c>
      <c r="J53" t="s">
        <v>122</v>
      </c>
      <c r="K53" t="s">
        <v>129</v>
      </c>
      <c r="L53" t="s">
        <v>982</v>
      </c>
      <c r="M53" t="s">
        <v>1199</v>
      </c>
      <c r="N53" t="s">
        <v>45</v>
      </c>
      <c r="O53" t="s">
        <v>131</v>
      </c>
      <c r="P53" s="124">
        <v>314</v>
      </c>
      <c r="Q53" s="126">
        <v>3.165</v>
      </c>
      <c r="R53" s="130">
        <v>14661</v>
      </c>
      <c r="T53" s="124">
        <v>145.702</v>
      </c>
      <c r="U53" s="128">
        <v>9.9999999999999995E-7</v>
      </c>
      <c r="V53" s="128">
        <v>2.6887803478964498E-2</v>
      </c>
      <c r="W53" s="128">
        <v>1.19252846920172E-3</v>
      </c>
    </row>
    <row r="54" spans="1:23">
      <c r="A54">
        <v>559</v>
      </c>
      <c r="B54">
        <v>7207</v>
      </c>
      <c r="C54" t="s">
        <v>3629</v>
      </c>
      <c r="D54" t="s">
        <v>3630</v>
      </c>
      <c r="E54" t="s">
        <v>118</v>
      </c>
      <c r="F54" t="s">
        <v>3631</v>
      </c>
      <c r="G54" t="s">
        <v>3632</v>
      </c>
      <c r="H54" t="s">
        <v>38</v>
      </c>
      <c r="I54" t="s">
        <v>1550</v>
      </c>
      <c r="J54" t="s">
        <v>122</v>
      </c>
      <c r="K54" t="s">
        <v>129</v>
      </c>
      <c r="L54" t="s">
        <v>984</v>
      </c>
      <c r="M54" t="s">
        <v>1207</v>
      </c>
      <c r="N54" t="s">
        <v>45</v>
      </c>
      <c r="O54" t="s">
        <v>131</v>
      </c>
      <c r="P54" s="124">
        <v>4052</v>
      </c>
      <c r="Q54" s="126">
        <v>3.165</v>
      </c>
      <c r="R54" s="130">
        <v>23762</v>
      </c>
      <c r="T54" s="124">
        <v>3047.377</v>
      </c>
      <c r="U54" s="128">
        <v>0</v>
      </c>
      <c r="V54" s="128">
        <v>0.56236011576154199</v>
      </c>
      <c r="W54" s="128">
        <v>2.4941808597860202E-2</v>
      </c>
    </row>
    <row r="55" spans="1:23">
      <c r="A55">
        <v>559</v>
      </c>
      <c r="B55">
        <v>7207</v>
      </c>
      <c r="C55" t="s">
        <v>3633</v>
      </c>
      <c r="D55" t="s">
        <v>3634</v>
      </c>
      <c r="E55" t="s">
        <v>118</v>
      </c>
      <c r="F55" t="s">
        <v>3635</v>
      </c>
      <c r="G55" t="s">
        <v>3636</v>
      </c>
      <c r="H55" t="s">
        <v>38</v>
      </c>
      <c r="I55" t="s">
        <v>1550</v>
      </c>
      <c r="J55" t="s">
        <v>122</v>
      </c>
      <c r="K55" t="s">
        <v>129</v>
      </c>
      <c r="L55" t="s">
        <v>1012</v>
      </c>
      <c r="M55" t="s">
        <v>1206</v>
      </c>
      <c r="N55" t="s">
        <v>45</v>
      </c>
      <c r="O55" t="s">
        <v>131</v>
      </c>
      <c r="P55" s="124">
        <v>5331</v>
      </c>
      <c r="Q55" s="126">
        <v>3.165</v>
      </c>
      <c r="R55" s="130">
        <v>4527</v>
      </c>
      <c r="T55" s="124">
        <v>763.82299999999998</v>
      </c>
      <c r="U55" s="128">
        <v>4.0000000000000003E-5</v>
      </c>
      <c r="V55" s="128">
        <v>0.14095525138359899</v>
      </c>
      <c r="W55" s="128">
        <v>6.2516505035427198E-3</v>
      </c>
    </row>
    <row r="56" spans="1:23">
      <c r="A56">
        <v>559</v>
      </c>
      <c r="B56">
        <v>7207</v>
      </c>
      <c r="C56" t="s">
        <v>3629</v>
      </c>
      <c r="D56" t="s">
        <v>3630</v>
      </c>
      <c r="E56" t="s">
        <v>118</v>
      </c>
      <c r="F56" t="s">
        <v>3637</v>
      </c>
      <c r="G56" t="s">
        <v>3638</v>
      </c>
      <c r="H56" t="s">
        <v>38</v>
      </c>
      <c r="I56" t="s">
        <v>1550</v>
      </c>
      <c r="J56" t="s">
        <v>122</v>
      </c>
      <c r="K56" t="s">
        <v>129</v>
      </c>
      <c r="L56" t="s">
        <v>1012</v>
      </c>
      <c r="M56" t="s">
        <v>1207</v>
      </c>
      <c r="N56" t="s">
        <v>45</v>
      </c>
      <c r="O56" t="s">
        <v>131</v>
      </c>
      <c r="P56" s="124">
        <v>300</v>
      </c>
      <c r="Q56" s="126">
        <v>3.165</v>
      </c>
      <c r="R56" s="130">
        <v>57718</v>
      </c>
      <c r="T56" s="124">
        <v>548.03200000000004</v>
      </c>
      <c r="U56" s="128">
        <v>0</v>
      </c>
      <c r="V56" s="128">
        <v>0.101133400924517</v>
      </c>
      <c r="W56" s="128">
        <v>4.4854708895812802E-3</v>
      </c>
    </row>
    <row r="57" spans="1:23">
      <c r="A57">
        <v>559</v>
      </c>
      <c r="B57">
        <v>7207</v>
      </c>
      <c r="C57" t="s">
        <v>3621</v>
      </c>
      <c r="D57" t="s">
        <v>3622</v>
      </c>
      <c r="E57" t="s">
        <v>118</v>
      </c>
      <c r="F57" t="s">
        <v>3641</v>
      </c>
      <c r="G57" t="s">
        <v>3642</v>
      </c>
      <c r="H57" t="s">
        <v>38</v>
      </c>
      <c r="I57" t="s">
        <v>1550</v>
      </c>
      <c r="J57" t="s">
        <v>122</v>
      </c>
      <c r="K57" t="s">
        <v>129</v>
      </c>
      <c r="L57" t="s">
        <v>982</v>
      </c>
      <c r="M57" t="s">
        <v>1312</v>
      </c>
      <c r="N57" t="s">
        <v>45</v>
      </c>
      <c r="O57" t="s">
        <v>131</v>
      </c>
      <c r="P57" s="124">
        <v>270</v>
      </c>
      <c r="Q57" s="126">
        <v>3.165</v>
      </c>
      <c r="R57" s="130">
        <v>12773</v>
      </c>
      <c r="T57" s="124">
        <v>109.152</v>
      </c>
      <c r="U57" s="128">
        <v>0</v>
      </c>
      <c r="V57" s="128">
        <v>2.0142749870195899E-2</v>
      </c>
      <c r="W57" s="128">
        <v>8.9337169869641204E-4</v>
      </c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pageMargins left="0.7" right="0.7" top="0.75" bottom="0.75" header="0.3" footer="0.3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/>
  <dimension ref="A1:X1"/>
  <sheetViews>
    <sheetView rightToLeft="1" workbookViewId="0"/>
  </sheetViews>
  <sheetFormatPr defaultColWidth="0" defaultRowHeight="14.25"/>
  <cols>
    <col min="1" max="23" width="11.625" customWidth="1"/>
    <col min="24" max="24" width="11.625" hidden="1" customWidth="1"/>
    <col min="25" max="25" width="9" hidden="1" customWidth="1"/>
    <col min="26" max="16384" width="9" hidden="1"/>
  </cols>
  <sheetData>
    <row r="1" spans="1:23" s="4" customFormat="1" ht="51">
      <c r="A1" s="10" t="s">
        <v>8</v>
      </c>
      <c r="B1" s="10" t="s">
        <v>9</v>
      </c>
      <c r="C1" s="10" t="s">
        <v>10</v>
      </c>
      <c r="D1" s="10" t="s">
        <v>11</v>
      </c>
      <c r="E1" s="10" t="s">
        <v>12</v>
      </c>
      <c r="F1" s="10" t="s">
        <v>13</v>
      </c>
      <c r="G1" s="10" t="s">
        <v>14</v>
      </c>
      <c r="H1" s="10" t="s">
        <v>15</v>
      </c>
      <c r="I1" s="10" t="s">
        <v>114</v>
      </c>
      <c r="J1" s="10" t="s">
        <v>16</v>
      </c>
      <c r="K1" s="10" t="s">
        <v>17</v>
      </c>
      <c r="L1" s="10" t="s">
        <v>18</v>
      </c>
      <c r="M1" s="10" t="s">
        <v>19</v>
      </c>
      <c r="N1" s="10" t="s">
        <v>1179</v>
      </c>
      <c r="O1" s="10" t="s">
        <v>23</v>
      </c>
      <c r="P1" s="10" t="s">
        <v>24</v>
      </c>
      <c r="Q1" s="10" t="s">
        <v>27</v>
      </c>
      <c r="R1" s="10" t="s">
        <v>28</v>
      </c>
      <c r="S1" s="10" t="s">
        <v>29</v>
      </c>
      <c r="T1" s="10" t="s">
        <v>30</v>
      </c>
      <c r="U1" s="10" t="s">
        <v>1661</v>
      </c>
      <c r="V1" s="10" t="s">
        <v>31</v>
      </c>
      <c r="W1" s="10" t="s">
        <v>32</v>
      </c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pageMargins left="0.7" right="0.7" top="0.75" bottom="0.75" header="0.3" footer="0.3"/>
  <pageSetup paperSize="9" orientation="portrait" verticalDpi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0E51FB1FF6BF4B47BF50587B9DE4FED2" ma:contentTypeVersion="19" ma:contentTypeDescription="צור מסמך חדש." ma:contentTypeScope="" ma:versionID="659b25d46d02a4a1dc95207489202435">
  <xsd:schema xmlns:xsd="http://www.w3.org/2001/XMLSchema" xmlns:xs="http://www.w3.org/2001/XMLSchema" xmlns:p="http://schemas.microsoft.com/office/2006/metadata/properties" xmlns:ns1="http://schemas.microsoft.com/sharepoint/v3" xmlns:ns2="2d972615-9961-46eb-ab20-65cf23ec5a5c" xmlns:ns3="e7e911cb-a014-48bf-90d7-a8e8871c67e1" targetNamespace="http://schemas.microsoft.com/office/2006/metadata/properties" ma:root="true" ma:fieldsID="ea25c0e3871884fc44885031be73cfb1" ns1:_="" ns2:_="" ns3:_="">
    <xsd:import namespace="http://schemas.microsoft.com/sharepoint/v3"/>
    <xsd:import namespace="2d972615-9961-46eb-ab20-65cf23ec5a5c"/>
    <xsd:import namespace="e7e911cb-a014-48bf-90d7-a8e8871c67e1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LengthInSeconds" minOccurs="0"/>
                <xsd:element ref="ns1:AverageRating" minOccurs="0"/>
                <xsd:element ref="ns1:RatingCount" minOccurs="0"/>
                <xsd:element ref="ns1:RatedBy" minOccurs="0"/>
                <xsd:element ref="ns1:Ratings" minOccurs="0"/>
                <xsd:element ref="ns1:LikesCount" minOccurs="0"/>
                <xsd:element ref="ns1:LikedB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AverageRating" ma:index="21" nillable="true" ma:displayName="דירוג (0-5)" ma:decimals="2" ma:description="הערך הממוצע של כל הדירוגים שנשלחו" ma:internalName="AverageRating" ma:readOnly="true">
      <xsd:simpleType>
        <xsd:restriction base="dms:Number"/>
      </xsd:simpleType>
    </xsd:element>
    <xsd:element name="RatingCount" ma:index="22" nillable="true" ma:displayName="מספר דירוגים" ma:decimals="0" ma:description="מספר דירוגים שנשלחו" ma:internalName="RatingCount" ma:readOnly="true">
      <xsd:simpleType>
        <xsd:restriction base="dms:Number"/>
      </xsd:simpleType>
    </xsd:element>
    <xsd:element name="RatedBy" ma:index="23" nillable="true" ma:displayName="דורג על-ידי" ma:description="המשתמשים שדירגו את הפריט." ma:hidden="true" ma:list="UserInfo" ma:internalName="RatedBy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atings" ma:index="24" nillable="true" ma:displayName="דירוגי משתמשים" ma:description="דירוגי משתמשים עבור הפריט" ma:hidden="true" ma:internalName="Ratings">
      <xsd:simpleType>
        <xsd:restriction base="dms:Note"/>
      </xsd:simpleType>
    </xsd:element>
    <xsd:element name="LikesCount" ma:index="25" nillable="true" ma:displayName="מספר הערות 'אהבתי'" ma:internalName="LikesCount">
      <xsd:simpleType>
        <xsd:restriction base="dms:Unknown"/>
      </xsd:simpleType>
    </xsd:element>
    <xsd:element name="LikedBy" ma:index="26" nillable="true" ma:displayName="נוספה הערת 'אהבתי' על-ידי" ma:hidden="true" ma:list="UserInfo" ma:internalName="LikedBy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972615-9961-46eb-ab20-65cf23ec5a5c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תגיות תמונה" ma:readOnly="false" ma:fieldId="{5cf76f15-5ced-4ddc-b409-7134ff3c332f}" ma:taxonomyMulti="true" ma:sspId="fe7b48e6-5208-47d6-b1ee-e14f078349d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e911cb-a014-48bf-90d7-a8e8871c67e1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0458054a-4378-4a65-9e20-ab95838266f4}" ma:internalName="TaxCatchAll" ma:showField="CatchAllData" ma:web="e7e911cb-a014-48bf-90d7-a8e8871c67e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ikesCount xmlns="http://schemas.microsoft.com/sharepoint/v3" xsi:nil="true"/>
    <lcf76f155ced4ddcb4097134ff3c332f xmlns="2d972615-9961-46eb-ab20-65cf23ec5a5c">
      <Terms xmlns="http://schemas.microsoft.com/office/infopath/2007/PartnerControls"/>
    </lcf76f155ced4ddcb4097134ff3c332f>
    <Ratings xmlns="http://schemas.microsoft.com/sharepoint/v3" xsi:nil="true"/>
    <LikedBy xmlns="http://schemas.microsoft.com/sharepoint/v3">
      <UserInfo>
        <DisplayName/>
        <AccountId xsi:nil="true"/>
        <AccountType/>
      </UserInfo>
    </LikedBy>
    <TaxCatchAll xmlns="e7e911cb-a014-48bf-90d7-a8e8871c67e1" xsi:nil="true"/>
    <RatedBy xmlns="http://schemas.microsoft.com/sharepoint/v3">
      <UserInfo>
        <DisplayName/>
        <AccountId xsi:nil="true"/>
        <AccountType/>
      </UserInfo>
    </RatedBy>
  </documentManagement>
</p:properties>
</file>

<file path=customXml/itemProps1.xml><?xml version="1.0" encoding="utf-8"?>
<ds:datastoreItem xmlns:ds="http://schemas.openxmlformats.org/officeDocument/2006/customXml" ds:itemID="{8CE2A8A4-5AE9-43FD-BFD8-9B4081A292CE}"/>
</file>

<file path=customXml/itemProps2.xml><?xml version="1.0" encoding="utf-8"?>
<ds:datastoreItem xmlns:ds="http://schemas.openxmlformats.org/officeDocument/2006/customXml" ds:itemID="{F4BA28E3-DED8-43C2-BCB1-8619093CABAE}"/>
</file>

<file path=customXml/itemProps3.xml><?xml version="1.0" encoding="utf-8"?>
<ds:datastoreItem xmlns:ds="http://schemas.openxmlformats.org/officeDocument/2006/customXml" ds:itemID="{F4ED7439-8475-4C26-BC0A-D3AE4460ECC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35</vt:i4>
      </vt:variant>
      <vt:variant>
        <vt:lpstr>טווחים בעלי שם</vt:lpstr>
      </vt:variant>
      <vt:variant>
        <vt:i4>61</vt:i4>
      </vt:variant>
    </vt:vector>
  </HeadingPairs>
  <TitlesOfParts>
    <vt:vector size="96" baseType="lpstr">
      <vt:lpstr>עמוד פתיחה</vt:lpstr>
      <vt:lpstr>סכום נכסים</vt:lpstr>
      <vt:lpstr>מזומנים ושווי מזומנים</vt:lpstr>
      <vt:lpstr>איגרות חוב ממשלתיות</vt:lpstr>
      <vt:lpstr>ניירות ערך מסחריים</vt:lpstr>
      <vt:lpstr>איגרות חוב</vt:lpstr>
      <vt:lpstr>מניות מבכ ויהש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 איגרות חוב ממשלתיות</vt:lpstr>
      <vt:lpstr>לא סחיר איגרות חוב מיועדות</vt:lpstr>
      <vt:lpstr>אפיק השקעה מובטח תשואה</vt:lpstr>
      <vt:lpstr>לא סחיר ניירות ערך מסחריים</vt:lpstr>
      <vt:lpstr>לא סחיר איגרות חוב</vt:lpstr>
      <vt:lpstr>לא סחיר מניות מבכ ויהש</vt:lpstr>
      <vt:lpstr>קרנות השקעה</vt:lpstr>
      <vt:lpstr>לא סחיר כתבי אופציה</vt:lpstr>
      <vt:lpstr>לא סחיר אופציות</vt:lpstr>
      <vt:lpstr>לא סחיר נגזרים אחרים</vt:lpstr>
      <vt:lpstr>הלוואות</vt:lpstr>
      <vt:lpstr>לא סחיר מוצרים מובנים</vt:lpstr>
      <vt:lpstr>פיקדונות מעל 3 חודשים</vt:lpstr>
      <vt:lpstr>זכויות מקרקעין</vt:lpstr>
      <vt:lpstr>השקעה בחברות מוחזקות</vt:lpstr>
      <vt:lpstr>נכסים אחרים</vt:lpstr>
      <vt:lpstr>מסגרות אשראי</vt:lpstr>
      <vt:lpstr>יתרות התחייבות להשקעה</vt:lpstr>
      <vt:lpstr>אפשרויות בחירה</vt:lpstr>
      <vt:lpstr>מיפוי סעיפים</vt:lpstr>
      <vt:lpstr>UPDATE</vt:lpstr>
      <vt:lpstr>File Name Info</vt:lpstr>
      <vt:lpstr>Additional_Factor</vt:lpstr>
      <vt:lpstr>Amoritization</vt:lpstr>
      <vt:lpstr>Capsule</vt:lpstr>
      <vt:lpstr>Company_Name</vt:lpstr>
      <vt:lpstr>Company_Name_ID</vt:lpstr>
      <vt:lpstr>Consortium</vt:lpstr>
      <vt:lpstr>Country_list</vt:lpstr>
      <vt:lpstr>Country_list_funds</vt:lpstr>
      <vt:lpstr>CSA</vt:lpstr>
      <vt:lpstr>Delivery</vt:lpstr>
      <vt:lpstr>Dependence_Independence</vt:lpstr>
      <vt:lpstr>Duration_Underlying_Interest_Rate</vt:lpstr>
      <vt:lpstr>File_Type</vt:lpstr>
      <vt:lpstr>Full_File_Type</vt:lpstr>
      <vt:lpstr>Full_Type</vt:lpstr>
      <vt:lpstr>Full_Type_Nostro</vt:lpstr>
      <vt:lpstr>Full_Year</vt:lpstr>
      <vt:lpstr>Fund_Strategy</vt:lpstr>
      <vt:lpstr>Fund_type</vt:lpstr>
      <vt:lpstr>Holding_interest</vt:lpstr>
      <vt:lpstr>In_the_books</vt:lpstr>
      <vt:lpstr>Industry_sector_all</vt:lpstr>
      <vt:lpstr>Industry_sectors</vt:lpstr>
      <vt:lpstr>israel_abroad</vt:lpstr>
      <vt:lpstr>Issuer_Number_Banks</vt:lpstr>
      <vt:lpstr>Issuer_Number_Fund</vt:lpstr>
      <vt:lpstr>issuer_number_loan</vt:lpstr>
      <vt:lpstr>Issuer_Number_Type</vt:lpstr>
      <vt:lpstr>'אפשרויות בחירה'!Issuer_Number_Type_V2</vt:lpstr>
      <vt:lpstr>Leading_factor</vt:lpstr>
      <vt:lpstr>Linked_Type</vt:lpstr>
      <vt:lpstr>other_investments</vt:lpstr>
      <vt:lpstr>Penalty</vt:lpstr>
      <vt:lpstr>QTR</vt:lpstr>
      <vt:lpstr>Rating_Agency</vt:lpstr>
      <vt:lpstr>real_estate_lifestage</vt:lpstr>
      <vt:lpstr>real_estate_loans</vt:lpstr>
      <vt:lpstr>Real_Estate_Main_Use</vt:lpstr>
      <vt:lpstr>Recourse_Nonrecourse</vt:lpstr>
      <vt:lpstr>Repayment_Rights</vt:lpstr>
      <vt:lpstr>Reset_frequency</vt:lpstr>
      <vt:lpstr>'אפשרויות בחירה'!Security_Number_Loans</vt:lpstr>
      <vt:lpstr>Stock_Exchange_Gov_Bonds</vt:lpstr>
      <vt:lpstr>Subordination_Risk</vt:lpstr>
      <vt:lpstr>Tradeable_Status_All</vt:lpstr>
      <vt:lpstr>'אפשרויות בחירה'!Transaction</vt:lpstr>
      <vt:lpstr>Type</vt:lpstr>
      <vt:lpstr>Type_of_Interest_Rate</vt:lpstr>
      <vt:lpstr>Type_of_Security</vt:lpstr>
      <vt:lpstr>Type_of_Security_ID</vt:lpstr>
      <vt:lpstr>Type_of_Security_ID_Fund</vt:lpstr>
      <vt:lpstr>'אפשרויות בחירה'!Type_of_Security_ID_V2</vt:lpstr>
      <vt:lpstr>Underlying_Asset</vt:lpstr>
      <vt:lpstr>Underlying_Interest_Rates</vt:lpstr>
      <vt:lpstr>'אפשרויות בחירה'!Underlying_Interest_Rates_Der</vt:lpstr>
      <vt:lpstr>Valuation</vt:lpstr>
      <vt:lpstr>Valuation_Method</vt:lpstr>
      <vt:lpstr>What_is_rated</vt:lpstr>
      <vt:lpstr>what_is_rated_loans</vt:lpstr>
      <vt:lpstr>YEAR</vt:lpstr>
      <vt:lpstr>Yes_No_Bad_Debt</vt:lpstr>
    </vt:vector>
  </TitlesOfParts>
  <Company>MOF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עדכון 4.12.2023</dc:title>
  <dc:creator>נירית שימרון</dc:creator>
  <cp:lastModifiedBy>Ben zion Yuli</cp:lastModifiedBy>
  <cp:lastPrinted>2022-08-08T09:16:18Z</cp:lastPrinted>
  <dcterms:created xsi:type="dcterms:W3CDTF">2021-05-03T04:41:48Z</dcterms:created>
  <dcterms:modified xsi:type="dcterms:W3CDTF">2026-05-18T09:34:50Z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0x0101000E51FB1FF6BF4B47BF50587B9DE4FED2</vt:lpwstr>
  </property>
</Properties>
</file>