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D:\My Drive\מחוג לשרת\רגולציה\דיווחים במערכת אותות\מידע סטטיסטי\2025\"/>
    </mc:Choice>
  </mc:AlternateContent>
  <xr:revisionPtr revIDLastSave="0" documentId="8_{ACF72A5C-1899-4CE9-93B2-38CD292DF43E}" xr6:coauthVersionLast="47" xr6:coauthVersionMax="47" xr10:uidLastSave="{00000000-0000-0000-0000-000000000000}"/>
  <bookViews>
    <workbookView xWindow="-120" yWindow="-120" windowWidth="29040" windowHeight="15720" tabRatio="861" firstSheet="6" activeTab="6" xr2:uid="{00000000-000D-0000-FFFF-FFFF00000000}"/>
  </bookViews>
  <sheets>
    <sheet name="הסבר למילוי" sheetId="2" state="hidden" r:id="rId1"/>
    <sheet name="הוראות" sheetId="14" state="hidden" r:id="rId2"/>
    <sheet name="רשימת גופים" sheetId="1" state="hidden" r:id="rId3"/>
    <sheet name="כללי ג1" sheetId="8" state="hidden" r:id="rId4"/>
    <sheet name="  בריאות ג2" sheetId="9" state="hidden" r:id="rId5"/>
    <sheet name=" פנסיוני ג3" sheetId="10" state="hidden" r:id="rId6"/>
    <sheet name="נספח א4 - G" sheetId="18" r:id="rId7"/>
    <sheet name="נספח א5 - G" sheetId="7" r:id="rId8"/>
    <sheet name="נספח ב4 - G" sheetId="19" r:id="rId9"/>
    <sheet name="נספח ב5 - G" sheetId="21" r:id="rId10"/>
  </sheets>
  <definedNames>
    <definedName name="List_All_Periods" localSheetId="6">#REF!</definedName>
    <definedName name="List_All_Periods" localSheetId="8">#REF!</definedName>
    <definedName name="List_All_Periods" localSheetId="9">#REF!</definedName>
    <definedName name="List_All_Periods">#REF!</definedName>
    <definedName name="List_Names">'רשימת גופים'!$A$3:$A$230</definedName>
    <definedName name="List_Period" localSheetId="6">#REF!</definedName>
    <definedName name="List_Period" localSheetId="8">#REF!</definedName>
    <definedName name="List_Period" localSheetId="9">#REF!</definedName>
    <definedName name="List_Period">#REF!</definedName>
    <definedName name="list_type" localSheetId="6">#REF!</definedName>
    <definedName name="list_type" localSheetId="8">#REF!</definedName>
    <definedName name="list_type" localSheetId="9">#REF!</definedName>
    <definedName name="list_type">#REF!</definedName>
    <definedName name="List_year" localSheetId="6">#REF!</definedName>
    <definedName name="List_year" localSheetId="8">#REF!</definedName>
    <definedName name="List_year" localSheetId="9">#REF!</definedName>
    <definedName name="List_year">#REF!</definedName>
    <definedName name="messname" localSheetId="6">#REF!</definedName>
    <definedName name="messname" localSheetId="8">#REF!</definedName>
    <definedName name="messname" localSheetId="9">#REF!</definedName>
    <definedName name="messname">#REF!</definedName>
    <definedName name="name" localSheetId="6">#REF!</definedName>
    <definedName name="name" localSheetId="8">#REF!</definedName>
    <definedName name="name" localSheetId="9">#REF!</definedName>
    <definedName name="name">#REF!</definedName>
    <definedName name="_xlnm.Print_Area" localSheetId="4">'  בריאות ג2'!$A$1:$BO$25</definedName>
    <definedName name="_xlnm.Print_Area" localSheetId="5">' פנסיוני ג3'!$A$1:$Y$40</definedName>
    <definedName name="_xlnm.Print_Area" localSheetId="3">'כללי ג1'!$A$1:$AM$40</definedName>
    <definedName name="_xlnm.Print_Titles" localSheetId="4">'  בריאות ג2'!$A:$D,'  בריאות ג2'!$A:$D,'  בריאות ג2'!$2:$2</definedName>
    <definedName name="_xlnm.Print_Titles" localSheetId="5">' פנסיוני ג3'!$A:$D,' פנסיוני ג3'!$A:$D,' פנסיוני ג3'!$3:$3</definedName>
    <definedName name="_xlnm.Print_Titles" localSheetId="3">'כללי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1" l="1"/>
  <c r="B2" i="21"/>
  <c r="B1" i="21"/>
  <c r="P10" i="19"/>
  <c r="J8" i="19"/>
  <c r="B3" i="19"/>
  <c r="B2" i="19"/>
  <c r="B1" i="19"/>
  <c r="R14" i="7"/>
  <c r="K14" i="7"/>
  <c r="M10" i="21" s="1"/>
  <c r="D14" i="7"/>
  <c r="D15" i="7" s="1"/>
  <c r="B3" i="7"/>
  <c r="B2" i="7"/>
  <c r="B1" i="7"/>
  <c r="K14" i="18"/>
  <c r="O10" i="19" s="1"/>
  <c r="D14" i="18"/>
  <c r="D10" i="19" s="1"/>
  <c r="K9" i="18"/>
  <c r="B3" i="18"/>
  <c r="B2" i="18"/>
  <c r="B1" i="18"/>
  <c r="Y25" i="10"/>
  <c r="X25" i="10"/>
  <c r="W25" i="10"/>
  <c r="V25" i="10"/>
  <c r="U25" i="10"/>
  <c r="T25" i="10"/>
  <c r="R25" i="10"/>
  <c r="Q25" i="10"/>
  <c r="P25" i="10"/>
  <c r="O25" i="10"/>
  <c r="N25" i="10"/>
  <c r="M25" i="10"/>
  <c r="K25" i="10"/>
  <c r="J25" i="10"/>
  <c r="I25" i="10"/>
  <c r="H25" i="10"/>
  <c r="G25" i="10"/>
  <c r="F25" i="10"/>
  <c r="Y24" i="10"/>
  <c r="X24" i="10"/>
  <c r="W24" i="10"/>
  <c r="V24" i="10"/>
  <c r="U24" i="10"/>
  <c r="T24" i="10"/>
  <c r="R24" i="10"/>
  <c r="Q24" i="10"/>
  <c r="P24" i="10"/>
  <c r="O24" i="10"/>
  <c r="N24" i="10"/>
  <c r="M24" i="10"/>
  <c r="L24" i="10" s="1"/>
  <c r="K24" i="10"/>
  <c r="J24" i="10"/>
  <c r="I24" i="10"/>
  <c r="H24" i="10"/>
  <c r="G24" i="10"/>
  <c r="F24" i="10"/>
  <c r="E24" i="10" s="1"/>
  <c r="Y23" i="10"/>
  <c r="X23" i="10"/>
  <c r="W23" i="10"/>
  <c r="V23" i="10"/>
  <c r="U23" i="10"/>
  <c r="T23" i="10"/>
  <c r="S23" i="10" s="1"/>
  <c r="R23" i="10"/>
  <c r="Q23" i="10"/>
  <c r="P23" i="10"/>
  <c r="O23" i="10"/>
  <c r="N23" i="10"/>
  <c r="M23" i="10"/>
  <c r="K23" i="10"/>
  <c r="J23" i="10"/>
  <c r="I23" i="10"/>
  <c r="H23" i="10"/>
  <c r="G23" i="10"/>
  <c r="F23" i="10"/>
  <c r="Y22" i="10"/>
  <c r="Y26" i="10" s="1"/>
  <c r="X22" i="10"/>
  <c r="W22" i="10"/>
  <c r="V22" i="10"/>
  <c r="U22" i="10"/>
  <c r="T22" i="10"/>
  <c r="R22" i="10"/>
  <c r="Q22" i="10"/>
  <c r="P22" i="10"/>
  <c r="P26" i="10" s="1"/>
  <c r="O22" i="10"/>
  <c r="N22" i="10"/>
  <c r="N26" i="10" s="1"/>
  <c r="M22" i="10"/>
  <c r="M26" i="10" s="1"/>
  <c r="K22" i="10"/>
  <c r="K26" i="10" s="1"/>
  <c r="J22" i="10"/>
  <c r="J26" i="10" s="1"/>
  <c r="I22" i="10"/>
  <c r="I26" i="10" s="1"/>
  <c r="H22" i="10"/>
  <c r="H26" i="10" s="1"/>
  <c r="G22" i="10"/>
  <c r="G26" i="10" s="1"/>
  <c r="F22" i="10"/>
  <c r="E22" i="10" s="1"/>
  <c r="Y19" i="10"/>
  <c r="X19" i="10"/>
  <c r="W19" i="10"/>
  <c r="V19" i="10"/>
  <c r="U19" i="10"/>
  <c r="T19" i="10"/>
  <c r="R19" i="10"/>
  <c r="Q19" i="10"/>
  <c r="P19" i="10"/>
  <c r="O19" i="10"/>
  <c r="N19" i="10"/>
  <c r="M19" i="10"/>
  <c r="K19" i="10"/>
  <c r="J19" i="10"/>
  <c r="I19" i="10"/>
  <c r="H19" i="10"/>
  <c r="G19" i="10"/>
  <c r="F19" i="10"/>
  <c r="Y18" i="10"/>
  <c r="Y20" i="10" s="1"/>
  <c r="X18" i="10"/>
  <c r="W18" i="10"/>
  <c r="V18" i="10"/>
  <c r="V20" i="10" s="1"/>
  <c r="U18" i="10"/>
  <c r="T18" i="10"/>
  <c r="R18" i="10"/>
  <c r="R20" i="10" s="1"/>
  <c r="Q18" i="10"/>
  <c r="Q20" i="10" s="1"/>
  <c r="P18" i="10"/>
  <c r="P20" i="10" s="1"/>
  <c r="O18" i="10"/>
  <c r="O20" i="10" s="1"/>
  <c r="N18" i="10"/>
  <c r="M18" i="10"/>
  <c r="M20" i="10" s="1"/>
  <c r="K18" i="10"/>
  <c r="K20" i="10" s="1"/>
  <c r="J18" i="10"/>
  <c r="J20" i="10" s="1"/>
  <c r="I18" i="10"/>
  <c r="I20" i="10" s="1"/>
  <c r="H18" i="10"/>
  <c r="H20" i="10" s="1"/>
  <c r="G18" i="10"/>
  <c r="F18" i="10"/>
  <c r="Y15" i="10"/>
  <c r="X15" i="10"/>
  <c r="W15" i="10"/>
  <c r="V15" i="10"/>
  <c r="U15" i="10"/>
  <c r="T15" i="10"/>
  <c r="S15" i="10" s="1"/>
  <c r="R15" i="10"/>
  <c r="Q15" i="10"/>
  <c r="P15" i="10"/>
  <c r="O15" i="10"/>
  <c r="N15" i="10"/>
  <c r="M15" i="10"/>
  <c r="K15" i="10"/>
  <c r="J15" i="10"/>
  <c r="I15" i="10"/>
  <c r="H15" i="10"/>
  <c r="G15" i="10"/>
  <c r="F15" i="10"/>
  <c r="Y14" i="10"/>
  <c r="X14" i="10"/>
  <c r="W14" i="10"/>
  <c r="V14" i="10"/>
  <c r="U14" i="10"/>
  <c r="T14" i="10"/>
  <c r="R14" i="10"/>
  <c r="Q14" i="10"/>
  <c r="P14" i="10"/>
  <c r="O14" i="10"/>
  <c r="N14" i="10"/>
  <c r="M14" i="10"/>
  <c r="L14" i="10" s="1"/>
  <c r="K14" i="10"/>
  <c r="J14" i="10"/>
  <c r="I14" i="10"/>
  <c r="H14" i="10"/>
  <c r="G14" i="10"/>
  <c r="F14" i="10"/>
  <c r="Y13" i="10"/>
  <c r="X13" i="10"/>
  <c r="W13" i="10"/>
  <c r="V13" i="10"/>
  <c r="U13" i="10"/>
  <c r="T13" i="10"/>
  <c r="S13" i="10"/>
  <c r="R13" i="10"/>
  <c r="Q13" i="10"/>
  <c r="P13" i="10"/>
  <c r="P16" i="10" s="1"/>
  <c r="O13" i="10"/>
  <c r="N13" i="10"/>
  <c r="M13" i="10"/>
  <c r="K13" i="10"/>
  <c r="J13" i="10"/>
  <c r="I13" i="10"/>
  <c r="H13" i="10"/>
  <c r="G13" i="10"/>
  <c r="F13" i="10"/>
  <c r="Y12" i="10"/>
  <c r="X12" i="10"/>
  <c r="W12" i="10"/>
  <c r="V12" i="10"/>
  <c r="U12" i="10"/>
  <c r="T12" i="10"/>
  <c r="R12" i="10"/>
  <c r="Q12" i="10"/>
  <c r="P12" i="10"/>
  <c r="O12" i="10"/>
  <c r="N12" i="10"/>
  <c r="M12" i="10"/>
  <c r="L12" i="10"/>
  <c r="K12" i="10"/>
  <c r="J12" i="10"/>
  <c r="I12" i="10"/>
  <c r="H12" i="10"/>
  <c r="G12" i="10"/>
  <c r="F12" i="10"/>
  <c r="Y11" i="10"/>
  <c r="Y16" i="10" s="1"/>
  <c r="X11" i="10"/>
  <c r="X16" i="10" s="1"/>
  <c r="W11" i="10"/>
  <c r="V11" i="10"/>
  <c r="U11" i="10"/>
  <c r="T11" i="10"/>
  <c r="R11" i="10"/>
  <c r="Q11" i="10"/>
  <c r="Q16" i="10" s="1"/>
  <c r="P11" i="10"/>
  <c r="O11" i="10"/>
  <c r="N11" i="10"/>
  <c r="N16" i="10" s="1"/>
  <c r="M11" i="10"/>
  <c r="M16" i="10" s="1"/>
  <c r="K11" i="10"/>
  <c r="J11" i="10"/>
  <c r="J16" i="10" s="1"/>
  <c r="I11" i="10"/>
  <c r="I16" i="10" s="1"/>
  <c r="H11" i="10"/>
  <c r="H16" i="10" s="1"/>
  <c r="G11" i="10"/>
  <c r="G16" i="10" s="1"/>
  <c r="F11" i="10"/>
  <c r="B3" i="10"/>
  <c r="B2" i="10"/>
  <c r="B1" i="10"/>
  <c r="BO24" i="9"/>
  <c r="BN24" i="9"/>
  <c r="BM24" i="9"/>
  <c r="BL24" i="9"/>
  <c r="BK24" i="9"/>
  <c r="BJ24" i="9"/>
  <c r="BH24" i="9"/>
  <c r="BG24" i="9"/>
  <c r="BF24" i="9"/>
  <c r="BE24" i="9"/>
  <c r="BD24" i="9"/>
  <c r="BC24" i="9"/>
  <c r="BB24" i="9" s="1"/>
  <c r="BA24" i="9"/>
  <c r="AZ24" i="9"/>
  <c r="AY24" i="9"/>
  <c r="AX24" i="9"/>
  <c r="AW24" i="9"/>
  <c r="AV24" i="9"/>
  <c r="AT24" i="9"/>
  <c r="AS24" i="9"/>
  <c r="AR24" i="9"/>
  <c r="AQ24" i="9"/>
  <c r="AP24" i="9"/>
  <c r="AO24" i="9"/>
  <c r="AM24" i="9"/>
  <c r="AL24" i="9"/>
  <c r="AK24" i="9"/>
  <c r="AJ24" i="9"/>
  <c r="AI24" i="9"/>
  <c r="AH24" i="9"/>
  <c r="AG24" i="9" s="1"/>
  <c r="AF24" i="9"/>
  <c r="AE24" i="9"/>
  <c r="AD24" i="9"/>
  <c r="AC24" i="9"/>
  <c r="AB24" i="9"/>
  <c r="AA24" i="9"/>
  <c r="Z24" i="9" s="1"/>
  <c r="Y24" i="9"/>
  <c r="X24" i="9"/>
  <c r="W24" i="9"/>
  <c r="V24" i="9"/>
  <c r="U24" i="9"/>
  <c r="T24" i="9"/>
  <c r="S24" i="9" s="1"/>
  <c r="R24" i="9"/>
  <c r="Q24" i="9"/>
  <c r="P24" i="9"/>
  <c r="O24" i="9"/>
  <c r="N24" i="9"/>
  <c r="M24" i="9"/>
  <c r="K24" i="9"/>
  <c r="J24" i="9"/>
  <c r="I24" i="9"/>
  <c r="H24" i="9"/>
  <c r="G24" i="9"/>
  <c r="F24" i="9"/>
  <c r="E24" i="9" s="1"/>
  <c r="BO23" i="9"/>
  <c r="BN23" i="9"/>
  <c r="BM23" i="9"/>
  <c r="BL23" i="9"/>
  <c r="BK23" i="9"/>
  <c r="BJ23" i="9"/>
  <c r="BH23" i="9"/>
  <c r="BG23" i="9"/>
  <c r="BF23" i="9"/>
  <c r="BE23" i="9"/>
  <c r="BD23" i="9"/>
  <c r="BC23" i="9"/>
  <c r="BA23" i="9"/>
  <c r="AZ23" i="9"/>
  <c r="AY23" i="9"/>
  <c r="AX23" i="9"/>
  <c r="AW23" i="9"/>
  <c r="AW25" i="9" s="1"/>
  <c r="AV23" i="9"/>
  <c r="AT23" i="9"/>
  <c r="AS23" i="9"/>
  <c r="AR23" i="9"/>
  <c r="AQ23" i="9"/>
  <c r="AP23" i="9"/>
  <c r="AO23" i="9"/>
  <c r="AM23" i="9"/>
  <c r="AL23" i="9"/>
  <c r="AK23" i="9"/>
  <c r="AJ23" i="9"/>
  <c r="AI23" i="9"/>
  <c r="AH23" i="9"/>
  <c r="AG23" i="9" s="1"/>
  <c r="AF23" i="9"/>
  <c r="AE23" i="9"/>
  <c r="AD23" i="9"/>
  <c r="AC23" i="9"/>
  <c r="AB23" i="9"/>
  <c r="AA23" i="9"/>
  <c r="Y23" i="9"/>
  <c r="X23" i="9"/>
  <c r="W23" i="9"/>
  <c r="V23" i="9"/>
  <c r="U23" i="9"/>
  <c r="T23" i="9"/>
  <c r="R23" i="9"/>
  <c r="Q23" i="9"/>
  <c r="P23" i="9"/>
  <c r="O23" i="9"/>
  <c r="N23" i="9"/>
  <c r="M23" i="9"/>
  <c r="K23" i="9"/>
  <c r="J23" i="9"/>
  <c r="I23" i="9"/>
  <c r="H23" i="9"/>
  <c r="G23" i="9"/>
  <c r="F23" i="9"/>
  <c r="BO22" i="9"/>
  <c r="BN22" i="9"/>
  <c r="BM22" i="9"/>
  <c r="BL22" i="9"/>
  <c r="BK22" i="9"/>
  <c r="BJ22" i="9"/>
  <c r="BI22" i="9" s="1"/>
  <c r="BH22" i="9"/>
  <c r="BG22" i="9"/>
  <c r="BF22" i="9"/>
  <c r="BE22" i="9"/>
  <c r="BD22" i="9"/>
  <c r="BC22" i="9"/>
  <c r="BA22" i="9"/>
  <c r="AZ22" i="9"/>
  <c r="AY22" i="9"/>
  <c r="AX22" i="9"/>
  <c r="AW22" i="9"/>
  <c r="AV22" i="9"/>
  <c r="AU22" i="9" s="1"/>
  <c r="AT22" i="9"/>
  <c r="AS22" i="9"/>
  <c r="AR22" i="9"/>
  <c r="AQ22" i="9"/>
  <c r="AP22" i="9"/>
  <c r="AO22" i="9"/>
  <c r="AM22" i="9"/>
  <c r="AL22" i="9"/>
  <c r="AK22" i="9"/>
  <c r="AJ22" i="9"/>
  <c r="AI22" i="9"/>
  <c r="AH22" i="9"/>
  <c r="AG22" i="9" s="1"/>
  <c r="AF22" i="9"/>
  <c r="AE22" i="9"/>
  <c r="AD22" i="9"/>
  <c r="AC22" i="9"/>
  <c r="AB22" i="9"/>
  <c r="AA22" i="9"/>
  <c r="Y22" i="9"/>
  <c r="X22" i="9"/>
  <c r="W22" i="9"/>
  <c r="V22" i="9"/>
  <c r="U22" i="9"/>
  <c r="T22" i="9"/>
  <c r="S22" i="9" s="1"/>
  <c r="R22" i="9"/>
  <c r="Q22" i="9"/>
  <c r="P22" i="9"/>
  <c r="O22" i="9"/>
  <c r="N22" i="9"/>
  <c r="M22" i="9"/>
  <c r="L22" i="9"/>
  <c r="K22" i="9"/>
  <c r="J22" i="9"/>
  <c r="I22" i="9"/>
  <c r="H22" i="9"/>
  <c r="G22" i="9"/>
  <c r="F22" i="9"/>
  <c r="BO21" i="9"/>
  <c r="BN21" i="9"/>
  <c r="BN25" i="9" s="1"/>
  <c r="BM21" i="9"/>
  <c r="BL21" i="9"/>
  <c r="BL25" i="9" s="1"/>
  <c r="BK21" i="9"/>
  <c r="BK25" i="9" s="1"/>
  <c r="BJ21" i="9"/>
  <c r="BH21" i="9"/>
  <c r="BH25" i="9" s="1"/>
  <c r="BG21" i="9"/>
  <c r="BF21" i="9"/>
  <c r="BF25" i="9" s="1"/>
  <c r="BE21" i="9"/>
  <c r="BD21" i="9"/>
  <c r="BD25" i="9" s="1"/>
  <c r="BC21" i="9"/>
  <c r="BA21" i="9"/>
  <c r="AZ21" i="9"/>
  <c r="AY21" i="9"/>
  <c r="AY25" i="9" s="1"/>
  <c r="AX21" i="9"/>
  <c r="AW21" i="9"/>
  <c r="AV21" i="9"/>
  <c r="AT21" i="9"/>
  <c r="AS21" i="9"/>
  <c r="AR21" i="9"/>
  <c r="AQ21" i="9"/>
  <c r="AQ25" i="9" s="1"/>
  <c r="AP21" i="9"/>
  <c r="AO21" i="9"/>
  <c r="AM21" i="9"/>
  <c r="AM25" i="9" s="1"/>
  <c r="AL21" i="9"/>
  <c r="AK21" i="9"/>
  <c r="AJ21" i="9"/>
  <c r="AI21" i="9"/>
  <c r="AI25" i="9" s="1"/>
  <c r="AH21" i="9"/>
  <c r="AH25" i="9" s="1"/>
  <c r="AF21" i="9"/>
  <c r="AE21" i="9"/>
  <c r="AD21" i="9"/>
  <c r="AC21" i="9"/>
  <c r="AB21" i="9"/>
  <c r="AA21" i="9"/>
  <c r="AA25" i="9" s="1"/>
  <c r="Y21" i="9"/>
  <c r="Y25" i="9" s="1"/>
  <c r="X21" i="9"/>
  <c r="W21" i="9"/>
  <c r="W25" i="9" s="1"/>
  <c r="V21" i="9"/>
  <c r="U21" i="9"/>
  <c r="T21" i="9"/>
  <c r="R21" i="9"/>
  <c r="R25" i="9" s="1"/>
  <c r="Q21" i="9"/>
  <c r="P21" i="9"/>
  <c r="P25" i="9" s="1"/>
  <c r="O21" i="9"/>
  <c r="O25" i="9" s="1"/>
  <c r="N21" i="9"/>
  <c r="N25" i="9" s="1"/>
  <c r="M21" i="9"/>
  <c r="K21" i="9"/>
  <c r="K25" i="9" s="1"/>
  <c r="J21" i="9"/>
  <c r="I21" i="9"/>
  <c r="I25" i="9" s="1"/>
  <c r="H21" i="9"/>
  <c r="H25" i="9" s="1"/>
  <c r="G21" i="9"/>
  <c r="G25" i="9" s="1"/>
  <c r="F21" i="9"/>
  <c r="E21" i="9" s="1"/>
  <c r="R19" i="9"/>
  <c r="BO18" i="9"/>
  <c r="BN18" i="9"/>
  <c r="BM18" i="9"/>
  <c r="BL18" i="9"/>
  <c r="BK18" i="9"/>
  <c r="BJ18" i="9"/>
  <c r="BI18" i="9" s="1"/>
  <c r="BH18" i="9"/>
  <c r="BG18" i="9"/>
  <c r="BF18" i="9"/>
  <c r="BE18" i="9"/>
  <c r="BD18" i="9"/>
  <c r="BC18" i="9"/>
  <c r="BB18" i="9" s="1"/>
  <c r="BA18" i="9"/>
  <c r="AZ18" i="9"/>
  <c r="AY18" i="9"/>
  <c r="AX18" i="9"/>
  <c r="AW18" i="9"/>
  <c r="AV18" i="9"/>
  <c r="AU18" i="9" s="1"/>
  <c r="AT18" i="9"/>
  <c r="AS18" i="9"/>
  <c r="AR18" i="9"/>
  <c r="AQ18" i="9"/>
  <c r="AP18" i="9"/>
  <c r="AO18" i="9"/>
  <c r="AN18" i="9" s="1"/>
  <c r="AM18" i="9"/>
  <c r="AL18" i="9"/>
  <c r="AK18" i="9"/>
  <c r="AJ18" i="9"/>
  <c r="AI18" i="9"/>
  <c r="AH18" i="9"/>
  <c r="AF18" i="9"/>
  <c r="AE18" i="9"/>
  <c r="AD18" i="9"/>
  <c r="AC18" i="9"/>
  <c r="AB18" i="9"/>
  <c r="AA18" i="9"/>
  <c r="Z18" i="9" s="1"/>
  <c r="Y18" i="9"/>
  <c r="X18" i="9"/>
  <c r="W18" i="9"/>
  <c r="V18" i="9"/>
  <c r="U18" i="9"/>
  <c r="T18" i="9"/>
  <c r="R18" i="9"/>
  <c r="Q18" i="9"/>
  <c r="P18" i="9"/>
  <c r="O18" i="9"/>
  <c r="N18" i="9"/>
  <c r="M18" i="9"/>
  <c r="L18" i="9" s="1"/>
  <c r="K18" i="9"/>
  <c r="J18" i="9"/>
  <c r="I18" i="9"/>
  <c r="H18" i="9"/>
  <c r="G18" i="9"/>
  <c r="F18" i="9"/>
  <c r="E18" i="9" s="1"/>
  <c r="BO17" i="9"/>
  <c r="BN17" i="9"/>
  <c r="BM17" i="9"/>
  <c r="BL17" i="9"/>
  <c r="BK17" i="9"/>
  <c r="BJ17" i="9"/>
  <c r="BI17" i="9" s="1"/>
  <c r="BI19" i="9" s="1"/>
  <c r="BH17" i="9"/>
  <c r="BH19" i="9" s="1"/>
  <c r="BG17" i="9"/>
  <c r="BG19" i="9" s="1"/>
  <c r="BF17" i="9"/>
  <c r="BF19" i="9" s="1"/>
  <c r="BE17" i="9"/>
  <c r="BE19" i="9" s="1"/>
  <c r="BD17" i="9"/>
  <c r="BD19" i="9" s="1"/>
  <c r="BC17" i="9"/>
  <c r="BC19" i="9" s="1"/>
  <c r="BA17" i="9"/>
  <c r="BA19" i="9" s="1"/>
  <c r="AZ17" i="9"/>
  <c r="AZ19" i="9" s="1"/>
  <c r="AY17" i="9"/>
  <c r="AY19" i="9" s="1"/>
  <c r="AX17" i="9"/>
  <c r="AX19" i="9" s="1"/>
  <c r="AW17" i="9"/>
  <c r="AW19" i="9" s="1"/>
  <c r="AV17" i="9"/>
  <c r="AT17" i="9"/>
  <c r="AT19" i="9" s="1"/>
  <c r="AS17" i="9"/>
  <c r="AR17" i="9"/>
  <c r="AR19" i="9" s="1"/>
  <c r="AQ17" i="9"/>
  <c r="AQ19" i="9" s="1"/>
  <c r="AP17" i="9"/>
  <c r="AP19" i="9" s="1"/>
  <c r="AO17" i="9"/>
  <c r="AO19" i="9" s="1"/>
  <c r="AM17" i="9"/>
  <c r="AM19" i="9" s="1"/>
  <c r="AL17" i="9"/>
  <c r="AL19" i="9" s="1"/>
  <c r="AK17" i="9"/>
  <c r="AJ17" i="9"/>
  <c r="AJ19" i="9" s="1"/>
  <c r="AI17" i="9"/>
  <c r="AI19" i="9" s="1"/>
  <c r="AH17" i="9"/>
  <c r="AH19" i="9" s="1"/>
  <c r="AF17" i="9"/>
  <c r="AF19" i="9" s="1"/>
  <c r="AE17" i="9"/>
  <c r="AE19" i="9" s="1"/>
  <c r="AD17" i="9"/>
  <c r="AD19" i="9" s="1"/>
  <c r="AC17" i="9"/>
  <c r="AC19" i="9" s="1"/>
  <c r="AB17" i="9"/>
  <c r="AB19" i="9" s="1"/>
  <c r="AA17" i="9"/>
  <c r="Z17" i="9" s="1"/>
  <c r="Z19" i="9" s="1"/>
  <c r="Y17" i="9"/>
  <c r="X17" i="9"/>
  <c r="X19" i="9" s="1"/>
  <c r="W17" i="9"/>
  <c r="W19" i="9" s="1"/>
  <c r="V17" i="9"/>
  <c r="V19" i="9" s="1"/>
  <c r="U17" i="9"/>
  <c r="T17" i="9"/>
  <c r="R17" i="9"/>
  <c r="Q17" i="9"/>
  <c r="P17" i="9"/>
  <c r="O17" i="9"/>
  <c r="O19" i="9" s="1"/>
  <c r="N17" i="9"/>
  <c r="M17" i="9"/>
  <c r="M19" i="9" s="1"/>
  <c r="K17" i="9"/>
  <c r="K19" i="9" s="1"/>
  <c r="J17" i="9"/>
  <c r="J19" i="9" s="1"/>
  <c r="I17" i="9"/>
  <c r="I19" i="9" s="1"/>
  <c r="H17" i="9"/>
  <c r="H19" i="9" s="1"/>
  <c r="G17" i="9"/>
  <c r="G19" i="9" s="1"/>
  <c r="F17" i="9"/>
  <c r="F19" i="9" s="1"/>
  <c r="BO14" i="9"/>
  <c r="BN14" i="9"/>
  <c r="BM14" i="9"/>
  <c r="BL14" i="9"/>
  <c r="BK14" i="9"/>
  <c r="BJ14" i="9"/>
  <c r="BH14" i="9"/>
  <c r="BG14" i="9"/>
  <c r="BF14" i="9"/>
  <c r="BE14" i="9"/>
  <c r="BD14" i="9"/>
  <c r="BC14" i="9"/>
  <c r="BB14" i="9"/>
  <c r="BA14" i="9"/>
  <c r="AZ14" i="9"/>
  <c r="AY14" i="9"/>
  <c r="AX14" i="9"/>
  <c r="AW14" i="9"/>
  <c r="AV14" i="9"/>
  <c r="AU14" i="9" s="1"/>
  <c r="AT14" i="9"/>
  <c r="AS14" i="9"/>
  <c r="AR14" i="9"/>
  <c r="AQ14" i="9"/>
  <c r="AP14" i="9"/>
  <c r="AO14" i="9"/>
  <c r="AN14" i="9" s="1"/>
  <c r="AM14" i="9"/>
  <c r="AL14" i="9"/>
  <c r="AK14" i="9"/>
  <c r="AJ14" i="9"/>
  <c r="AI14" i="9"/>
  <c r="AH14" i="9"/>
  <c r="AG14" i="9" s="1"/>
  <c r="AF14" i="9"/>
  <c r="AE14" i="9"/>
  <c r="AD14" i="9"/>
  <c r="AC14" i="9"/>
  <c r="AB14" i="9"/>
  <c r="AA14" i="9"/>
  <c r="Y14" i="9"/>
  <c r="X14" i="9"/>
  <c r="W14" i="9"/>
  <c r="V14" i="9"/>
  <c r="U14" i="9"/>
  <c r="T14" i="9"/>
  <c r="R14" i="9"/>
  <c r="Q14" i="9"/>
  <c r="P14" i="9"/>
  <c r="O14" i="9"/>
  <c r="N14" i="9"/>
  <c r="M14" i="9"/>
  <c r="L14" i="9" s="1"/>
  <c r="K14" i="9"/>
  <c r="J14" i="9"/>
  <c r="I14" i="9"/>
  <c r="H14" i="9"/>
  <c r="G14" i="9"/>
  <c r="F14" i="9"/>
  <c r="BO13" i="9"/>
  <c r="BN13" i="9"/>
  <c r="BM13" i="9"/>
  <c r="BL13" i="9"/>
  <c r="BK13" i="9"/>
  <c r="BJ13" i="9"/>
  <c r="BH13" i="9"/>
  <c r="BG13" i="9"/>
  <c r="BF13" i="9"/>
  <c r="BE13" i="9"/>
  <c r="BD13" i="9"/>
  <c r="BC13" i="9"/>
  <c r="BA13" i="9"/>
  <c r="AZ13" i="9"/>
  <c r="AY13" i="9"/>
  <c r="AX13" i="9"/>
  <c r="AW13" i="9"/>
  <c r="AV13" i="9"/>
  <c r="AT13" i="9"/>
  <c r="AS13" i="9"/>
  <c r="AR13" i="9"/>
  <c r="AQ13" i="9"/>
  <c r="AP13" i="9"/>
  <c r="AO13" i="9"/>
  <c r="AN13" i="9" s="1"/>
  <c r="AM13" i="9"/>
  <c r="AL13" i="9"/>
  <c r="AK13" i="9"/>
  <c r="AJ13" i="9"/>
  <c r="AI13" i="9"/>
  <c r="AH13" i="9"/>
  <c r="AF13" i="9"/>
  <c r="AE13" i="9"/>
  <c r="AD13" i="9"/>
  <c r="AC13" i="9"/>
  <c r="AB13" i="9"/>
  <c r="AA13" i="9"/>
  <c r="Z13" i="9" s="1"/>
  <c r="Y13" i="9"/>
  <c r="X13" i="9"/>
  <c r="W13" i="9"/>
  <c r="V13" i="9"/>
  <c r="U13" i="9"/>
  <c r="T13" i="9"/>
  <c r="R13" i="9"/>
  <c r="Q13" i="9"/>
  <c r="P13" i="9"/>
  <c r="O13" i="9"/>
  <c r="N13" i="9"/>
  <c r="M13" i="9"/>
  <c r="K13" i="9"/>
  <c r="J13" i="9"/>
  <c r="I13" i="9"/>
  <c r="H13" i="9"/>
  <c r="G13" i="9"/>
  <c r="F13" i="9"/>
  <c r="BO12" i="9"/>
  <c r="BN12" i="9"/>
  <c r="BM12" i="9"/>
  <c r="BL12" i="9"/>
  <c r="BK12" i="9"/>
  <c r="BJ12" i="9"/>
  <c r="BI12" i="9" s="1"/>
  <c r="BH12" i="9"/>
  <c r="BG12" i="9"/>
  <c r="BF12" i="9"/>
  <c r="BE12" i="9"/>
  <c r="BD12" i="9"/>
  <c r="BC12" i="9"/>
  <c r="BB12" i="9" s="1"/>
  <c r="BA12" i="9"/>
  <c r="AZ12" i="9"/>
  <c r="AY12" i="9"/>
  <c r="AX12" i="9"/>
  <c r="AW12" i="9"/>
  <c r="AV12" i="9"/>
  <c r="AT12" i="9"/>
  <c r="AS12" i="9"/>
  <c r="AR12" i="9"/>
  <c r="AQ12" i="9"/>
  <c r="AP12" i="9"/>
  <c r="AO12" i="9"/>
  <c r="AM12" i="9"/>
  <c r="AL12" i="9"/>
  <c r="AK12" i="9"/>
  <c r="AJ12" i="9"/>
  <c r="AI12" i="9"/>
  <c r="AH12" i="9"/>
  <c r="AG12" i="9" s="1"/>
  <c r="AF12" i="9"/>
  <c r="AE12" i="9"/>
  <c r="AD12" i="9"/>
  <c r="AC12" i="9"/>
  <c r="AB12" i="9"/>
  <c r="AA12" i="9"/>
  <c r="Z12" i="9"/>
  <c r="Y12" i="9"/>
  <c r="X12" i="9"/>
  <c r="W12" i="9"/>
  <c r="V12" i="9"/>
  <c r="U12" i="9"/>
  <c r="T12" i="9"/>
  <c r="S12" i="9" s="1"/>
  <c r="R12" i="9"/>
  <c r="Q12" i="9"/>
  <c r="P12" i="9"/>
  <c r="O12" i="9"/>
  <c r="N12" i="9"/>
  <c r="M12" i="9"/>
  <c r="K12" i="9"/>
  <c r="J12" i="9"/>
  <c r="I12" i="9"/>
  <c r="H12" i="9"/>
  <c r="G12" i="9"/>
  <c r="F12" i="9"/>
  <c r="BO11" i="9"/>
  <c r="BN11" i="9"/>
  <c r="BM11" i="9"/>
  <c r="BL11" i="9"/>
  <c r="BK11" i="9"/>
  <c r="BK15" i="9" s="1"/>
  <c r="BJ11" i="9"/>
  <c r="BI11" i="9" s="1"/>
  <c r="BH11" i="9"/>
  <c r="BG11" i="9"/>
  <c r="BF11" i="9"/>
  <c r="BE11" i="9"/>
  <c r="BD11" i="9"/>
  <c r="BC11" i="9"/>
  <c r="BB11" i="9" s="1"/>
  <c r="BA11" i="9"/>
  <c r="AZ11" i="9"/>
  <c r="AY11" i="9"/>
  <c r="AX11" i="9"/>
  <c r="AW11" i="9"/>
  <c r="AV11" i="9"/>
  <c r="AT11" i="9"/>
  <c r="AS11" i="9"/>
  <c r="AR11" i="9"/>
  <c r="AQ11" i="9"/>
  <c r="AP11" i="9"/>
  <c r="AO11" i="9"/>
  <c r="AN11" i="9" s="1"/>
  <c r="AM11" i="9"/>
  <c r="AL11" i="9"/>
  <c r="AK11" i="9"/>
  <c r="AJ11" i="9"/>
  <c r="AI11" i="9"/>
  <c r="AH11" i="9"/>
  <c r="AF11" i="9"/>
  <c r="AE11" i="9"/>
  <c r="AD11" i="9"/>
  <c r="AC11" i="9"/>
  <c r="AB11" i="9"/>
  <c r="AA11" i="9"/>
  <c r="Y11" i="9"/>
  <c r="X11" i="9"/>
  <c r="W11" i="9"/>
  <c r="V11" i="9"/>
  <c r="U11" i="9"/>
  <c r="T11" i="9"/>
  <c r="R11" i="9"/>
  <c r="Q11" i="9"/>
  <c r="P11" i="9"/>
  <c r="O11" i="9"/>
  <c r="N11" i="9"/>
  <c r="M11" i="9"/>
  <c r="L11" i="9" s="1"/>
  <c r="K11" i="9"/>
  <c r="J11" i="9"/>
  <c r="I11" i="9"/>
  <c r="H11" i="9"/>
  <c r="G11" i="9"/>
  <c r="F11" i="9"/>
  <c r="E11" i="9"/>
  <c r="BO10" i="9"/>
  <c r="BN10" i="9"/>
  <c r="BN15" i="9" s="1"/>
  <c r="BM10" i="9"/>
  <c r="BL10" i="9"/>
  <c r="BK10" i="9"/>
  <c r="BJ10" i="9"/>
  <c r="BJ15" i="9" s="1"/>
  <c r="BH10" i="9"/>
  <c r="BH15" i="9" s="1"/>
  <c r="BG10" i="9"/>
  <c r="BG15" i="9" s="1"/>
  <c r="BF10" i="9"/>
  <c r="BF15" i="9" s="1"/>
  <c r="BE10" i="9"/>
  <c r="BD10" i="9"/>
  <c r="BC10" i="9"/>
  <c r="BA10" i="9"/>
  <c r="AZ10" i="9"/>
  <c r="AZ15" i="9" s="1"/>
  <c r="AY10" i="9"/>
  <c r="AY15" i="9" s="1"/>
  <c r="AX10" i="9"/>
  <c r="AX15" i="9" s="1"/>
  <c r="AW10" i="9"/>
  <c r="AV10" i="9"/>
  <c r="AT10" i="9"/>
  <c r="AT15" i="9" s="1"/>
  <c r="AS10" i="9"/>
  <c r="AS15" i="9" s="1"/>
  <c r="AR10" i="9"/>
  <c r="AQ10" i="9"/>
  <c r="AP10" i="9"/>
  <c r="AP15" i="9" s="1"/>
  <c r="AO10" i="9"/>
  <c r="AN10" i="9" s="1"/>
  <c r="AM10" i="9"/>
  <c r="AL10" i="9"/>
  <c r="AK10" i="9"/>
  <c r="AJ10" i="9"/>
  <c r="AJ15" i="9" s="1"/>
  <c r="AI10" i="9"/>
  <c r="AH10" i="9"/>
  <c r="AF10" i="9"/>
  <c r="AF15" i="9" s="1"/>
  <c r="AE10" i="9"/>
  <c r="AE15" i="9" s="1"/>
  <c r="AD10" i="9"/>
  <c r="AD15" i="9" s="1"/>
  <c r="AC10" i="9"/>
  <c r="AB10" i="9"/>
  <c r="AA10" i="9"/>
  <c r="Y10" i="9"/>
  <c r="X10" i="9"/>
  <c r="W10" i="9"/>
  <c r="V10" i="9"/>
  <c r="U10" i="9"/>
  <c r="T10" i="9"/>
  <c r="R10" i="9"/>
  <c r="R15" i="9" s="1"/>
  <c r="Q10" i="9"/>
  <c r="Q15" i="9" s="1"/>
  <c r="P10" i="9"/>
  <c r="P15" i="9" s="1"/>
  <c r="O10" i="9"/>
  <c r="O15" i="9" s="1"/>
  <c r="N10" i="9"/>
  <c r="N15" i="9" s="1"/>
  <c r="M10" i="9"/>
  <c r="L10" i="9" s="1"/>
  <c r="L15" i="9" s="1"/>
  <c r="K10" i="9"/>
  <c r="J10" i="9"/>
  <c r="J15" i="9" s="1"/>
  <c r="I10" i="9"/>
  <c r="H10" i="9"/>
  <c r="H15" i="9" s="1"/>
  <c r="G10" i="9"/>
  <c r="G15" i="9" s="1"/>
  <c r="F10" i="9"/>
  <c r="E10" i="9"/>
  <c r="F3" i="9"/>
  <c r="B3" i="9"/>
  <c r="B2" i="9"/>
  <c r="B1" i="9"/>
  <c r="BM19" i="9"/>
  <c r="BL19" i="9"/>
  <c r="BK19" i="9"/>
  <c r="AM25" i="8"/>
  <c r="AL25" i="8"/>
  <c r="AK25" i="8"/>
  <c r="AJ25" i="8"/>
  <c r="AI25" i="8"/>
  <c r="AH25" i="8"/>
  <c r="AF25" i="8"/>
  <c r="AE25" i="8"/>
  <c r="AD25" i="8"/>
  <c r="AC25" i="8"/>
  <c r="AB25" i="8"/>
  <c r="AA25" i="8"/>
  <c r="Y25" i="8"/>
  <c r="X25" i="8"/>
  <c r="W25" i="8"/>
  <c r="V25" i="8"/>
  <c r="U25" i="8"/>
  <c r="T25" i="8"/>
  <c r="S25" i="8" s="1"/>
  <c r="R25" i="8"/>
  <c r="Q25" i="8"/>
  <c r="P25" i="8"/>
  <c r="O25" i="8"/>
  <c r="N25" i="8"/>
  <c r="M25" i="8"/>
  <c r="K25" i="8"/>
  <c r="J25" i="8"/>
  <c r="I25" i="8"/>
  <c r="H25" i="8"/>
  <c r="G25" i="8"/>
  <c r="F25" i="8"/>
  <c r="E25" i="8" s="1"/>
  <c r="AM24" i="8"/>
  <c r="AL24" i="8"/>
  <c r="AK24" i="8"/>
  <c r="AJ24" i="8"/>
  <c r="AI24" i="8"/>
  <c r="AH24" i="8"/>
  <c r="AF24" i="8"/>
  <c r="AE24" i="8"/>
  <c r="AD24" i="8"/>
  <c r="AC24" i="8"/>
  <c r="AB24" i="8"/>
  <c r="Z24" i="8" s="1"/>
  <c r="AA24" i="8"/>
  <c r="Y24" i="8"/>
  <c r="X24" i="8"/>
  <c r="W24" i="8"/>
  <c r="V24" i="8"/>
  <c r="U24" i="8"/>
  <c r="T24" i="8"/>
  <c r="R24" i="8"/>
  <c r="Q24" i="8"/>
  <c r="P24" i="8"/>
  <c r="O24" i="8"/>
  <c r="N24" i="8"/>
  <c r="M24" i="8"/>
  <c r="L24" i="8" s="1"/>
  <c r="K24" i="8"/>
  <c r="J24" i="8"/>
  <c r="I24" i="8"/>
  <c r="H24" i="8"/>
  <c r="G24" i="8"/>
  <c r="F24" i="8"/>
  <c r="E24" i="8"/>
  <c r="AM23" i="8"/>
  <c r="AL23" i="8"/>
  <c r="AK23" i="8"/>
  <c r="AJ23" i="8"/>
  <c r="AI23" i="8"/>
  <c r="AH23" i="8"/>
  <c r="AF23" i="8"/>
  <c r="AE23" i="8"/>
  <c r="AD23" i="8"/>
  <c r="AC23" i="8"/>
  <c r="AB23" i="8"/>
  <c r="AA23" i="8"/>
  <c r="Y23" i="8"/>
  <c r="X23" i="8"/>
  <c r="W23" i="8"/>
  <c r="V23" i="8"/>
  <c r="U23" i="8"/>
  <c r="T23" i="8"/>
  <c r="R23" i="8"/>
  <c r="Q23" i="8"/>
  <c r="P23" i="8"/>
  <c r="O23" i="8"/>
  <c r="N23" i="8"/>
  <c r="M23" i="8"/>
  <c r="K23" i="8"/>
  <c r="J23" i="8"/>
  <c r="I23" i="8"/>
  <c r="H23" i="8"/>
  <c r="G23" i="8"/>
  <c r="F23" i="8"/>
  <c r="E23" i="8" s="1"/>
  <c r="AM22" i="8"/>
  <c r="AM26" i="8" s="1"/>
  <c r="AL22" i="8"/>
  <c r="AK22" i="8"/>
  <c r="AK26" i="8" s="1"/>
  <c r="AJ22" i="8"/>
  <c r="AJ26" i="8" s="1"/>
  <c r="AI22" i="8"/>
  <c r="AI26" i="8" s="1"/>
  <c r="AH22" i="8"/>
  <c r="AH26" i="8" s="1"/>
  <c r="AF22" i="8"/>
  <c r="AF26" i="8" s="1"/>
  <c r="AE22" i="8"/>
  <c r="AE26" i="8" s="1"/>
  <c r="AD22" i="8"/>
  <c r="AD26" i="8" s="1"/>
  <c r="AC22" i="8"/>
  <c r="AC26" i="8" s="1"/>
  <c r="AB22" i="8"/>
  <c r="AB26" i="8" s="1"/>
  <c r="AA22" i="8"/>
  <c r="Y22" i="8"/>
  <c r="Y26" i="8" s="1"/>
  <c r="X22" i="8"/>
  <c r="X26" i="8" s="1"/>
  <c r="W22" i="8"/>
  <c r="W26" i="8" s="1"/>
  <c r="V22" i="8"/>
  <c r="V26" i="8" s="1"/>
  <c r="U22" i="8"/>
  <c r="U26" i="8" s="1"/>
  <c r="T22" i="8"/>
  <c r="T26" i="8" s="1"/>
  <c r="R22" i="8"/>
  <c r="R26" i="8" s="1"/>
  <c r="Q22" i="8"/>
  <c r="Q26" i="8" s="1"/>
  <c r="P22" i="8"/>
  <c r="O22" i="8"/>
  <c r="O26" i="8" s="1"/>
  <c r="N22" i="8"/>
  <c r="N26" i="8" s="1"/>
  <c r="M22" i="8"/>
  <c r="K22" i="8"/>
  <c r="K26" i="8" s="1"/>
  <c r="J22" i="8"/>
  <c r="I22" i="8"/>
  <c r="I26" i="8" s="1"/>
  <c r="H22" i="8"/>
  <c r="G22" i="8"/>
  <c r="G26" i="8" s="1"/>
  <c r="F22" i="8"/>
  <c r="AM19" i="8"/>
  <c r="AL19" i="8"/>
  <c r="AK19" i="8"/>
  <c r="AJ19" i="8"/>
  <c r="AI19" i="8"/>
  <c r="AH19" i="8"/>
  <c r="AF19" i="8"/>
  <c r="AE19" i="8"/>
  <c r="AD19" i="8"/>
  <c r="AC19" i="8"/>
  <c r="AB19" i="8"/>
  <c r="AA19" i="8"/>
  <c r="Z19" i="8"/>
  <c r="Y19" i="8"/>
  <c r="X19" i="8"/>
  <c r="W19" i="8"/>
  <c r="V19" i="8"/>
  <c r="U19" i="8"/>
  <c r="T19" i="8"/>
  <c r="S19" i="8" s="1"/>
  <c r="R19" i="8"/>
  <c r="Q19" i="8"/>
  <c r="P19" i="8"/>
  <c r="O19" i="8"/>
  <c r="N19" i="8"/>
  <c r="M19" i="8"/>
  <c r="K19" i="8"/>
  <c r="J19" i="8"/>
  <c r="I19" i="8"/>
  <c r="H19" i="8"/>
  <c r="G19" i="8"/>
  <c r="F19" i="8"/>
  <c r="E19" i="8" s="1"/>
  <c r="AM18" i="8"/>
  <c r="AM20" i="8" s="1"/>
  <c r="AL18" i="8"/>
  <c r="AL20" i="8" s="1"/>
  <c r="AK18" i="8"/>
  <c r="AK20" i="8" s="1"/>
  <c r="AJ18" i="8"/>
  <c r="AI18" i="8"/>
  <c r="AI20" i="8" s="1"/>
  <c r="AH18" i="8"/>
  <c r="AH20" i="8" s="1"/>
  <c r="AF18" i="8"/>
  <c r="AF20" i="8" s="1"/>
  <c r="AE18" i="8"/>
  <c r="AE20" i="8" s="1"/>
  <c r="AD18" i="8"/>
  <c r="AD20" i="8" s="1"/>
  <c r="AC18" i="8"/>
  <c r="AC20" i="8" s="1"/>
  <c r="AB18" i="8"/>
  <c r="AB20" i="8" s="1"/>
  <c r="AA18" i="8"/>
  <c r="Z18" i="8" s="1"/>
  <c r="Z20" i="8" s="1"/>
  <c r="Y18" i="8"/>
  <c r="Y20" i="8" s="1"/>
  <c r="X18" i="8"/>
  <c r="X20" i="8" s="1"/>
  <c r="W18" i="8"/>
  <c r="W20" i="8" s="1"/>
  <c r="V18" i="8"/>
  <c r="V20" i="8" s="1"/>
  <c r="U18" i="8"/>
  <c r="U20" i="8" s="1"/>
  <c r="T18" i="8"/>
  <c r="R18" i="8"/>
  <c r="R20" i="8" s="1"/>
  <c r="Q18" i="8"/>
  <c r="Q20" i="8" s="1"/>
  <c r="P18" i="8"/>
  <c r="P20" i="8" s="1"/>
  <c r="O18" i="8"/>
  <c r="O20" i="8" s="1"/>
  <c r="N18" i="8"/>
  <c r="M18" i="8"/>
  <c r="M20" i="8" s="1"/>
  <c r="K18" i="8"/>
  <c r="K20" i="8" s="1"/>
  <c r="J18" i="8"/>
  <c r="J20" i="8" s="1"/>
  <c r="I18" i="8"/>
  <c r="I20" i="8" s="1"/>
  <c r="H18" i="8"/>
  <c r="H20" i="8" s="1"/>
  <c r="G18" i="8"/>
  <c r="G20" i="8" s="1"/>
  <c r="F18" i="8"/>
  <c r="F20" i="8" s="1"/>
  <c r="AM15" i="8"/>
  <c r="AL15" i="8"/>
  <c r="AK15" i="8"/>
  <c r="AJ15" i="8"/>
  <c r="AI15" i="8"/>
  <c r="AH15" i="8"/>
  <c r="AG15" i="8" s="1"/>
  <c r="AF15" i="8"/>
  <c r="AE15" i="8"/>
  <c r="AD15" i="8"/>
  <c r="AC15" i="8"/>
  <c r="AB15" i="8"/>
  <c r="AA15" i="8"/>
  <c r="Z15" i="8" s="1"/>
  <c r="Y15" i="8"/>
  <c r="X15" i="8"/>
  <c r="W15" i="8"/>
  <c r="V15" i="8"/>
  <c r="U15" i="8"/>
  <c r="T15" i="8"/>
  <c r="S15" i="8" s="1"/>
  <c r="R15" i="8"/>
  <c r="Q15" i="8"/>
  <c r="P15" i="8"/>
  <c r="O15" i="8"/>
  <c r="N15" i="8"/>
  <c r="M15" i="8"/>
  <c r="L15" i="8" s="1"/>
  <c r="K15" i="8"/>
  <c r="J15" i="8"/>
  <c r="I15" i="8"/>
  <c r="H15" i="8"/>
  <c r="G15" i="8"/>
  <c r="F15" i="8"/>
  <c r="E15" i="8" s="1"/>
  <c r="AM14" i="8"/>
  <c r="AL14" i="8"/>
  <c r="AK14" i="8"/>
  <c r="AJ14" i="8"/>
  <c r="AI14" i="8"/>
  <c r="AH14" i="8"/>
  <c r="AF14" i="8"/>
  <c r="AE14" i="8"/>
  <c r="AD14" i="8"/>
  <c r="AC14" i="8"/>
  <c r="AB14" i="8"/>
  <c r="AA14" i="8"/>
  <c r="Z14" i="8" s="1"/>
  <c r="Y14" i="8"/>
  <c r="X14" i="8"/>
  <c r="W14" i="8"/>
  <c r="V14" i="8"/>
  <c r="U14" i="8"/>
  <c r="T14" i="8"/>
  <c r="S14" i="8" s="1"/>
  <c r="R14" i="8"/>
  <c r="Q14" i="8"/>
  <c r="P14" i="8"/>
  <c r="O14" i="8"/>
  <c r="N14" i="8"/>
  <c r="M14" i="8"/>
  <c r="K14" i="8"/>
  <c r="J14" i="8"/>
  <c r="I14" i="8"/>
  <c r="H14" i="8"/>
  <c r="G14" i="8"/>
  <c r="F14" i="8"/>
  <c r="E14" i="8" s="1"/>
  <c r="AM13" i="8"/>
  <c r="AL13" i="8"/>
  <c r="AK13" i="8"/>
  <c r="AJ13" i="8"/>
  <c r="AJ16" i="8" s="1"/>
  <c r="AI13" i="8"/>
  <c r="AH13" i="8"/>
  <c r="AF13" i="8"/>
  <c r="AE13" i="8"/>
  <c r="AD13" i="8"/>
  <c r="AC13" i="8"/>
  <c r="AB13" i="8"/>
  <c r="AA13" i="8"/>
  <c r="Z13" i="8" s="1"/>
  <c r="Y13" i="8"/>
  <c r="X13" i="8"/>
  <c r="W13" i="8"/>
  <c r="V13" i="8"/>
  <c r="U13" i="8"/>
  <c r="T13" i="8"/>
  <c r="S13" i="8" s="1"/>
  <c r="R13" i="8"/>
  <c r="Q13" i="8"/>
  <c r="P13" i="8"/>
  <c r="O13" i="8"/>
  <c r="N13" i="8"/>
  <c r="M13" i="8"/>
  <c r="L13" i="8"/>
  <c r="K13" i="8"/>
  <c r="J13" i="8"/>
  <c r="I13" i="8"/>
  <c r="H13" i="8"/>
  <c r="G13" i="8"/>
  <c r="F13" i="8"/>
  <c r="AM12" i="8"/>
  <c r="AL12" i="8"/>
  <c r="AK12" i="8"/>
  <c r="AJ12" i="8"/>
  <c r="AI12" i="8"/>
  <c r="AH12" i="8"/>
  <c r="AF12" i="8"/>
  <c r="AE12" i="8"/>
  <c r="AD12" i="8"/>
  <c r="AC12" i="8"/>
  <c r="AB12" i="8"/>
  <c r="AA12" i="8"/>
  <c r="Z12" i="8" s="1"/>
  <c r="Y12" i="8"/>
  <c r="X12" i="8"/>
  <c r="W12" i="8"/>
  <c r="V12" i="8"/>
  <c r="U12" i="8"/>
  <c r="T12" i="8"/>
  <c r="S12" i="8" s="1"/>
  <c r="R12" i="8"/>
  <c r="Q12" i="8"/>
  <c r="P12" i="8"/>
  <c r="O12" i="8"/>
  <c r="N12" i="8"/>
  <c r="M12" i="8"/>
  <c r="L12" i="8" s="1"/>
  <c r="K12" i="8"/>
  <c r="J12" i="8"/>
  <c r="I12" i="8"/>
  <c r="H12" i="8"/>
  <c r="G12" i="8"/>
  <c r="F12" i="8"/>
  <c r="E12" i="8" s="1"/>
  <c r="AM11" i="8"/>
  <c r="AL11" i="8"/>
  <c r="AK11" i="8"/>
  <c r="AJ11" i="8"/>
  <c r="AI11" i="8"/>
  <c r="AH11" i="8"/>
  <c r="AG11" i="8" s="1"/>
  <c r="AF11" i="8"/>
  <c r="AF16" i="8" s="1"/>
  <c r="AE11" i="8"/>
  <c r="AE16" i="8" s="1"/>
  <c r="AD11" i="8"/>
  <c r="AD16" i="8" s="1"/>
  <c r="AC11" i="8"/>
  <c r="AC16" i="8" s="1"/>
  <c r="AB11" i="8"/>
  <c r="AB16" i="8" s="1"/>
  <c r="AA11" i="8"/>
  <c r="AA16" i="8" s="1"/>
  <c r="Y11" i="8"/>
  <c r="Y16" i="8" s="1"/>
  <c r="X11" i="8"/>
  <c r="X16" i="8" s="1"/>
  <c r="W11" i="8"/>
  <c r="W16" i="8" s="1"/>
  <c r="V11" i="8"/>
  <c r="U11" i="8"/>
  <c r="T11" i="8"/>
  <c r="S11" i="8" s="1"/>
  <c r="R11" i="8"/>
  <c r="Q11" i="8"/>
  <c r="P11" i="8"/>
  <c r="P16" i="8" s="1"/>
  <c r="O11" i="8"/>
  <c r="O16" i="8" s="1"/>
  <c r="N11" i="8"/>
  <c r="N16" i="8" s="1"/>
  <c r="M11" i="8"/>
  <c r="M16" i="8" s="1"/>
  <c r="K11" i="8"/>
  <c r="J11" i="8"/>
  <c r="J16" i="8" s="1"/>
  <c r="I11" i="8"/>
  <c r="I16" i="8" s="1"/>
  <c r="H11" i="8"/>
  <c r="H16" i="8" s="1"/>
  <c r="G11" i="8"/>
  <c r="G16" i="8" s="1"/>
  <c r="F11" i="8"/>
  <c r="F16" i="8" s="1"/>
  <c r="B3" i="8"/>
  <c r="B2" i="8"/>
  <c r="B1" i="8"/>
  <c r="C13" i="14"/>
  <c r="H13" i="14" s="1"/>
  <c r="Z25" i="8" l="1"/>
  <c r="L18" i="10"/>
  <c r="W26" i="10"/>
  <c r="Q25" i="9"/>
  <c r="AJ25" i="9"/>
  <c r="V25" i="9"/>
  <c r="Q19" i="9"/>
  <c r="N20" i="8"/>
  <c r="AG23" i="8"/>
  <c r="L12" i="9"/>
  <c r="U20" i="10"/>
  <c r="Z10" i="9"/>
  <c r="Z15" i="9" s="1"/>
  <c r="E17" i="9"/>
  <c r="E19" i="9" s="1"/>
  <c r="AG18" i="9"/>
  <c r="Z21" i="9"/>
  <c r="N20" i="10"/>
  <c r="E23" i="10"/>
  <c r="E26" i="10" s="1"/>
  <c r="BI13" i="9"/>
  <c r="AN17" i="9"/>
  <c r="AN19" i="9" s="1"/>
  <c r="AZ25" i="9"/>
  <c r="AA20" i="8"/>
  <c r="AN12" i="9"/>
  <c r="T16" i="10"/>
  <c r="L13" i="9"/>
  <c r="L24" i="9"/>
  <c r="R16" i="10"/>
  <c r="AG12" i="8"/>
  <c r="AG13" i="8"/>
  <c r="Q16" i="8"/>
  <c r="AG19" i="8"/>
  <c r="E13" i="9"/>
  <c r="L23" i="9"/>
  <c r="AX25" i="9"/>
  <c r="U16" i="10"/>
  <c r="AR15" i="9"/>
  <c r="M15" i="9"/>
  <c r="AU21" i="9"/>
  <c r="AK16" i="8"/>
  <c r="AB15" i="9"/>
  <c r="AC15" i="9"/>
  <c r="E12" i="10"/>
  <c r="F20" i="10"/>
  <c r="F26" i="10"/>
  <c r="AO15" i="9"/>
  <c r="Y19" i="9"/>
  <c r="E19" i="10"/>
  <c r="L23" i="10"/>
  <c r="S16" i="8"/>
  <c r="U16" i="8"/>
  <c r="L23" i="8"/>
  <c r="BB10" i="9"/>
  <c r="E25" i="10"/>
  <c r="V16" i="8"/>
  <c r="P26" i="8"/>
  <c r="AB25" i="9"/>
  <c r="Z11" i="9"/>
  <c r="BO15" i="9"/>
  <c r="W15" i="9"/>
  <c r="AC25" i="9"/>
  <c r="BM25" i="9"/>
  <c r="AL26" i="8"/>
  <c r="AD25" i="9"/>
  <c r="E13" i="8"/>
  <c r="S22" i="8"/>
  <c r="S24" i="8"/>
  <c r="AQ15" i="9"/>
  <c r="Y15" i="9"/>
  <c r="F25" i="9"/>
  <c r="U26" i="10"/>
  <c r="I15" i="9"/>
  <c r="N19" i="9"/>
  <c r="AA15" i="9"/>
  <c r="Z14" i="9"/>
  <c r="L25" i="10"/>
  <c r="F26" i="8"/>
  <c r="X26" i="10"/>
  <c r="S24" i="10"/>
  <c r="K16" i="8"/>
  <c r="K15" i="9"/>
  <c r="AM15" i="9"/>
  <c r="E23" i="9"/>
  <c r="V26" i="10"/>
  <c r="L14" i="8"/>
  <c r="S11" i="9"/>
  <c r="BI14" i="9"/>
  <c r="AT25" i="9"/>
  <c r="AL25" i="9"/>
  <c r="S12" i="10"/>
  <c r="K15" i="7"/>
  <c r="D15" i="18"/>
  <c r="C10" i="19"/>
  <c r="E10" i="19"/>
  <c r="F10" i="19"/>
  <c r="G10" i="19"/>
  <c r="AN22" i="9"/>
  <c r="L25" i="8"/>
  <c r="AG18" i="8"/>
  <c r="AG20" i="8" s="1"/>
  <c r="AI15" i="9"/>
  <c r="AG11" i="9"/>
  <c r="L11" i="8"/>
  <c r="L16" i="8" s="1"/>
  <c r="AG22" i="8"/>
  <c r="AG26" i="8" s="1"/>
  <c r="AG24" i="8"/>
  <c r="AG13" i="9"/>
  <c r="BB13" i="9"/>
  <c r="Z22" i="9"/>
  <c r="X20" i="10"/>
  <c r="S18" i="10"/>
  <c r="Z11" i="8"/>
  <c r="Z16" i="8" s="1"/>
  <c r="AG14" i="8"/>
  <c r="AG16" i="8" s="1"/>
  <c r="T20" i="10"/>
  <c r="S19" i="10"/>
  <c r="AJ20" i="8"/>
  <c r="AG25" i="8"/>
  <c r="AU12" i="9"/>
  <c r="S13" i="9"/>
  <c r="AM16" i="8"/>
  <c r="E18" i="8"/>
  <c r="E20" i="8" s="1"/>
  <c r="S23" i="8"/>
  <c r="AH15" i="9"/>
  <c r="AG10" i="9"/>
  <c r="AG15" i="9" s="1"/>
  <c r="AU24" i="9"/>
  <c r="BI24" i="9"/>
  <c r="T16" i="8"/>
  <c r="AO25" i="9"/>
  <c r="AN21" i="9"/>
  <c r="BG25" i="9"/>
  <c r="AE25" i="9"/>
  <c r="R16" i="8"/>
  <c r="AH16" i="8"/>
  <c r="BA15" i="9"/>
  <c r="AP25" i="9"/>
  <c r="AF25" i="9"/>
  <c r="T26" i="10"/>
  <c r="S22" i="10"/>
  <c r="AI16" i="8"/>
  <c r="AK15" i="9"/>
  <c r="BC15" i="9"/>
  <c r="X25" i="9"/>
  <c r="S21" i="9"/>
  <c r="BJ25" i="9"/>
  <c r="T20" i="8"/>
  <c r="S18" i="8"/>
  <c r="S20" i="8" s="1"/>
  <c r="E22" i="8"/>
  <c r="E26" i="8" s="1"/>
  <c r="H26" i="8"/>
  <c r="BJ19" i="9"/>
  <c r="T15" i="9"/>
  <c r="S10" i="9"/>
  <c r="AL15" i="9"/>
  <c r="BB15" i="9"/>
  <c r="AR25" i="9"/>
  <c r="E11" i="8"/>
  <c r="E16" i="8" s="1"/>
  <c r="U15" i="9"/>
  <c r="BE15" i="9"/>
  <c r="S14" i="9"/>
  <c r="AU17" i="9"/>
  <c r="AU19" i="9" s="1"/>
  <c r="AS25" i="9"/>
  <c r="BI23" i="9"/>
  <c r="AL16" i="8"/>
  <c r="J26" i="8"/>
  <c r="AA26" i="8"/>
  <c r="Z22" i="8"/>
  <c r="Z23" i="8"/>
  <c r="V15" i="9"/>
  <c r="AN15" i="9"/>
  <c r="AU13" i="9"/>
  <c r="Z25" i="9"/>
  <c r="Z23" i="9"/>
  <c r="L18" i="8"/>
  <c r="L20" i="8" s="1"/>
  <c r="E15" i="9"/>
  <c r="L17" i="9"/>
  <c r="L19" i="9" s="1"/>
  <c r="L19" i="8"/>
  <c r="L22" i="8"/>
  <c r="L26" i="8" s="1"/>
  <c r="BN19" i="9"/>
  <c r="F15" i="9"/>
  <c r="X15" i="9"/>
  <c r="AU11" i="9"/>
  <c r="E12" i="9"/>
  <c r="E14" i="9"/>
  <c r="BO25" i="9"/>
  <c r="E15" i="10"/>
  <c r="M26" i="8"/>
  <c r="BI10" i="9"/>
  <c r="BI15" i="9" s="1"/>
  <c r="M25" i="9"/>
  <c r="AU23" i="9"/>
  <c r="AU25" i="9" s="1"/>
  <c r="AV25" i="9"/>
  <c r="O16" i="10"/>
  <c r="L13" i="10"/>
  <c r="AV15" i="9"/>
  <c r="BL15" i="9"/>
  <c r="BD15" i="9"/>
  <c r="AK25" i="9"/>
  <c r="BA25" i="9"/>
  <c r="T25" i="9"/>
  <c r="S11" i="10"/>
  <c r="O26" i="10"/>
  <c r="S25" i="10"/>
  <c r="W10" i="21"/>
  <c r="V10" i="21"/>
  <c r="U10" i="21"/>
  <c r="T10" i="21"/>
  <c r="S10" i="21"/>
  <c r="R10" i="21"/>
  <c r="Q10" i="21"/>
  <c r="AW15" i="9"/>
  <c r="BM15" i="9"/>
  <c r="AV19" i="9"/>
  <c r="AS19" i="9"/>
  <c r="U25" i="9"/>
  <c r="BB21" i="9"/>
  <c r="V16" i="10"/>
  <c r="E18" i="10"/>
  <c r="E20" i="10" s="1"/>
  <c r="Q26" i="10"/>
  <c r="P19" i="9"/>
  <c r="AG17" i="9"/>
  <c r="AG19" i="9" s="1"/>
  <c r="S18" i="9"/>
  <c r="AA19" i="9"/>
  <c r="BE25" i="9"/>
  <c r="E11" i="10"/>
  <c r="F16" i="10"/>
  <c r="W16" i="10"/>
  <c r="G20" i="10"/>
  <c r="W20" i="10"/>
  <c r="R26" i="10"/>
  <c r="R15" i="7"/>
  <c r="S17" i="9"/>
  <c r="S19" i="9" s="1"/>
  <c r="T19" i="9"/>
  <c r="AK19" i="9"/>
  <c r="J25" i="9"/>
  <c r="U19" i="9"/>
  <c r="BB17" i="9"/>
  <c r="BB19" i="9" s="1"/>
  <c r="BI21" i="9"/>
  <c r="K10" i="21"/>
  <c r="L21" i="9"/>
  <c r="L25" i="9" s="1"/>
  <c r="K16" i="10"/>
  <c r="S23" i="9"/>
  <c r="L11" i="10"/>
  <c r="L15" i="10"/>
  <c r="BB23" i="9"/>
  <c r="AN24" i="9"/>
  <c r="BC25" i="9"/>
  <c r="E13" i="10"/>
  <c r="BO19" i="9"/>
  <c r="S14" i="10"/>
  <c r="AG21" i="9"/>
  <c r="AG25" i="9" s="1"/>
  <c r="AN23" i="9"/>
  <c r="L19" i="10"/>
  <c r="L20" i="10" s="1"/>
  <c r="L22" i="10"/>
  <c r="L26" i="10" s="1"/>
  <c r="E22" i="9"/>
  <c r="E25" i="9" s="1"/>
  <c r="BB22" i="9"/>
  <c r="I10" i="21"/>
  <c r="H10" i="21"/>
  <c r="G10" i="21"/>
  <c r="F10" i="21"/>
  <c r="E10" i="21"/>
  <c r="D10" i="21"/>
  <c r="C10" i="21"/>
  <c r="AU10" i="9"/>
  <c r="AU15" i="9" s="1"/>
  <c r="E14" i="10"/>
  <c r="P10" i="21"/>
  <c r="O10" i="21"/>
  <c r="N10" i="21"/>
  <c r="L10" i="21"/>
  <c r="J10" i="21"/>
  <c r="H10" i="19"/>
  <c r="I10" i="19"/>
  <c r="J10" i="19"/>
  <c r="K15" i="18"/>
  <c r="K10" i="19"/>
  <c r="L10" i="19"/>
  <c r="M10" i="19"/>
  <c r="N10" i="19"/>
  <c r="S26" i="8" l="1"/>
  <c r="S15" i="9"/>
  <c r="S26" i="10"/>
  <c r="L16" i="10"/>
  <c r="S16" i="10"/>
  <c r="Z26" i="8"/>
  <c r="S25" i="9"/>
  <c r="S20" i="10"/>
  <c r="AN25" i="9"/>
  <c r="BI25" i="9"/>
  <c r="E16" i="10"/>
  <c r="BB25" i="9"/>
</calcChain>
</file>

<file path=xl/sharedStrings.xml><?xml version="1.0" encoding="utf-8"?>
<sst xmlns="http://schemas.openxmlformats.org/spreadsheetml/2006/main" count="833" uniqueCount="463">
  <si>
    <t>חזרה</t>
  </si>
  <si>
    <t>רכב חובה</t>
  </si>
  <si>
    <t xml:space="preserve">רכב רכוש </t>
  </si>
  <si>
    <t>נזק למבנה</t>
  </si>
  <si>
    <t>נזק לתכולה</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</si>
  <si>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</si>
  <si>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</si>
  <si>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</si>
  <si>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</si>
  <si>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</si>
  <si>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</si>
  <si>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</si>
  <si>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</si>
  <si>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</si>
  <si>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</si>
  <si>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</si>
  <si>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</si>
  <si>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</si>
  <si>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</si>
  <si>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</si>
  <si>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</si>
  <si>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</si>
  <si>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</si>
  <si>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</si>
  <si>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</si>
  <si>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</si>
  <si>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</si>
  <si>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</si>
  <si>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</si>
  <si>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</si>
  <si>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</si>
  <si>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</si>
  <si>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</si>
  <si>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</si>
  <si>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</si>
  <si>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</si>
  <si>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</si>
  <si>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</si>
  <si>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</si>
  <si>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</si>
  <si>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</si>
  <si>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</si>
  <si>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</si>
  <si>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</si>
  <si>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</si>
  <si>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</si>
  <si>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</si>
  <si>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</si>
  <si>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</si>
  <si>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</si>
  <si>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</si>
  <si>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</si>
  <si>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</si>
  <si>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</si>
  <si>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</si>
  <si>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</si>
  <si>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</si>
  <si>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</si>
  <si>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</si>
  <si>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</si>
  <si>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</si>
  <si>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</si>
  <si>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</si>
  <si>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</si>
  <si>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</si>
  <si>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</si>
  <si>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</si>
  <si>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</si>
  <si>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3א</t>
  </si>
  <si>
    <t>תביעות ששולמו חלקית</t>
  </si>
  <si>
    <t>תביעות שנדחו</t>
  </si>
  <si>
    <t>תביעות שנסגרו בפשרה</t>
  </si>
  <si>
    <t>תביעות שבוטלו</t>
  </si>
  <si>
    <t>ב</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</si>
  <si>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</si>
  <si>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</si>
  <si>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</si>
  <si>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</si>
  <si>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</si>
  <si>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</si>
  <si>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</si>
  <si>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</si>
  <si>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</si>
  <si>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</si>
  <si>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</si>
  <si>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</si>
  <si>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</si>
  <si>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</si>
  <si>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</si>
  <si>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</si>
  <si>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</si>
  <si>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</si>
  <si>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</si>
  <si>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</si>
  <si>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</si>
  <si>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</si>
  <si>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</si>
  <si>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</si>
  <si>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</si>
  <si>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</si>
  <si>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</si>
  <si>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</si>
  <si>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</si>
  <si>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</si>
  <si>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</si>
  <si>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</si>
  <si>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</si>
  <si>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</si>
  <si>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</si>
  <si>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</si>
  <si>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</si>
  <si>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</si>
  <si>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</si>
  <si>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</si>
  <si>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</si>
  <si>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</si>
  <si>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</si>
  <si>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</si>
  <si>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</si>
  <si>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</si>
  <si>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</si>
  <si>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</si>
  <si>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</si>
  <si>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</si>
  <si>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</si>
  <si>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</si>
  <si>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</si>
  <si>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</si>
  <si>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</si>
  <si>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</si>
  <si>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</si>
  <si>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</si>
  <si>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</si>
  <si>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</si>
  <si>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</si>
  <si>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</si>
  <si>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</si>
  <si>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</si>
  <si>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</si>
  <si>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</si>
  <si>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</si>
  <si>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</si>
  <si>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</si>
  <si>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</si>
  <si>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</si>
  <si>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</si>
  <si>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</si>
  <si>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</si>
  <si>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</si>
  <si>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</si>
  <si>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</si>
  <si>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</si>
  <si>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</si>
  <si>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</si>
  <si>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</si>
  <si>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</si>
  <si>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</si>
  <si>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</si>
  <si>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</si>
  <si>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</si>
  <si>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</si>
  <si>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</si>
  <si>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</si>
  <si>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</si>
  <si>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</si>
  <si>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</si>
  <si>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</si>
  <si>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</si>
  <si>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</si>
  <si>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</si>
  <si>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</si>
  <si>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</si>
  <si>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</si>
  <si>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</si>
  <si>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</si>
  <si>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</si>
  <si>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</si>
  <si>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</si>
  <si>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</si>
  <si>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</si>
  <si>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מחוג - חברת החשמל</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</si>
  <si>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</si>
  <si>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</si>
  <si>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</si>
  <si>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</si>
  <si>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</si>
  <si>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</si>
  <si>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</si>
  <si>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</si>
  <si>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</si>
  <si>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</si>
  <si>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</si>
  <si>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</si>
  <si>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</si>
  <si>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</si>
  <si>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</si>
  <si>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</si>
  <si>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</si>
  <si>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</si>
  <si>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</si>
  <si>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</si>
  <si>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</si>
  <si>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</si>
  <si>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</si>
  <si>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</si>
  <si>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</si>
  <si>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</si>
  <si>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</si>
  <si>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</si>
  <si>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</si>
  <si>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</si>
  <si>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</si>
  <si>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</si>
  <si>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</si>
  <si>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</si>
  <si>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</si>
  <si>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</si>
  <si>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</si>
  <si>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</si>
  <si>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</si>
  <si>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</si>
  <si>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</si>
  <si>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</si>
  <si>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</si>
  <si>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</si>
  <si>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</si>
  <si>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</si>
  <si>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</si>
  <si>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</si>
  <si>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</si>
  <si>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</si>
  <si>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</si>
  <si>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</si>
  <si>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</si>
  <si>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</si>
  <si>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</si>
  <si>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</si>
  <si>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</si>
  <si>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</si>
  <si>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</si>
  <si>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</si>
  <si>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</si>
  <si>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</si>
  <si>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</si>
  <si>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</si>
  <si>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</si>
  <si>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</si>
  <si>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</si>
  <si>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</si>
  <si>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</si>
  <si>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</si>
  <si>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</si>
  <si>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</si>
  <si>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</si>
  <si>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</si>
  <si>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</si>
  <si>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</si>
  <si>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</si>
  <si>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</si>
  <si>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</si>
  <si>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</si>
  <si>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</si>
  <si>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</si>
  <si>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</si>
  <si>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</si>
  <si>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</si>
  <si>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</si>
  <si>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</si>
  <si>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</si>
  <si>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</si>
  <si>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</si>
  <si>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</si>
  <si>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</si>
  <si>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</si>
  <si>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</si>
  <si>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</si>
  <si>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</si>
  <si>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</si>
  <si>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</si>
  <si>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</si>
  <si>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</si>
  <si>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</si>
  <si>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</si>
  <si>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</si>
  <si>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</si>
  <si>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</si>
  <si>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</si>
  <si>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</si>
  <si>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</si>
  <si>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</si>
  <si>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</si>
  <si>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</si>
  <si>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</si>
  <si>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</si>
  <si>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</si>
  <si>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</si>
  <si>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</si>
  <si>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</si>
  <si>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</si>
  <si>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</si>
  <si>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</si>
  <si>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</si>
  <si>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</si>
  <si>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</si>
  <si>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</si>
  <si>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</si>
  <si>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</si>
  <si>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</si>
  <si>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</si>
  <si>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</si>
  <si>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</si>
  <si>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</si>
  <si>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</si>
  <si>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</si>
  <si>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</si>
  <si>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</si>
  <si>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</si>
  <si>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</si>
  <si>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</si>
  <si>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</si>
  <si>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</si>
  <si>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</si>
  <si>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</si>
  <si>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</si>
  <si>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</si>
  <si>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</si>
  <si>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</si>
  <si>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</si>
  <si>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</si>
  <si>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</si>
  <si>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</si>
  <si>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</si>
  <si>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</si>
  <si>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</si>
  <si>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</si>
  <si>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</si>
  <si>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</si>
  <si>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</si>
  <si>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</si>
  <si>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</si>
  <si>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</si>
  <si>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</si>
  <si>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</si>
  <si>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</si>
  <si>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</si>
  <si>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</si>
  <si>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</si>
  <si>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</si>
  <si>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</si>
  <si>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</si>
  <si>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</si>
  <si>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</si>
  <si>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</si>
  <si>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</si>
  <si>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</si>
  <si>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</si>
  <si>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</si>
  <si>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</si>
  <si>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</si>
  <si>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</si>
  <si>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</si>
  <si>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</si>
  <si>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</si>
  <si>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</si>
  <si>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</si>
  <si>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</si>
  <si>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</si>
  <si>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</si>
  <si>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</si>
  <si>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</si>
  <si>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</si>
  <si>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</si>
  <si>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</si>
  <si>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</si>
  <si>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</si>
  <si>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</si>
  <si>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</si>
  <si>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</si>
  <si>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</si>
  <si>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</si>
  <si>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</si>
  <si>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</si>
  <si>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</si>
  <si>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</si>
  <si>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</si>
  <si>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</si>
  <si>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</si>
  <si>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</si>
  <si>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</si>
  <si>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</si>
  <si>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</si>
  <si>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</si>
  <si>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</si>
  <si>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</si>
  <si>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</si>
  <si>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</si>
  <si>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</si>
  <si>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</si>
  <si>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</si>
  <si>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</si>
  <si>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</si>
  <si>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</si>
  <si>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</si>
  <si>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</si>
  <si>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</si>
  <si>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</si>
  <si>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</si>
  <si>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</si>
  <si>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</si>
  <si>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</si>
  <si>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</si>
  <si>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</si>
  <si>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</si>
  <si>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</si>
  <si>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</si>
  <si>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</si>
  <si>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</si>
  <si>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</si>
  <si>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</si>
  <si>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</si>
  <si>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</si>
  <si>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אחים ואחיות גמל בע"מ</t>
  </si>
  <si>
    <t>השתלמות חשמל</t>
  </si>
  <si>
    <t>יחד רופאים</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</si>
  <si>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</si>
  <si>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</si>
  <si>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</si>
  <si>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</si>
  <si>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</si>
  <si>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</si>
  <si>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</si>
  <si>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</si>
  <si>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</si>
  <si>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</si>
  <si>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</si>
  <si>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</si>
  <si>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</si>
  <si>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</si>
  <si>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קצבת נכות (א.כ.ע)</t>
  </si>
  <si>
    <t>ריסק מוות (תשלום חד פעמי למקרה מוות)</t>
  </si>
  <si>
    <t>קצבת שארים</t>
  </si>
  <si>
    <t>(55)</t>
  </si>
  <si>
    <t>(56)</t>
  </si>
  <si>
    <t>(57)</t>
  </si>
  <si>
    <t>(58)</t>
  </si>
  <si>
    <t>(59)</t>
  </si>
  <si>
    <t>(60)</t>
  </si>
  <si>
    <t>(61)</t>
  </si>
  <si>
    <t>(62)</t>
  </si>
  <si>
    <t>(63)</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</si>
  <si>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</si>
  <si>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</si>
  <si>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</si>
  <si>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</si>
  <si>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</si>
  <si>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</si>
  <si>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</si>
  <si>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</si>
  <si>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</si>
  <si>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</si>
  <si>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</si>
  <si>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אורן בנימין</t>
  </si>
  <si>
    <t>052-3187773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</si>
</sst>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29"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sz val="9"/>
      <color indexed="8"/>
      <name val="David"/>
      <family val="2"/>
    </font>
    <font>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0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hair">
        <color indexed="64"/>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0" fillId="0" borderId="0">
      <alignment vertical="top"/>
      <protection locked="0"/>
    </xf>
  </cellStyleXfs>
  <cellXfs count="254">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6" fillId="2" borderId="0" xfId="3" applyFont="1" applyFill="1" applyAlignment="1" applyProtection="1">
      <alignment horizontal="right" vertical="center"/>
      <protection locked="0"/>
    </xf>
    <xf numFmtId="0" fontId="12" fillId="0" borderId="0" xfId="2" applyFont="1"/>
    <xf numFmtId="0" fontId="6" fillId="0" borderId="0" xfId="4" applyFont="1" applyAlignment="1">
      <alignment horizontal="right" vertical="center"/>
    </xf>
    <xf numFmtId="0" fontId="13" fillId="0" borderId="0" xfId="2" applyFont="1"/>
    <xf numFmtId="0" fontId="12" fillId="0" borderId="6" xfId="2" applyFont="1" applyBorder="1"/>
    <xf numFmtId="0" fontId="12" fillId="0" borderId="7" xfId="2" applyFont="1" applyBorder="1"/>
    <xf numFmtId="0" fontId="7" fillId="3" borderId="19"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0" xfId="2" applyFont="1" applyFill="1" applyBorder="1" applyAlignment="1">
      <alignment horizontal="center" vertical="top" wrapText="1" readingOrder="2"/>
    </xf>
    <xf numFmtId="0" fontId="7" fillId="3" borderId="21" xfId="2" applyFont="1" applyFill="1" applyBorder="1" applyAlignment="1">
      <alignment horizontal="center" vertical="top" wrapText="1" readingOrder="2"/>
    </xf>
    <xf numFmtId="0" fontId="7" fillId="3" borderId="19"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2" fillId="0" borderId="12"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2"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1"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2" fillId="0" borderId="23" xfId="2" applyFont="1" applyBorder="1" applyAlignment="1">
      <alignment vertical="top"/>
    </xf>
    <xf numFmtId="0" fontId="12" fillId="4" borderId="12" xfId="2" applyFont="1" applyFill="1" applyBorder="1" applyAlignment="1">
      <alignment horizontal="right" vertical="center" wrapText="1"/>
    </xf>
    <xf numFmtId="0" fontId="12" fillId="0" borderId="12" xfId="2" applyFont="1" applyBorder="1" applyAlignment="1">
      <alignment vertical="top"/>
    </xf>
    <xf numFmtId="0" fontId="7" fillId="3" borderId="24"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25" xfId="2" applyFont="1" applyFill="1" applyBorder="1" applyAlignment="1">
      <alignment horizontal="right" vertical="top" wrapText="1"/>
    </xf>
    <xf numFmtId="166" fontId="10" fillId="5" borderId="37" xfId="1" applyNumberFormat="1" applyFont="1" applyFill="1" applyBorder="1"/>
    <xf numFmtId="166" fontId="10" fillId="5" borderId="38" xfId="1" applyNumberFormat="1" applyFont="1" applyFill="1" applyBorder="1"/>
    <xf numFmtId="166" fontId="10" fillId="5" borderId="15" xfId="1" applyNumberFormat="1" applyFont="1" applyFill="1" applyBorder="1"/>
    <xf numFmtId="166" fontId="10" fillId="5" borderId="39" xfId="1" applyNumberFormat="1" applyFont="1" applyFill="1" applyBorder="1"/>
    <xf numFmtId="166" fontId="10" fillId="5" borderId="40" xfId="1" applyNumberFormat="1" applyFont="1" applyFill="1" applyBorder="1"/>
    <xf numFmtId="166" fontId="10" fillId="5" borderId="41" xfId="1" applyNumberFormat="1" applyFont="1" applyFill="1" applyBorder="1"/>
    <xf numFmtId="166" fontId="7" fillId="4" borderId="43" xfId="2" applyNumberFormat="1" applyFont="1" applyFill="1" applyBorder="1" applyAlignment="1">
      <alignment horizontal="center"/>
    </xf>
    <xf numFmtId="166" fontId="12" fillId="4" borderId="17" xfId="2" applyNumberFormat="1" applyFont="1" applyFill="1" applyBorder="1" applyAlignment="1">
      <alignment horizontal="center"/>
    </xf>
    <xf numFmtId="166" fontId="12" fillId="4" borderId="44" xfId="2" applyNumberFormat="1" applyFont="1" applyFill="1" applyBorder="1" applyAlignment="1">
      <alignment horizontal="center"/>
    </xf>
    <xf numFmtId="166" fontId="12" fillId="4" borderId="46" xfId="2" applyNumberFormat="1" applyFont="1" applyFill="1" applyBorder="1" applyAlignment="1">
      <alignment horizontal="center"/>
    </xf>
    <xf numFmtId="166" fontId="7" fillId="4" borderId="17" xfId="2" applyNumberFormat="1" applyFont="1" applyFill="1" applyBorder="1" applyAlignment="1">
      <alignment horizontal="center"/>
    </xf>
    <xf numFmtId="166" fontId="7" fillId="4" borderId="44" xfId="2" applyNumberFormat="1" applyFont="1" applyFill="1" applyBorder="1" applyAlignment="1">
      <alignment horizontal="center"/>
    </xf>
    <xf numFmtId="166" fontId="7" fillId="4" borderId="10" xfId="2" applyNumberFormat="1" applyFont="1" applyFill="1" applyBorder="1" applyAlignment="1">
      <alignment horizontal="center"/>
    </xf>
    <xf numFmtId="166" fontId="10" fillId="5" borderId="43" xfId="1" applyNumberFormat="1" applyFont="1" applyFill="1" applyBorder="1"/>
    <xf numFmtId="166" fontId="10" fillId="5" borderId="17" xfId="1" applyNumberFormat="1" applyFont="1" applyFill="1" applyBorder="1"/>
    <xf numFmtId="166" fontId="10" fillId="5" borderId="9" xfId="1" applyNumberFormat="1" applyFont="1" applyFill="1" applyBorder="1"/>
    <xf numFmtId="166" fontId="10" fillId="5" borderId="44" xfId="1" applyNumberFormat="1" applyFont="1" applyFill="1" applyBorder="1"/>
    <xf numFmtId="166" fontId="10" fillId="5" borderId="10" xfId="1" applyNumberFormat="1" applyFont="1" applyFill="1" applyBorder="1"/>
    <xf numFmtId="166" fontId="12" fillId="4" borderId="45" xfId="2" applyNumberFormat="1" applyFont="1" applyFill="1" applyBorder="1" applyAlignment="1">
      <alignment horizontal="center"/>
    </xf>
    <xf numFmtId="166" fontId="7" fillId="4" borderId="9" xfId="2" applyNumberFormat="1" applyFont="1" applyFill="1" applyBorder="1" applyAlignment="1">
      <alignment horizontal="center"/>
    </xf>
    <xf numFmtId="166" fontId="7" fillId="4" borderId="43" xfId="5" applyNumberFormat="1" applyFont="1" applyFill="1" applyBorder="1" applyAlignment="1">
      <alignment horizontal="center"/>
    </xf>
    <xf numFmtId="166" fontId="12" fillId="4" borderId="17" xfId="5" applyNumberFormat="1" applyFont="1" applyFill="1" applyBorder="1" applyAlignment="1">
      <alignment horizontal="center"/>
    </xf>
    <xf numFmtId="166" fontId="12" fillId="4" borderId="44" xfId="5" applyNumberFormat="1" applyFont="1" applyFill="1" applyBorder="1" applyAlignment="1">
      <alignment horizontal="center"/>
    </xf>
    <xf numFmtId="166" fontId="12" fillId="4" borderId="45" xfId="5" applyNumberFormat="1" applyFont="1" applyFill="1" applyBorder="1" applyAlignment="1">
      <alignment horizontal="center"/>
    </xf>
    <xf numFmtId="166" fontId="12" fillId="4" borderId="46" xfId="5" applyNumberFormat="1" applyFont="1" applyFill="1" applyBorder="1" applyAlignment="1">
      <alignment horizontal="center"/>
    </xf>
    <xf numFmtId="166" fontId="7" fillId="4" borderId="48" xfId="5" applyNumberFormat="1" applyFont="1" applyFill="1" applyBorder="1" applyAlignment="1">
      <alignment horizontal="center"/>
    </xf>
    <xf numFmtId="166" fontId="7" fillId="4" borderId="50" xfId="5" applyNumberFormat="1" applyFont="1" applyFill="1" applyBorder="1" applyAlignment="1">
      <alignment horizontal="center"/>
    </xf>
    <xf numFmtId="166" fontId="7" fillId="4" borderId="51" xfId="5" applyNumberFormat="1" applyFont="1" applyFill="1" applyBorder="1" applyAlignment="1">
      <alignment horizontal="center"/>
    </xf>
    <xf numFmtId="166" fontId="7" fillId="4" borderId="52" xfId="5" applyNumberFormat="1" applyFont="1" applyFill="1" applyBorder="1" applyAlignment="1">
      <alignment horizontal="center"/>
    </xf>
    <xf numFmtId="166" fontId="7" fillId="4" borderId="53" xfId="5" applyNumberFormat="1" applyFont="1" applyFill="1" applyBorder="1" applyAlignment="1">
      <alignment horizontal="center"/>
    </xf>
    <xf numFmtId="166" fontId="7" fillId="4" borderId="54" xfId="5" applyNumberFormat="1" applyFont="1" applyFill="1" applyBorder="1" applyAlignment="1">
      <alignment horizontal="center"/>
    </xf>
    <xf numFmtId="166" fontId="10" fillId="5" borderId="56" xfId="1" applyNumberFormat="1" applyFont="1" applyFill="1" applyBorder="1"/>
    <xf numFmtId="3" fontId="10" fillId="5" borderId="37" xfId="1" applyNumberFormat="1" applyFont="1" applyFill="1" applyBorder="1"/>
    <xf numFmtId="3" fontId="10" fillId="5" borderId="38" xfId="1" applyNumberFormat="1" applyFont="1" applyFill="1" applyBorder="1"/>
    <xf numFmtId="3" fontId="10" fillId="5" borderId="15" xfId="1" applyNumberFormat="1" applyFont="1" applyFill="1" applyBorder="1"/>
    <xf numFmtId="3" fontId="10" fillId="5" borderId="39" xfId="1" applyNumberFormat="1" applyFont="1" applyFill="1" applyBorder="1"/>
    <xf numFmtId="3" fontId="10" fillId="5" borderId="56" xfId="1" applyNumberFormat="1" applyFont="1" applyFill="1" applyBorder="1"/>
    <xf numFmtId="49" fontId="7" fillId="3" borderId="57" xfId="2" applyNumberFormat="1" applyFont="1" applyFill="1" applyBorder="1" applyAlignment="1">
      <alignment horizontal="center" vertical="top" wrapText="1"/>
    </xf>
    <xf numFmtId="9" fontId="11" fillId="4" borderId="3" xfId="4" applyNumberFormat="1" applyFont="1" applyFill="1" applyBorder="1" applyAlignment="1">
      <alignment horizontal="center" vertical="center" wrapText="1" readingOrder="2"/>
    </xf>
    <xf numFmtId="9" fontId="11" fillId="4" borderId="23" xfId="4" applyNumberFormat="1" applyFont="1" applyFill="1" applyBorder="1" applyAlignment="1">
      <alignment horizontal="center" vertical="center" wrapText="1" readingOrder="2"/>
    </xf>
    <xf numFmtId="9" fontId="12" fillId="0" borderId="0" xfId="2" applyNumberFormat="1" applyFont="1"/>
    <xf numFmtId="0" fontId="7" fillId="0" borderId="0" xfId="2" applyFont="1" applyAlignment="1">
      <alignment horizontal="right" readingOrder="2"/>
    </xf>
    <xf numFmtId="0" fontId="12" fillId="0" borderId="0" xfId="2" applyFont="1" applyAlignment="1">
      <alignment horizontal="right" readingOrder="2"/>
    </xf>
    <xf numFmtId="0" fontId="1" fillId="0" borderId="0" xfId="2" applyAlignment="1">
      <alignment horizontal="right" readingOrder="2"/>
    </xf>
    <xf numFmtId="0" fontId="0" fillId="0" borderId="0" xfId="0" applyAlignment="1">
      <alignment readingOrder="1"/>
    </xf>
    <xf numFmtId="0" fontId="15" fillId="0" borderId="0" xfId="0" applyFont="1"/>
    <xf numFmtId="0" fontId="18" fillId="2" borderId="0" xfId="0" applyFont="1" applyFill="1"/>
    <xf numFmtId="0" fontId="4" fillId="2" borderId="0" xfId="0" applyFont="1" applyFill="1" applyAlignment="1">
      <alignment wrapText="1" readingOrder="2"/>
    </xf>
    <xf numFmtId="0" fontId="19" fillId="2" borderId="0" xfId="0" applyFont="1" applyFill="1" applyAlignment="1">
      <alignment horizontal="right" vertical="top" readingOrder="2"/>
    </xf>
    <xf numFmtId="0" fontId="0" fillId="9" borderId="30" xfId="0" applyFill="1" applyBorder="1" applyAlignment="1" applyProtection="1">
      <alignment readingOrder="1"/>
      <protection locked="0"/>
    </xf>
    <xf numFmtId="3" fontId="7" fillId="4" borderId="25"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1"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0" xfId="2" applyNumberFormat="1" applyFont="1" applyFill="1" applyBorder="1" applyAlignment="1">
      <alignment horizontal="left" vertical="top" wrapText="1"/>
    </xf>
    <xf numFmtId="3" fontId="7" fillId="6" borderId="21" xfId="2" applyNumberFormat="1" applyFont="1" applyFill="1" applyBorder="1" applyAlignment="1">
      <alignment horizontal="left" vertical="top" wrapText="1"/>
    </xf>
    <xf numFmtId="3" fontId="7" fillId="3" borderId="25" xfId="2" applyNumberFormat="1" applyFont="1" applyFill="1" applyBorder="1" applyAlignment="1">
      <alignment horizontal="left" vertical="center" wrapText="1"/>
    </xf>
    <xf numFmtId="3" fontId="11" fillId="4" borderId="13" xfId="4" applyNumberFormat="1" applyFont="1" applyFill="1" applyBorder="1" applyAlignment="1" applyProtection="1">
      <alignment horizontal="left" vertical="center" wrapText="1" readingOrder="2"/>
      <protection locked="0"/>
    </xf>
    <xf numFmtId="3" fontId="11" fillId="4" borderId="18" xfId="4" applyNumberFormat="1" applyFont="1" applyFill="1" applyBorder="1" applyAlignment="1" applyProtection="1">
      <alignment horizontal="left" vertical="center" wrapText="1" readingOrder="2"/>
      <protection locked="0"/>
    </xf>
    <xf numFmtId="3" fontId="11" fillId="4" borderId="21" xfId="4" applyNumberFormat="1" applyFont="1" applyFill="1" applyBorder="1" applyAlignment="1" applyProtection="1">
      <alignment horizontal="left" vertical="center" wrapText="1" readingOrder="2"/>
      <protection locked="0"/>
    </xf>
    <xf numFmtId="3" fontId="11" fillId="4" borderId="14"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35" xfId="0" applyBorder="1" applyProtection="1">
      <protection locked="0"/>
    </xf>
    <xf numFmtId="0" fontId="0" fillId="0" borderId="35" xfId="0" applyBorder="1" applyAlignment="1" applyProtection="1">
      <alignment horizontal="center"/>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0" fontId="20" fillId="10" borderId="0" xfId="6" applyFill="1" applyAlignment="1" applyProtection="1"/>
    <xf numFmtId="0" fontId="19" fillId="0" borderId="0" xfId="2" applyFont="1"/>
    <xf numFmtId="0" fontId="24" fillId="2" borderId="0" xfId="3" applyFont="1" applyFill="1" applyAlignment="1">
      <alignment horizontal="right" vertical="center"/>
    </xf>
    <xf numFmtId="0" fontId="20" fillId="0" borderId="0" xfId="6" applyAlignment="1" applyProtection="1"/>
    <xf numFmtId="0" fontId="7" fillId="3" borderId="26" xfId="2" applyFont="1" applyFill="1" applyBorder="1" applyAlignment="1">
      <alignment horizontal="center" vertical="center"/>
    </xf>
    <xf numFmtId="0" fontId="7" fillId="3" borderId="27" xfId="2" applyFont="1" applyFill="1" applyBorder="1" applyAlignment="1">
      <alignment horizontal="center" vertical="top" wrapText="1"/>
    </xf>
    <xf numFmtId="0" fontId="7" fillId="3" borderId="28"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62" xfId="2" applyFont="1" applyFill="1" applyBorder="1" applyAlignment="1">
      <alignment horizontal="center" vertical="top" wrapText="1"/>
    </xf>
    <xf numFmtId="0" fontId="15" fillId="0" borderId="0" xfId="2" applyFont="1"/>
    <xf numFmtId="49" fontId="7" fillId="3" borderId="30" xfId="2" applyNumberFormat="1" applyFont="1" applyFill="1" applyBorder="1" applyAlignment="1">
      <alignment horizontal="center" vertical="top" wrapText="1"/>
    </xf>
    <xf numFmtId="49" fontId="7" fillId="3" borderId="31"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49" fontId="7" fillId="3" borderId="33" xfId="2" applyNumberFormat="1" applyFont="1" applyFill="1" applyBorder="1" applyAlignment="1">
      <alignment horizontal="center" vertical="top" wrapText="1"/>
    </xf>
    <xf numFmtId="49" fontId="7" fillId="3" borderId="34" xfId="2" applyNumberFormat="1" applyFont="1" applyFill="1" applyBorder="1" applyAlignment="1">
      <alignment horizontal="center" vertical="top" wrapText="1"/>
    </xf>
    <xf numFmtId="49" fontId="7" fillId="3" borderId="35"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0" fontId="15" fillId="0" borderId="36" xfId="2" applyFont="1" applyBorder="1"/>
    <xf numFmtId="0" fontId="9" fillId="4" borderId="63" xfId="2" applyFont="1" applyFill="1" applyBorder="1"/>
    <xf numFmtId="0" fontId="15" fillId="0" borderId="42" xfId="2" applyFont="1" applyBorder="1" applyAlignment="1">
      <alignment horizontal="center"/>
    </xf>
    <xf numFmtId="0" fontId="12" fillId="4" borderId="11" xfId="2" applyFont="1" applyFill="1" applyBorder="1"/>
    <xf numFmtId="0" fontId="12" fillId="4" borderId="11" xfId="2" applyFont="1" applyFill="1" applyBorder="1" applyAlignment="1">
      <alignment horizontal="right"/>
    </xf>
    <xf numFmtId="0" fontId="15" fillId="0" borderId="42" xfId="2" applyFont="1" applyBorder="1" applyAlignment="1">
      <alignment horizontal="right"/>
    </xf>
    <xf numFmtId="0" fontId="9" fillId="4" borderId="11" xfId="2" applyFont="1" applyFill="1" applyBorder="1"/>
    <xf numFmtId="0" fontId="15" fillId="0" borderId="49" xfId="2" applyFont="1" applyBorder="1" applyAlignment="1">
      <alignment horizontal="center"/>
    </xf>
    <xf numFmtId="0" fontId="12" fillId="4" borderId="66" xfId="2" applyFont="1" applyFill="1" applyBorder="1"/>
    <xf numFmtId="0" fontId="0" fillId="0" borderId="97" xfId="0" applyBorder="1" applyProtection="1">
      <protection locked="0"/>
    </xf>
    <xf numFmtId="0" fontId="26"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2" fillId="4" borderId="59" xfId="0" applyFont="1" applyFill="1" applyBorder="1" applyAlignment="1" applyProtection="1">
      <alignment horizontal="right" wrapText="1" readingOrder="2"/>
      <protection locked="0"/>
    </xf>
    <xf numFmtId="0" fontId="22" fillId="4" borderId="60" xfId="0" applyFont="1" applyFill="1" applyBorder="1" applyAlignment="1" applyProtection="1">
      <alignment horizontal="right" wrapText="1" readingOrder="2"/>
      <protection locked="0"/>
    </xf>
    <xf numFmtId="49" fontId="22" fillId="4" borderId="60" xfId="0" applyNumberFormat="1" applyFont="1" applyFill="1" applyBorder="1" applyAlignment="1" applyProtection="1">
      <alignment horizontal="center" wrapText="1" readingOrder="2"/>
      <protection locked="0"/>
    </xf>
    <xf numFmtId="0" fontId="22" fillId="4" borderId="60" xfId="0" applyFont="1" applyFill="1" applyBorder="1" applyAlignment="1" applyProtection="1">
      <alignment horizontal="center" wrapText="1" readingOrder="2"/>
      <protection locked="0"/>
    </xf>
    <xf numFmtId="0" fontId="22" fillId="4" borderId="60" xfId="0" applyFont="1" applyFill="1" applyBorder="1" applyAlignment="1" applyProtection="1">
      <alignment wrapText="1" readingOrder="2"/>
      <protection locked="0"/>
    </xf>
    <xf numFmtId="0" fontId="0" fillId="12" borderId="35" xfId="0" applyFill="1" applyBorder="1"/>
    <xf numFmtId="0" fontId="19" fillId="2" borderId="0" xfId="0" applyFont="1" applyFill="1" applyAlignment="1">
      <alignment horizontal="right" vertical="top"/>
    </xf>
    <xf numFmtId="0" fontId="25" fillId="0" borderId="0" xfId="0" applyFont="1"/>
    <xf numFmtId="166" fontId="7" fillId="11" borderId="43" xfId="2" applyNumberFormat="1" applyFont="1" applyFill="1" applyBorder="1" applyAlignment="1">
      <alignment horizontal="center"/>
    </xf>
    <xf numFmtId="166" fontId="12" fillId="11" borderId="17" xfId="2" applyNumberFormat="1" applyFont="1" applyFill="1" applyBorder="1" applyAlignment="1">
      <alignment horizontal="center"/>
    </xf>
    <xf numFmtId="166" fontId="12" fillId="11" borderId="44" xfId="2" applyNumberFormat="1" applyFont="1" applyFill="1" applyBorder="1" applyAlignment="1">
      <alignment horizontal="center"/>
    </xf>
    <xf numFmtId="166" fontId="7" fillId="11" borderId="17" xfId="2" applyNumberFormat="1" applyFont="1" applyFill="1" applyBorder="1" applyAlignment="1">
      <alignment horizontal="center"/>
    </xf>
    <xf numFmtId="166" fontId="7" fillId="11" borderId="44" xfId="2" applyNumberFormat="1" applyFont="1" applyFill="1" applyBorder="1" applyAlignment="1">
      <alignment horizontal="center"/>
    </xf>
    <xf numFmtId="166" fontId="12" fillId="11" borderId="46" xfId="2" applyNumberFormat="1" applyFont="1" applyFill="1" applyBorder="1" applyAlignment="1">
      <alignment horizontal="center"/>
    </xf>
    <xf numFmtId="166" fontId="10" fillId="5" borderId="72" xfId="1" applyNumberFormat="1" applyFont="1" applyFill="1" applyBorder="1"/>
    <xf numFmtId="0" fontId="16" fillId="0" borderId="0" xfId="2" applyFont="1"/>
    <xf numFmtId="0" fontId="1" fillId="0" borderId="0" xfId="2" applyAlignment="1">
      <alignment horizontal="center"/>
    </xf>
    <xf numFmtId="0" fontId="5" fillId="0" borderId="0" xfId="3" applyFont="1" applyAlignment="1">
      <alignment readingOrder="2"/>
    </xf>
    <xf numFmtId="0" fontId="12" fillId="0" borderId="55" xfId="2" applyFont="1" applyBorder="1"/>
    <xf numFmtId="0" fontId="12" fillId="0" borderId="42" xfId="2" applyFont="1" applyBorder="1"/>
    <xf numFmtId="0" fontId="15" fillId="0" borderId="42" xfId="2" applyFont="1" applyBorder="1"/>
    <xf numFmtId="0" fontId="12" fillId="4" borderId="47" xfId="2" applyFont="1" applyFill="1" applyBorder="1"/>
    <xf numFmtId="0" fontId="12" fillId="4" borderId="46" xfId="2" applyFont="1" applyFill="1" applyBorder="1"/>
    <xf numFmtId="0" fontId="12" fillId="4" borderId="47" xfId="2" applyFont="1" applyFill="1" applyBorder="1" applyAlignment="1">
      <alignment horizontal="right"/>
    </xf>
    <xf numFmtId="0" fontId="12" fillId="11" borderId="11" xfId="2" applyFont="1" applyFill="1" applyBorder="1" applyAlignment="1">
      <alignment horizontal="right"/>
    </xf>
    <xf numFmtId="0" fontId="12" fillId="11" borderId="47" xfId="2" applyFont="1" applyFill="1" applyBorder="1" applyAlignment="1">
      <alignment horizontal="right"/>
    </xf>
    <xf numFmtId="0" fontId="16" fillId="0" borderId="0" xfId="2" applyFont="1" applyAlignment="1">
      <alignment horizontal="center"/>
    </xf>
    <xf numFmtId="0" fontId="16" fillId="0" borderId="0" xfId="2" applyFont="1" applyAlignment="1">
      <alignment horizontal="right"/>
    </xf>
    <xf numFmtId="0" fontId="14" fillId="0" borderId="0" xfId="2" applyFont="1" applyAlignment="1">
      <alignment vertical="center"/>
    </xf>
    <xf numFmtId="49" fontId="7" fillId="0" borderId="0" xfId="2" applyNumberFormat="1" applyFont="1" applyAlignment="1">
      <alignment horizontal="center" vertical="top" wrapText="1"/>
    </xf>
    <xf numFmtId="0" fontId="9" fillId="4" borderId="64" xfId="2" applyFont="1" applyFill="1" applyBorder="1"/>
    <xf numFmtId="0" fontId="9" fillId="4" borderId="65" xfId="2" applyFont="1" applyFill="1" applyBorder="1"/>
    <xf numFmtId="0" fontId="9" fillId="4" borderId="47" xfId="2" applyFont="1" applyFill="1" applyBorder="1"/>
    <xf numFmtId="0" fontId="9" fillId="4" borderId="46" xfId="2" applyFont="1" applyFill="1" applyBorder="1"/>
    <xf numFmtId="0" fontId="12" fillId="4" borderId="67" xfId="2" applyFont="1" applyFill="1" applyBorder="1"/>
    <xf numFmtId="0" fontId="12" fillId="4" borderId="68" xfId="2" applyFont="1" applyFill="1" applyBorder="1"/>
    <xf numFmtId="0" fontId="17" fillId="0" borderId="0" xfId="2" applyFont="1" applyAlignment="1">
      <alignment horizontal="center"/>
    </xf>
    <xf numFmtId="9" fontId="17" fillId="0" borderId="0" xfId="2" applyNumberFormat="1" applyFont="1" applyAlignment="1">
      <alignment horizontal="center"/>
    </xf>
    <xf numFmtId="0" fontId="15" fillId="0" borderId="0" xfId="2" applyFont="1" applyAlignment="1">
      <alignment horizontal="center"/>
    </xf>
    <xf numFmtId="166" fontId="7" fillId="11" borderId="46" xfId="2" applyNumberFormat="1" applyFont="1" applyFill="1" applyBorder="1" applyAlignment="1">
      <alignment horizontal="center"/>
    </xf>
    <xf numFmtId="0" fontId="1" fillId="0" borderId="42" xfId="2" applyBorder="1" applyAlignment="1">
      <alignment horizontal="center"/>
    </xf>
    <xf numFmtId="0" fontId="0" fillId="14" borderId="0" xfId="0" applyFill="1" applyProtection="1">
      <protection locked="0"/>
    </xf>
    <xf numFmtId="0" fontId="8" fillId="3" borderId="6"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7" fillId="3" borderId="73" xfId="2" applyFont="1" applyFill="1" applyBorder="1" applyAlignment="1">
      <alignment horizontal="center" vertical="top" wrapText="1"/>
    </xf>
    <xf numFmtId="0" fontId="7" fillId="3" borderId="22" xfId="2" applyFont="1" applyFill="1" applyBorder="1" applyAlignment="1">
      <alignment horizontal="center" vertical="top" wrapText="1"/>
    </xf>
    <xf numFmtId="0" fontId="7" fillId="3" borderId="29" xfId="2" applyFont="1" applyFill="1" applyBorder="1" applyAlignment="1">
      <alignment horizontal="center" vertical="top" wrapText="1"/>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2" fillId="4" borderId="60" xfId="0" applyFont="1" applyFill="1" applyBorder="1" applyAlignment="1" applyProtection="1">
      <alignment horizontal="center" wrapText="1" readingOrder="2"/>
      <protection locked="0"/>
    </xf>
    <xf numFmtId="0" fontId="22" fillId="4" borderId="69" xfId="0" applyFont="1" applyFill="1" applyBorder="1" applyAlignment="1" applyProtection="1">
      <alignment horizontal="center" wrapText="1" readingOrder="2"/>
      <protection locked="0"/>
    </xf>
    <xf numFmtId="0" fontId="16" fillId="7" borderId="98" xfId="0" applyFont="1" applyFill="1" applyBorder="1" applyAlignment="1">
      <alignment horizontal="center" vertical="center" readingOrder="1"/>
    </xf>
    <xf numFmtId="0" fontId="16" fillId="7" borderId="70" xfId="0" applyFont="1" applyFill="1" applyBorder="1" applyAlignment="1">
      <alignment horizontal="center" vertical="center" readingOrder="1"/>
    </xf>
    <xf numFmtId="0" fontId="16" fillId="7" borderId="71" xfId="0" applyFont="1" applyFill="1" applyBorder="1" applyAlignment="1">
      <alignment horizontal="center" vertical="center" readingOrder="1"/>
    </xf>
    <xf numFmtId="0" fontId="4" fillId="2" borderId="0" xfId="0" applyFont="1" applyFill="1" applyAlignment="1">
      <alignment horizontal="right" wrapText="1" readingOrder="2"/>
    </xf>
    <xf numFmtId="0" fontId="20" fillId="8" borderId="0" xfId="6" applyFill="1" applyAlignment="1" applyProtection="1">
      <alignment horizontal="center"/>
    </xf>
    <xf numFmtId="0" fontId="21" fillId="8" borderId="0" xfId="6" applyFont="1" applyFill="1" applyAlignment="1" applyProtection="1">
      <alignment horizontal="center"/>
    </xf>
    <xf numFmtId="0" fontId="23" fillId="2" borderId="0" xfId="0" applyFont="1" applyFill="1" applyAlignment="1">
      <alignment horizontal="right" wrapText="1" readingOrder="2"/>
    </xf>
    <xf numFmtId="0" fontId="0" fillId="11" borderId="74" xfId="0" applyFill="1" applyBorder="1" applyAlignment="1">
      <alignment horizontal="center"/>
    </xf>
    <xf numFmtId="0" fontId="0" fillId="11" borderId="75" xfId="0" applyFill="1" applyBorder="1" applyAlignment="1">
      <alignment horizontal="center"/>
    </xf>
    <xf numFmtId="0" fontId="0" fillId="11" borderId="76" xfId="0" applyFill="1" applyBorder="1" applyAlignment="1">
      <alignment horizontal="center"/>
    </xf>
    <xf numFmtId="0" fontId="0" fillId="11" borderId="79" xfId="0" applyFill="1" applyBorder="1" applyAlignment="1">
      <alignment horizontal="center"/>
    </xf>
    <xf numFmtId="0" fontId="0" fillId="11" borderId="80" xfId="0" applyFill="1" applyBorder="1" applyAlignment="1">
      <alignment horizontal="center"/>
    </xf>
    <xf numFmtId="0" fontId="0" fillId="11" borderId="81" xfId="0" applyFill="1" applyBorder="1" applyAlignment="1">
      <alignment horizontal="center"/>
    </xf>
    <xf numFmtId="0" fontId="14" fillId="13" borderId="86" xfId="2" applyFont="1" applyFill="1" applyBorder="1" applyAlignment="1">
      <alignment horizontal="center" vertical="center"/>
    </xf>
    <xf numFmtId="0" fontId="14" fillId="13" borderId="64" xfId="2" applyFont="1" applyFill="1" applyBorder="1" applyAlignment="1">
      <alignment horizontal="center" vertical="center"/>
    </xf>
    <xf numFmtId="0" fontId="14" fillId="13" borderId="65" xfId="2" applyFont="1" applyFill="1" applyBorder="1" applyAlignment="1">
      <alignment horizontal="center" vertical="center"/>
    </xf>
    <xf numFmtId="0" fontId="14" fillId="3" borderId="87" xfId="2" applyFont="1" applyFill="1" applyBorder="1" applyAlignment="1">
      <alignment horizontal="center" vertical="center"/>
    </xf>
    <xf numFmtId="0" fontId="14" fillId="3" borderId="58" xfId="2" applyFont="1" applyFill="1" applyBorder="1" applyAlignment="1">
      <alignment horizontal="center" vertical="center"/>
    </xf>
    <xf numFmtId="0" fontId="14" fillId="3" borderId="13" xfId="2" applyFont="1" applyFill="1" applyBorder="1" applyAlignment="1">
      <alignment horizontal="center" vertical="center"/>
    </xf>
    <xf numFmtId="0" fontId="14" fillId="3" borderId="88" xfId="2" applyFont="1" applyFill="1" applyBorder="1" applyAlignment="1">
      <alignment horizontal="center" vertical="center"/>
    </xf>
    <xf numFmtId="0" fontId="8" fillId="3" borderId="74" xfId="2" applyFont="1" applyFill="1" applyBorder="1" applyAlignment="1">
      <alignment horizontal="center" vertical="center"/>
    </xf>
    <xf numFmtId="0" fontId="8" fillId="3" borderId="77" xfId="2" applyFont="1" applyFill="1" applyBorder="1" applyAlignment="1">
      <alignment horizontal="center" vertical="center"/>
    </xf>
    <xf numFmtId="0" fontId="8" fillId="3" borderId="79" xfId="2" applyFont="1" applyFill="1" applyBorder="1" applyAlignment="1">
      <alignment horizontal="center" vertical="center"/>
    </xf>
    <xf numFmtId="0" fontId="14" fillId="3" borderId="74" xfId="2" applyFont="1" applyFill="1" applyBorder="1" applyAlignment="1">
      <alignment horizontal="center" vertical="center"/>
    </xf>
    <xf numFmtId="0" fontId="14" fillId="3" borderId="75" xfId="2" applyFont="1" applyFill="1" applyBorder="1" applyAlignment="1">
      <alignment horizontal="center" vertical="center"/>
    </xf>
    <xf numFmtId="0" fontId="14" fillId="3" borderId="76" xfId="2" applyFont="1" applyFill="1" applyBorder="1" applyAlignment="1">
      <alignment horizontal="center" vertical="center"/>
    </xf>
    <xf numFmtId="0" fontId="14" fillId="3" borderId="82" xfId="2" applyFont="1" applyFill="1" applyBorder="1" applyAlignment="1">
      <alignment horizontal="center" vertical="center"/>
    </xf>
    <xf numFmtId="0" fontId="14" fillId="3" borderId="61" xfId="2" applyFont="1" applyFill="1" applyBorder="1" applyAlignment="1">
      <alignment horizontal="center" vertical="center"/>
    </xf>
    <xf numFmtId="0" fontId="14" fillId="3" borderId="83" xfId="2" applyFont="1" applyFill="1" applyBorder="1" applyAlignment="1">
      <alignment horizontal="center" vertical="center"/>
    </xf>
    <xf numFmtId="0" fontId="14" fillId="13" borderId="84" xfId="2" applyFont="1" applyFill="1" applyBorder="1" applyAlignment="1">
      <alignment horizontal="center" vertical="center"/>
    </xf>
    <xf numFmtId="0" fontId="14" fillId="13" borderId="99" xfId="2" applyFont="1" applyFill="1" applyBorder="1" applyAlignment="1">
      <alignment horizontal="center" vertical="center"/>
    </xf>
    <xf numFmtId="0" fontId="14" fillId="13" borderId="85" xfId="2" applyFont="1" applyFill="1" applyBorder="1" applyAlignment="1">
      <alignment horizontal="center" vertical="center"/>
    </xf>
    <xf numFmtId="0" fontId="14" fillId="13" borderId="56" xfId="2" applyFont="1" applyFill="1" applyBorder="1" applyAlignment="1">
      <alignment horizontal="center" vertical="center"/>
    </xf>
    <xf numFmtId="0" fontId="1" fillId="0" borderId="0" xfId="2" applyAlignment="1">
      <alignment horizontal="center"/>
    </xf>
    <xf numFmtId="0" fontId="15" fillId="0" borderId="0" xfId="2" applyFont="1" applyAlignment="1">
      <alignment horizontal="center"/>
    </xf>
    <xf numFmtId="0" fontId="16" fillId="0" borderId="0" xfId="2" applyFont="1" applyAlignment="1">
      <alignment horizontal="center"/>
    </xf>
    <xf numFmtId="0" fontId="17" fillId="0" borderId="0" xfId="2" applyFont="1" applyAlignment="1">
      <alignment horizontal="center"/>
    </xf>
    <xf numFmtId="0" fontId="12" fillId="11" borderId="11" xfId="2" applyFont="1" applyFill="1" applyBorder="1" applyAlignment="1">
      <alignment horizontal="right"/>
    </xf>
    <xf numFmtId="0" fontId="12" fillId="11" borderId="47" xfId="2" applyFont="1" applyFill="1" applyBorder="1" applyAlignment="1">
      <alignment horizontal="right"/>
    </xf>
    <xf numFmtId="0" fontId="12" fillId="11" borderId="46" xfId="2" applyFont="1" applyFill="1" applyBorder="1" applyAlignment="1">
      <alignment horizontal="right"/>
    </xf>
    <xf numFmtId="0" fontId="8" fillId="3" borderId="75" xfId="2" applyFont="1" applyFill="1" applyBorder="1" applyAlignment="1">
      <alignment horizontal="center" vertical="center"/>
    </xf>
    <xf numFmtId="0" fontId="8" fillId="3" borderId="76" xfId="2" applyFont="1" applyFill="1" applyBorder="1" applyAlignment="1">
      <alignment horizontal="center" vertical="center"/>
    </xf>
    <xf numFmtId="0" fontId="8" fillId="3" borderId="0" xfId="2" applyFont="1" applyFill="1" applyAlignment="1">
      <alignment horizontal="center" vertical="center"/>
    </xf>
    <xf numFmtId="0" fontId="8" fillId="3" borderId="78" xfId="2" applyFont="1" applyFill="1" applyBorder="1" applyAlignment="1">
      <alignment horizontal="center" vertical="center"/>
    </xf>
    <xf numFmtId="0" fontId="8" fillId="3" borderId="80" xfId="2" applyFont="1" applyFill="1" applyBorder="1" applyAlignment="1">
      <alignment horizontal="center" vertical="center"/>
    </xf>
    <xf numFmtId="0" fontId="8" fillId="3" borderId="81" xfId="2" applyFont="1" applyFill="1" applyBorder="1" applyAlignment="1">
      <alignment horizontal="center" vertical="center"/>
    </xf>
    <xf numFmtId="0" fontId="8" fillId="3" borderId="92" xfId="2" applyFont="1" applyFill="1" applyBorder="1" applyAlignment="1">
      <alignment horizontal="center" vertical="center"/>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14" fillId="3" borderId="89" xfId="2" applyFont="1" applyFill="1" applyBorder="1" applyAlignment="1">
      <alignment horizontal="center" vertical="center"/>
    </xf>
    <xf numFmtId="0" fontId="14" fillId="3" borderId="90" xfId="2" applyFont="1" applyFill="1" applyBorder="1" applyAlignment="1">
      <alignment horizontal="center" vertical="center"/>
    </xf>
    <xf numFmtId="0" fontId="14" fillId="3" borderId="91" xfId="2" applyFont="1" applyFill="1" applyBorder="1" applyAlignment="1">
      <alignment horizontal="center" vertical="center"/>
    </xf>
    <xf numFmtId="0" fontId="12" fillId="4" borderId="11" xfId="2" applyFont="1" applyFill="1" applyBorder="1" applyAlignment="1">
      <alignment horizontal="right"/>
    </xf>
    <xf numFmtId="0" fontId="12" fillId="4" borderId="47" xfId="2" applyFont="1" applyFill="1" applyBorder="1" applyAlignment="1">
      <alignment horizontal="right"/>
    </xf>
    <xf numFmtId="0" fontId="12" fillId="4" borderId="46" xfId="2" applyFont="1" applyFill="1" applyBorder="1" applyAlignment="1">
      <alignment horizontal="right"/>
    </xf>
    <xf numFmtId="0" fontId="12" fillId="4" borderId="95" xfId="2" applyFont="1" applyFill="1" applyBorder="1" applyAlignment="1">
      <alignment horizontal="right"/>
    </xf>
    <xf numFmtId="0" fontId="12" fillId="4" borderId="53" xfId="2" applyFont="1" applyFill="1" applyBorder="1" applyAlignment="1">
      <alignment horizontal="right"/>
    </xf>
    <xf numFmtId="0" fontId="12" fillId="4" borderId="96" xfId="2" applyFont="1" applyFill="1" applyBorder="1" applyAlignment="1">
      <alignment horizontal="right"/>
    </xf>
    <xf numFmtId="0" fontId="9" fillId="4" borderId="11" xfId="2" applyFont="1" applyFill="1" applyBorder="1" applyAlignment="1">
      <alignment horizontal="right"/>
    </xf>
    <xf numFmtId="0" fontId="9" fillId="4" borderId="47" xfId="2" applyFont="1" applyFill="1" applyBorder="1" applyAlignment="1">
      <alignment horizontal="right"/>
    </xf>
    <xf numFmtId="0" fontId="12" fillId="4" borderId="8" xfId="2" applyFont="1" applyFill="1" applyBorder="1" applyAlignment="1">
      <alignment horizontal="right"/>
    </xf>
    <xf numFmtId="0" fontId="12" fillId="4" borderId="9" xfId="2" applyFont="1" applyFill="1" applyBorder="1" applyAlignment="1">
      <alignment horizontal="right"/>
    </xf>
    <xf numFmtId="0" fontId="12" fillId="4" borderId="16" xfId="2" applyFont="1" applyFill="1" applyBorder="1" applyAlignment="1">
      <alignment horizontal="right"/>
    </xf>
    <xf numFmtId="0" fontId="9" fillId="4" borderId="63" xfId="2" applyFont="1" applyFill="1" applyBorder="1" applyAlignment="1">
      <alignment horizontal="right"/>
    </xf>
    <xf numFmtId="0" fontId="9" fillId="4" borderId="64" xfId="2" applyFont="1" applyFill="1" applyBorder="1" applyAlignment="1">
      <alignment horizontal="right"/>
    </xf>
    <xf numFmtId="0" fontId="9" fillId="4" borderId="8" xfId="2" applyFont="1" applyFill="1" applyBorder="1" applyAlignment="1">
      <alignment horizontal="right"/>
    </xf>
    <xf numFmtId="0" fontId="9" fillId="4" borderId="9" xfId="2" applyFont="1" applyFill="1" applyBorder="1" applyAlignment="1">
      <alignment horizontal="right"/>
    </xf>
    <xf numFmtId="0" fontId="9" fillId="4" borderId="16" xfId="2" applyFont="1" applyFill="1" applyBorder="1" applyAlignment="1">
      <alignment horizontal="right"/>
    </xf>
    <xf numFmtId="0" fontId="7" fillId="3" borderId="23" xfId="2" applyFont="1" applyFill="1" applyBorder="1" applyAlignment="1">
      <alignment horizontal="center" vertical="top" wrapText="1"/>
    </xf>
    <xf numFmtId="0" fontId="12" fillId="0" borderId="0" xfId="2" applyFont="1" applyAlignment="1">
      <alignment horizontal="right" wrapText="1" readingOrder="2"/>
    </xf>
    <xf numFmtId="0" fontId="7" fillId="0" borderId="0" xfId="2" applyFont="1" applyAlignment="1">
      <alignment horizontal="right" readingOrder="2"/>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2">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C6" sqref="C6:C7"/>
    </sheetView>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122</v>
      </c>
      <c r="C2" s="3"/>
      <c r="D2" s="3"/>
      <c r="E2" s="3"/>
      <c r="F2" s="4"/>
      <c r="G2" s="4"/>
      <c r="H2" s="4"/>
      <c r="I2" s="4"/>
      <c r="J2" s="4"/>
      <c r="K2" s="4"/>
      <c r="L2" s="4"/>
      <c r="M2" s="4"/>
      <c r="N2" s="4"/>
    </row>
    <row r="3" spans="2:14" ht="29.25" customHeight="1" x14ac:dyDescent="0.2">
      <c r="B3" s="4" t="s">
        <v>123</v>
      </c>
      <c r="C3" s="179" t="s">
        <v>124</v>
      </c>
      <c r="D3" s="179"/>
      <c r="E3" s="179"/>
      <c r="F3" s="179"/>
      <c r="G3" s="179"/>
      <c r="H3" s="179"/>
      <c r="I3" s="179"/>
      <c r="J3" s="179"/>
      <c r="K3" s="179"/>
      <c r="L3" s="179"/>
      <c r="M3" s="179"/>
      <c r="N3" s="179"/>
    </row>
    <row r="4" spans="2:14" ht="29.25" customHeight="1" x14ac:dyDescent="0.2">
      <c r="B4" s="4" t="s">
        <v>125</v>
      </c>
      <c r="C4" s="179" t="s">
        <v>126</v>
      </c>
      <c r="D4" s="179"/>
      <c r="E4" s="179"/>
      <c r="F4" s="179"/>
      <c r="G4" s="179"/>
      <c r="H4" s="179"/>
      <c r="I4" s="179"/>
      <c r="J4" s="179"/>
      <c r="K4" s="179"/>
      <c r="L4" s="179"/>
      <c r="M4" s="179"/>
      <c r="N4" s="179"/>
    </row>
    <row r="5" spans="2:14" ht="15" x14ac:dyDescent="0.2">
      <c r="B5" s="4" t="s">
        <v>127</v>
      </c>
      <c r="C5" s="179" t="s">
        <v>128</v>
      </c>
      <c r="D5" s="179"/>
      <c r="E5" s="179"/>
      <c r="F5" s="179"/>
      <c r="G5" s="179"/>
      <c r="H5" s="179"/>
      <c r="I5" s="179"/>
      <c r="J5" s="179"/>
      <c r="K5" s="179"/>
      <c r="L5" s="179"/>
      <c r="M5" s="179"/>
      <c r="N5" s="179"/>
    </row>
    <row r="6" spans="2:14" ht="15" customHeight="1" x14ac:dyDescent="0.2">
      <c r="B6" s="4"/>
      <c r="C6" s="179" t="s">
        <v>129</v>
      </c>
      <c r="D6" s="179"/>
      <c r="E6" s="179"/>
      <c r="F6" s="179"/>
      <c r="G6" s="179"/>
      <c r="H6" s="179"/>
      <c r="I6" s="179"/>
      <c r="J6" s="179"/>
      <c r="K6" s="179"/>
      <c r="L6" s="179"/>
      <c r="M6" s="179"/>
      <c r="N6" s="179"/>
    </row>
    <row r="7" spans="2:14" ht="18.75" customHeight="1" x14ac:dyDescent="0.2">
      <c r="B7" s="4" t="s">
        <v>130</v>
      </c>
      <c r="C7" s="179" t="s">
        <v>131</v>
      </c>
      <c r="D7" s="179"/>
      <c r="E7" s="179"/>
      <c r="F7" s="179"/>
      <c r="G7" s="179"/>
      <c r="H7" s="179"/>
      <c r="I7" s="179"/>
      <c r="J7" s="179"/>
      <c r="K7" s="179"/>
      <c r="L7" s="179"/>
      <c r="M7" s="179"/>
      <c r="N7" s="179"/>
    </row>
    <row r="8" spans="2:14" ht="15" customHeight="1" x14ac:dyDescent="0.2">
      <c r="B8" s="4" t="s">
        <v>132</v>
      </c>
      <c r="C8" s="179" t="s">
        <v>133</v>
      </c>
      <c r="D8" s="179"/>
      <c r="E8" s="179"/>
      <c r="F8" s="179"/>
      <c r="G8" s="179"/>
      <c r="H8" s="179"/>
      <c r="I8" s="179"/>
      <c r="J8" s="179"/>
      <c r="K8" s="179"/>
      <c r="L8" s="179"/>
      <c r="M8" s="179"/>
      <c r="N8" s="179"/>
    </row>
    <row r="9" spans="2:14" ht="15" customHeight="1" x14ac:dyDescent="0.2">
      <c r="B9" s="4" t="s">
        <v>134</v>
      </c>
      <c r="C9" s="179" t="s">
        <v>135</v>
      </c>
      <c r="D9" s="179"/>
      <c r="E9" s="179"/>
      <c r="F9" s="179"/>
      <c r="G9" s="179"/>
      <c r="H9" s="179"/>
      <c r="I9" s="179"/>
      <c r="J9" s="179"/>
      <c r="K9" s="179"/>
      <c r="L9" s="179"/>
      <c r="M9" s="179"/>
      <c r="N9" s="179"/>
    </row>
    <row r="10" spans="2:14" ht="15" customHeight="1" x14ac:dyDescent="0.2">
      <c r="B10" s="4" t="s">
        <v>136</v>
      </c>
      <c r="C10" s="179" t="s">
        <v>137</v>
      </c>
      <c r="D10" s="179"/>
      <c r="E10" s="179"/>
      <c r="F10" s="179"/>
      <c r="G10" s="179"/>
      <c r="H10" s="179"/>
      <c r="I10" s="179"/>
      <c r="J10" s="179"/>
      <c r="K10" s="179"/>
      <c r="L10" s="179"/>
      <c r="M10" s="179"/>
      <c r="N10" s="179"/>
    </row>
    <row r="11" spans="2:14" ht="15" customHeight="1" x14ac:dyDescent="0.2">
      <c r="B11" s="4" t="s">
        <v>138</v>
      </c>
      <c r="C11" s="179" t="s">
        <v>139</v>
      </c>
      <c r="D11" s="179"/>
      <c r="E11" s="179"/>
      <c r="F11" s="179"/>
      <c r="G11" s="179"/>
      <c r="H11" s="179"/>
      <c r="I11" s="179"/>
      <c r="J11" s="179"/>
      <c r="K11" s="179"/>
      <c r="L11" s="179"/>
      <c r="M11" s="179"/>
      <c r="N11" s="179"/>
    </row>
    <row r="12" spans="2:14" ht="16.5" customHeight="1" x14ac:dyDescent="0.2">
      <c r="B12" s="4" t="s">
        <v>140</v>
      </c>
      <c r="C12" s="179" t="s">
        <v>141</v>
      </c>
      <c r="D12" s="179"/>
      <c r="E12" s="179"/>
      <c r="F12" s="179"/>
      <c r="G12" s="179"/>
      <c r="H12" s="179"/>
      <c r="I12" s="179"/>
      <c r="J12" s="179"/>
      <c r="K12" s="179"/>
      <c r="L12" s="179"/>
      <c r="M12" s="179"/>
      <c r="N12" s="179"/>
    </row>
    <row r="13" spans="2:14" ht="15" x14ac:dyDescent="0.2">
      <c r="B13" s="4" t="s">
        <v>142</v>
      </c>
      <c r="C13" s="179" t="s">
        <v>143</v>
      </c>
      <c r="D13" s="179"/>
      <c r="E13" s="179"/>
      <c r="F13" s="179"/>
      <c r="G13" s="179"/>
      <c r="H13" s="179"/>
      <c r="I13" s="179"/>
      <c r="J13" s="179"/>
      <c r="K13" s="179"/>
      <c r="L13" s="179"/>
      <c r="M13" s="179"/>
      <c r="N13" s="179"/>
    </row>
    <row r="14" spans="2:14" ht="15" x14ac:dyDescent="0.2">
      <c r="B14" s="4" t="s">
        <v>144</v>
      </c>
      <c r="C14" s="179" t="s">
        <v>145</v>
      </c>
      <c r="D14" s="179"/>
      <c r="E14" s="179"/>
      <c r="F14" s="179"/>
      <c r="G14" s="179"/>
      <c r="H14" s="179"/>
      <c r="I14" s="179"/>
      <c r="J14" s="179"/>
      <c r="K14" s="179"/>
      <c r="L14" s="179"/>
      <c r="M14" s="179"/>
      <c r="N14" s="179"/>
    </row>
    <row r="15" spans="2:14" ht="15" x14ac:dyDescent="0.2">
      <c r="B15" s="4" t="s">
        <v>146</v>
      </c>
      <c r="C15" s="179" t="s">
        <v>147</v>
      </c>
      <c r="D15" s="179"/>
      <c r="E15" s="179"/>
      <c r="F15" s="179"/>
      <c r="G15" s="179"/>
      <c r="H15" s="179"/>
      <c r="I15" s="179"/>
      <c r="J15" s="179"/>
      <c r="K15" s="179"/>
      <c r="L15" s="179"/>
      <c r="M15" s="179"/>
      <c r="N15" s="179"/>
    </row>
    <row r="16" spans="2:14" ht="15" x14ac:dyDescent="0.2">
      <c r="B16" s="4" t="s">
        <v>148</v>
      </c>
      <c r="C16" s="179" t="s">
        <v>149</v>
      </c>
      <c r="D16" s="179"/>
      <c r="E16" s="179"/>
      <c r="F16" s="179"/>
      <c r="G16" s="179"/>
      <c r="H16" s="179"/>
      <c r="I16" s="179"/>
      <c r="J16" s="179"/>
      <c r="K16" s="179"/>
      <c r="L16" s="179"/>
      <c r="M16" s="179"/>
      <c r="N16" s="179"/>
    </row>
    <row r="17" spans="2:15" ht="15" x14ac:dyDescent="0.2">
      <c r="B17" s="4" t="s">
        <v>150</v>
      </c>
      <c r="C17" s="179" t="s">
        <v>151</v>
      </c>
      <c r="D17" s="179"/>
      <c r="E17" s="179"/>
      <c r="F17" s="179"/>
      <c r="G17" s="179"/>
      <c r="H17" s="179"/>
      <c r="I17" s="179"/>
      <c r="J17" s="179"/>
      <c r="K17" s="179"/>
      <c r="L17" s="179"/>
      <c r="M17" s="179"/>
      <c r="N17" s="179"/>
    </row>
    <row r="21" spans="2:15" ht="15.75" x14ac:dyDescent="0.25">
      <c r="B21" s="6" t="s">
        <v>152</v>
      </c>
      <c r="C21" s="7"/>
      <c r="D21" s="7"/>
      <c r="E21" s="7"/>
      <c r="F21" s="7"/>
      <c r="G21" s="8"/>
      <c r="H21" s="8"/>
      <c r="I21" s="8"/>
      <c r="J21" s="8"/>
      <c r="K21" s="8"/>
      <c r="L21" s="8"/>
      <c r="M21" s="8"/>
      <c r="N21" s="8"/>
    </row>
    <row r="22" spans="2:15" ht="15" x14ac:dyDescent="0.2">
      <c r="B22" s="8" t="s">
        <v>123</v>
      </c>
      <c r="C22" s="180" t="s">
        <v>153</v>
      </c>
      <c r="D22" s="180"/>
      <c r="E22" s="180"/>
      <c r="F22" s="180"/>
      <c r="G22" s="180"/>
      <c r="H22" s="180"/>
      <c r="I22" s="180"/>
      <c r="J22" s="180"/>
      <c r="K22" s="180"/>
      <c r="L22" s="180"/>
      <c r="M22" s="180"/>
      <c r="N22" s="180"/>
    </row>
    <row r="23" spans="2:15" ht="15" x14ac:dyDescent="0.2">
      <c r="B23" s="8" t="s">
        <v>125</v>
      </c>
      <c r="C23" s="180" t="s">
        <v>154</v>
      </c>
      <c r="D23" s="180"/>
      <c r="E23" s="180"/>
      <c r="F23" s="180"/>
      <c r="G23" s="180"/>
      <c r="H23" s="180"/>
      <c r="I23" s="180"/>
      <c r="J23" s="180"/>
      <c r="K23" s="180"/>
      <c r="L23" s="180"/>
      <c r="M23" s="180"/>
      <c r="N23" s="180"/>
    </row>
    <row r="24" spans="2:15" ht="15" x14ac:dyDescent="0.2">
      <c r="B24" s="8" t="s">
        <v>127</v>
      </c>
      <c r="C24" s="180" t="s">
        <v>155</v>
      </c>
      <c r="D24" s="180"/>
      <c r="E24" s="180"/>
      <c r="F24" s="180"/>
      <c r="G24" s="180"/>
      <c r="H24" s="180"/>
      <c r="I24" s="180"/>
      <c r="J24" s="180"/>
      <c r="K24" s="180"/>
      <c r="L24" s="180"/>
      <c r="M24" s="180"/>
      <c r="N24" s="180"/>
    </row>
    <row r="25" spans="2:15" ht="33.75" customHeight="1" x14ac:dyDescent="0.2">
      <c r="B25" s="8" t="s">
        <v>130</v>
      </c>
      <c r="C25" s="180" t="s">
        <v>156</v>
      </c>
      <c r="D25" s="180"/>
      <c r="E25" s="180"/>
      <c r="F25" s="180"/>
      <c r="G25" s="180"/>
      <c r="H25" s="180"/>
      <c r="I25" s="180"/>
      <c r="J25" s="180"/>
      <c r="K25" s="180"/>
      <c r="L25" s="180"/>
      <c r="M25" s="180"/>
      <c r="N25" s="180"/>
      <c r="O25" s="180"/>
    </row>
    <row r="26" spans="2:15" ht="15" x14ac:dyDescent="0.2">
      <c r="B26" s="8" t="s">
        <v>157</v>
      </c>
      <c r="C26" s="180" t="s">
        <v>158</v>
      </c>
      <c r="D26" s="180"/>
      <c r="E26" s="180"/>
      <c r="F26" s="180"/>
      <c r="G26" s="180"/>
      <c r="H26" s="180"/>
      <c r="I26" s="180"/>
      <c r="J26" s="180"/>
      <c r="K26" s="180"/>
      <c r="L26" s="180"/>
      <c r="M26" s="180"/>
      <c r="N26" s="180"/>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10" customWidth="1"/>
    <col min="2" max="2" width="21" style="10" customWidth="1"/>
    <col min="3" max="23" width="6" style="10" customWidth="1"/>
    <col min="24" max="24" width="9.140625" style="10" customWidth="1"/>
    <col min="25" max="16384" width="9.140625" style="10"/>
  </cols>
  <sheetData>
    <row r="1" spans="2:23" ht="18.75" x14ac:dyDescent="0.3">
      <c r="B1" s="99" t="str">
        <f>הוראות!B33</f>
        <v>נספח ב5 - מדדי בקשות להעברת כספים בין קופות גמל או בין מסלולי השקעה (גמל)</v>
      </c>
    </row>
    <row r="2" spans="2:23" ht="20.25" x14ac:dyDescent="0.2">
      <c r="B2" s="103" t="str">
        <f>הוראות!B13</f>
        <v>מחוג - מינהל גמל לעובדי חברת חשמל לישראל בע"מ</v>
      </c>
    </row>
    <row r="3" spans="2:23" ht="15.75" x14ac:dyDescent="0.25">
      <c r="B3" s="102" t="str">
        <f>CONCATENATE(הוראות!Z13,הוראות!F13)</f>
        <v>הנתונים ביחידות בודדות לשנת 2025</v>
      </c>
    </row>
    <row r="4" spans="2:23" ht="18.75" x14ac:dyDescent="0.3">
      <c r="B4" s="101" t="s">
        <v>0</v>
      </c>
      <c r="I4" s="12" t="s">
        <v>89</v>
      </c>
    </row>
    <row r="5" spans="2:23" ht="15" x14ac:dyDescent="0.2">
      <c r="B5" s="11"/>
    </row>
    <row r="7" spans="2:23" ht="24.75" customHeight="1" x14ac:dyDescent="0.2">
      <c r="B7" s="173" t="s">
        <v>90</v>
      </c>
      <c r="C7" s="176" t="s">
        <v>91</v>
      </c>
      <c r="D7" s="177"/>
      <c r="E7" s="177"/>
      <c r="F7" s="177"/>
      <c r="G7" s="177"/>
      <c r="H7" s="177"/>
      <c r="I7" s="178"/>
      <c r="J7" s="176" t="s">
        <v>92</v>
      </c>
      <c r="K7" s="177"/>
      <c r="L7" s="177"/>
      <c r="M7" s="177"/>
      <c r="N7" s="177"/>
      <c r="O7" s="177"/>
      <c r="P7" s="178"/>
      <c r="Q7" s="176" t="s">
        <v>93</v>
      </c>
      <c r="R7" s="177"/>
      <c r="S7" s="177"/>
      <c r="T7" s="177"/>
      <c r="U7" s="177"/>
      <c r="V7" s="177"/>
      <c r="W7" s="178"/>
    </row>
    <row r="8" spans="2:23" ht="39" customHeight="1" x14ac:dyDescent="0.2">
      <c r="B8" s="174"/>
      <c r="C8" s="20" t="s">
        <v>85</v>
      </c>
      <c r="D8" s="17" t="s">
        <v>94</v>
      </c>
      <c r="E8" s="17" t="s">
        <v>95</v>
      </c>
      <c r="F8" s="17" t="s">
        <v>96</v>
      </c>
      <c r="G8" s="17" t="s">
        <v>97</v>
      </c>
      <c r="H8" s="18" t="s">
        <v>98</v>
      </c>
      <c r="I8" s="33" t="s">
        <v>99</v>
      </c>
      <c r="J8" s="34" t="s">
        <v>85</v>
      </c>
      <c r="K8" s="17" t="s">
        <v>100</v>
      </c>
      <c r="L8" s="17" t="s">
        <v>101</v>
      </c>
      <c r="M8" s="17" t="s">
        <v>102</v>
      </c>
      <c r="N8" s="17" t="s">
        <v>103</v>
      </c>
      <c r="O8" s="18" t="s">
        <v>104</v>
      </c>
      <c r="P8" s="33" t="s">
        <v>105</v>
      </c>
      <c r="Q8" s="34" t="s">
        <v>85</v>
      </c>
      <c r="R8" s="17" t="s">
        <v>100</v>
      </c>
      <c r="S8" s="17" t="s">
        <v>101</v>
      </c>
      <c r="T8" s="17" t="s">
        <v>102</v>
      </c>
      <c r="U8" s="17" t="s">
        <v>103</v>
      </c>
      <c r="V8" s="18" t="s">
        <v>104</v>
      </c>
      <c r="W8" s="33" t="s">
        <v>105</v>
      </c>
    </row>
    <row r="9" spans="2:23" ht="14.25" customHeight="1" x14ac:dyDescent="0.2">
      <c r="B9" s="175"/>
      <c r="C9" s="26" t="s">
        <v>17</v>
      </c>
      <c r="D9" s="24" t="s">
        <v>18</v>
      </c>
      <c r="E9" s="27" t="s">
        <v>19</v>
      </c>
      <c r="F9" s="24" t="s">
        <v>20</v>
      </c>
      <c r="G9" s="24" t="s">
        <v>21</v>
      </c>
      <c r="H9" s="25" t="s">
        <v>22</v>
      </c>
      <c r="I9" s="28" t="s">
        <v>23</v>
      </c>
      <c r="J9" s="72" t="s">
        <v>24</v>
      </c>
      <c r="K9" s="24" t="s">
        <v>25</v>
      </c>
      <c r="L9" s="24" t="s">
        <v>26</v>
      </c>
      <c r="M9" s="72" t="s">
        <v>27</v>
      </c>
      <c r="N9" s="24" t="s">
        <v>28</v>
      </c>
      <c r="O9" s="25" t="s">
        <v>29</v>
      </c>
      <c r="P9" s="28" t="s">
        <v>30</v>
      </c>
      <c r="Q9" s="72" t="s">
        <v>31</v>
      </c>
      <c r="R9" s="24" t="s">
        <v>32</v>
      </c>
      <c r="S9" s="27" t="s">
        <v>33</v>
      </c>
      <c r="T9" s="24" t="s">
        <v>34</v>
      </c>
      <c r="U9" s="24" t="s">
        <v>35</v>
      </c>
      <c r="V9" s="25" t="s">
        <v>36</v>
      </c>
      <c r="W9" s="28" t="s">
        <v>37</v>
      </c>
    </row>
    <row r="10" spans="2:23" ht="25.5" x14ac:dyDescent="0.2">
      <c r="B10" s="30" t="s">
        <v>106</v>
      </c>
      <c r="C10" s="73">
        <f>IF('נספח א5 - G'!$D$14=0,"",'נספח א5 - G'!D14/'נספח א5 - G'!$D$14)</f>
        <v>1</v>
      </c>
      <c r="D10" s="73">
        <f>IF('נספח א5 - G'!$D$14=0,"",'נספח א5 - G'!E14/'נספח א5 - G'!$D$14)</f>
        <v>0</v>
      </c>
      <c r="E10" s="73">
        <f>IF('נספח א5 - G'!$D$14=0,"",'נספח א5 - G'!F14/'נספח א5 - G'!$D$14)</f>
        <v>0.89540126239855722</v>
      </c>
      <c r="F10" s="73">
        <f>IF('נספח א5 - G'!$D$14=0,"",'נספח א5 - G'!G14/'נספח א5 - G'!$D$14)</f>
        <v>9.9639314697926057E-2</v>
      </c>
      <c r="G10" s="73">
        <f>IF('נספח א5 - G'!$D$14=0,"",'נספח א5 - G'!H14/'נספח א5 - G'!$D$14)</f>
        <v>4.508566275924256E-3</v>
      </c>
      <c r="H10" s="73">
        <f>IF('נספח א5 - G'!$D$14=0,"",'נספח א5 - G'!I14/'נספח א5 - G'!$D$14)</f>
        <v>0</v>
      </c>
      <c r="I10" s="73">
        <f>IF('נספח א5 - G'!$D$14=0,"",'נספח א5 - G'!J14/'נספח א5 - G'!$D$14)</f>
        <v>4.5085662759242559E-4</v>
      </c>
      <c r="J10" s="73">
        <f>IF('נספח א5 - G'!$K$14=0,"",'נספח א5 - G'!K14/'נספח א5 - G'!$K$14)</f>
        <v>1</v>
      </c>
      <c r="K10" s="73">
        <f>IF('נספח א5 - G'!$K$14=0,"",'נספח א5 - G'!L14/'נספח א5 - G'!$K$14)</f>
        <v>0.94871794871794868</v>
      </c>
      <c r="L10" s="73">
        <f>IF('נספח א5 - G'!$K$14=0,"",'נספח א5 - G'!M14/'נספח א5 - G'!$K$14)</f>
        <v>1.0256410256410256E-2</v>
      </c>
      <c r="M10" s="73">
        <f>IF('נספח א5 - G'!$K$14=0,"",'נספח א5 - G'!N14/'נספח א5 - G'!$K$14)</f>
        <v>1.0256410256410256E-2</v>
      </c>
      <c r="N10" s="73">
        <f>IF('נספח א5 - G'!$K$14=0,"",'נספח א5 - G'!O14/'נספח א5 - G'!$K$14)</f>
        <v>1.0256410256410256E-2</v>
      </c>
      <c r="O10" s="73">
        <f>IF('נספח א5 - G'!$K$14=0,"",'נספח א5 - G'!P14/'נספח א5 - G'!$K$14)</f>
        <v>1.5384615384615385E-2</v>
      </c>
      <c r="P10" s="73">
        <f>IF('נספח א5 - G'!$K$14=0,"",'נספח א5 - G'!Q14/'נספח א5 - G'!$K$14)</f>
        <v>5.1282051282051282E-3</v>
      </c>
      <c r="Q10" s="73">
        <f>IF('נספח א5 - G'!$R$14=0,"",'נספח א5 - G'!R14/'נספח א5 - G'!$R$14)</f>
        <v>1</v>
      </c>
      <c r="R10" s="73">
        <f>IF('נספח א5 - G'!$R$14=0,"",'נספח א5 - G'!S14/'נספח א5 - G'!$R$14)</f>
        <v>0.41739130434782606</v>
      </c>
      <c r="S10" s="73">
        <f>IF('נספח א5 - G'!$R$14=0,"",'נספח א5 - G'!T14/'נספח א5 - G'!$R$14)</f>
        <v>0.33333333333333331</v>
      </c>
      <c r="T10" s="73">
        <f>IF('נספח א5 - G'!$R$14=0,"",'נספח א5 - G'!U14/'נספח א5 - G'!$R$14)</f>
        <v>0.23478260869565218</v>
      </c>
      <c r="U10" s="73">
        <f>IF('נספח א5 - G'!$R$14=0,"",'נספח א5 - G'!V14/'נספח א5 - G'!$R$14)</f>
        <v>1.4492753623188406E-2</v>
      </c>
      <c r="V10" s="73">
        <f>IF('נספח א5 - G'!$R$14=0,"",'נספח א5 - G'!W14/'נספח א5 - G'!$R$14)</f>
        <v>0</v>
      </c>
      <c r="W10" s="74">
        <f>IF('נספח א5 - G'!$R$14=0,"",'נספח א5 - G'!X14/'נספח א5 - G'!$R$14)</f>
        <v>0</v>
      </c>
    </row>
    <row r="12" spans="2:23" x14ac:dyDescent="0.2">
      <c r="B12" s="253" t="s">
        <v>107</v>
      </c>
      <c r="C12" s="253"/>
      <c r="D12" s="253"/>
      <c r="E12" s="253"/>
      <c r="F12" s="253"/>
      <c r="G12" s="253"/>
      <c r="H12" s="253"/>
      <c r="I12" s="253"/>
      <c r="J12" s="253"/>
      <c r="K12" s="253"/>
      <c r="L12" s="253"/>
      <c r="M12" s="253"/>
      <c r="N12" s="253"/>
      <c r="O12" s="253"/>
      <c r="P12" s="253"/>
    </row>
    <row r="13" spans="2:23" ht="30.75" customHeight="1" x14ac:dyDescent="0.2">
      <c r="B13" s="252" t="s">
        <v>108</v>
      </c>
      <c r="C13" s="252"/>
      <c r="D13" s="252"/>
      <c r="E13" s="252"/>
      <c r="F13" s="252"/>
      <c r="G13" s="252"/>
      <c r="H13" s="252"/>
      <c r="I13" s="252"/>
      <c r="J13" s="252"/>
      <c r="K13" s="252"/>
      <c r="L13" s="252"/>
      <c r="M13" s="252"/>
      <c r="N13" s="252"/>
      <c r="O13" s="252"/>
      <c r="P13" s="252"/>
    </row>
    <row r="14" spans="2:23" ht="30.75" customHeight="1" x14ac:dyDescent="0.2">
      <c r="B14" s="252" t="s">
        <v>109</v>
      </c>
      <c r="C14" s="252"/>
      <c r="D14" s="252"/>
      <c r="E14" s="252"/>
      <c r="F14" s="252"/>
      <c r="G14" s="252"/>
      <c r="H14" s="252"/>
      <c r="I14" s="252"/>
      <c r="J14" s="252"/>
      <c r="K14" s="252"/>
      <c r="L14" s="252"/>
      <c r="M14" s="252"/>
      <c r="N14" s="252"/>
      <c r="O14" s="252"/>
      <c r="P14" s="252"/>
    </row>
    <row r="15" spans="2:23" ht="31.5" customHeight="1" x14ac:dyDescent="0.2">
      <c r="B15" s="252" t="s">
        <v>110</v>
      </c>
      <c r="C15" s="252"/>
      <c r="D15" s="252"/>
      <c r="E15" s="252"/>
      <c r="F15" s="252"/>
      <c r="G15" s="252"/>
      <c r="H15" s="252"/>
      <c r="I15" s="252"/>
      <c r="J15" s="252"/>
      <c r="K15" s="252"/>
      <c r="L15" s="252"/>
      <c r="M15" s="252"/>
      <c r="N15" s="252"/>
      <c r="O15" s="252"/>
      <c r="P15" s="252"/>
    </row>
    <row r="16" spans="2:23" ht="30.75" customHeight="1" x14ac:dyDescent="0.2">
      <c r="B16" s="252" t="s">
        <v>111</v>
      </c>
      <c r="C16" s="252"/>
      <c r="D16" s="252"/>
      <c r="E16" s="252"/>
      <c r="F16" s="252"/>
      <c r="G16" s="252"/>
      <c r="H16" s="252"/>
      <c r="I16" s="252"/>
      <c r="J16" s="252"/>
      <c r="K16" s="252"/>
      <c r="L16" s="252"/>
      <c r="M16" s="252"/>
      <c r="N16" s="252"/>
      <c r="O16" s="252"/>
      <c r="P16" s="252"/>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C6" sqref="C6:C7"/>
    </sheetView>
  </sheetViews>
  <sheetFormatPr defaultRowHeight="12.75" x14ac:dyDescent="0.2"/>
  <cols>
    <col min="1" max="1" width="3.85546875" style="130" customWidth="1"/>
    <col min="2" max="2" width="63.28515625" style="130" customWidth="1"/>
    <col min="3" max="3" width="11.42578125" style="130" customWidth="1"/>
    <col min="4" max="4" width="11.85546875" style="130" customWidth="1"/>
    <col min="5" max="5" width="23.28515625" style="130" customWidth="1"/>
    <col min="6" max="8" width="9.140625" style="130" customWidth="1"/>
    <col min="9" max="9" width="10.42578125" style="130" customWidth="1"/>
    <col min="10" max="10" width="25.140625" style="130" customWidth="1"/>
    <col min="11" max="12" width="9.140625" style="130" customWidth="1"/>
    <col min="13" max="13" width="10.140625" style="130" customWidth="1"/>
    <col min="14" max="14" width="9.140625" style="130" customWidth="1"/>
    <col min="15" max="16384" width="9.140625" style="130"/>
  </cols>
  <sheetData>
    <row r="2" spans="1:26" ht="21" customHeight="1" x14ac:dyDescent="0.25">
      <c r="A2" s="81" t="s">
        <v>159</v>
      </c>
      <c r="B2" s="81"/>
      <c r="C2" s="81"/>
      <c r="D2" s="81"/>
      <c r="E2" s="81"/>
      <c r="F2" s="81"/>
      <c r="G2" s="81"/>
      <c r="H2" s="81"/>
      <c r="I2" s="81"/>
      <c r="J2" s="81"/>
      <c r="K2" s="81"/>
      <c r="L2" s="81"/>
      <c r="M2" s="129"/>
    </row>
    <row r="3" spans="1:26" ht="17.25" customHeight="1" x14ac:dyDescent="0.25">
      <c r="A3" s="137" t="s">
        <v>160</v>
      </c>
      <c r="B3" s="186" t="s">
        <v>161</v>
      </c>
      <c r="C3" s="186"/>
      <c r="D3" s="186"/>
      <c r="E3" s="186"/>
      <c r="F3" s="187" t="s">
        <v>162</v>
      </c>
      <c r="G3" s="188"/>
      <c r="H3" s="188"/>
      <c r="I3" s="188"/>
      <c r="J3" s="82"/>
      <c r="K3" s="82"/>
      <c r="L3" s="82"/>
      <c r="M3" s="82"/>
    </row>
    <row r="4" spans="1:26" ht="15.75" x14ac:dyDescent="0.25">
      <c r="A4" s="83" t="s">
        <v>163</v>
      </c>
      <c r="B4" s="189" t="s">
        <v>164</v>
      </c>
      <c r="C4" s="186"/>
      <c r="D4" s="186"/>
      <c r="E4" s="186"/>
      <c r="F4" s="186"/>
      <c r="G4" s="186"/>
      <c r="H4" s="186"/>
      <c r="I4" s="186"/>
      <c r="J4" s="186"/>
      <c r="K4" s="186"/>
      <c r="L4" s="186"/>
      <c r="M4" s="186"/>
    </row>
    <row r="5" spans="1:26" ht="15.75" x14ac:dyDescent="0.25">
      <c r="A5" s="83" t="s">
        <v>165</v>
      </c>
      <c r="B5" s="186" t="s">
        <v>166</v>
      </c>
      <c r="C5" s="186"/>
      <c r="D5" s="186"/>
      <c r="E5" s="186"/>
      <c r="F5" s="186"/>
      <c r="G5" s="186"/>
      <c r="H5" s="186"/>
      <c r="I5" s="186"/>
      <c r="J5" s="186"/>
      <c r="K5" s="186"/>
      <c r="L5" s="186"/>
      <c r="M5" s="186"/>
    </row>
    <row r="6" spans="1:26" ht="15.75" x14ac:dyDescent="0.25">
      <c r="A6" s="83" t="s">
        <v>167</v>
      </c>
      <c r="B6" s="186" t="s">
        <v>168</v>
      </c>
      <c r="C6" s="186"/>
      <c r="D6" s="186"/>
      <c r="E6" s="186"/>
      <c r="F6" s="186"/>
      <c r="G6" s="186"/>
      <c r="H6" s="186"/>
      <c r="I6" s="186"/>
      <c r="J6" s="186"/>
      <c r="K6" s="186"/>
      <c r="L6" s="186"/>
      <c r="M6" s="186"/>
    </row>
    <row r="7" spans="1:26" ht="13.5" customHeight="1" x14ac:dyDescent="0.2">
      <c r="A7" s="83" t="s">
        <v>169</v>
      </c>
      <c r="B7" s="186" t="s">
        <v>170</v>
      </c>
      <c r="C7" s="186"/>
      <c r="D7" s="186"/>
      <c r="E7" s="186"/>
      <c r="F7" s="186"/>
      <c r="G7" s="186"/>
      <c r="H7" s="186"/>
      <c r="I7" s="186"/>
      <c r="J7" s="186"/>
      <c r="K7" s="186"/>
      <c r="L7" s="186"/>
      <c r="M7" s="186"/>
    </row>
    <row r="8" spans="1:26" ht="16.5" customHeight="1" x14ac:dyDescent="0.2">
      <c r="A8"/>
      <c r="B8" s="186"/>
      <c r="C8" s="186"/>
      <c r="D8" s="186"/>
      <c r="E8" s="186"/>
      <c r="F8" s="186"/>
      <c r="G8" s="186"/>
      <c r="H8" s="186"/>
      <c r="I8" s="186"/>
      <c r="J8" s="186"/>
      <c r="K8" s="186"/>
      <c r="L8" s="186"/>
      <c r="M8" s="186"/>
    </row>
    <row r="9" spans="1:26" ht="16.5" customHeight="1" x14ac:dyDescent="0.25">
      <c r="A9" s="83" t="s">
        <v>171</v>
      </c>
      <c r="B9" s="186" t="s">
        <v>172</v>
      </c>
      <c r="C9" s="186"/>
      <c r="D9" s="186"/>
      <c r="E9" s="186"/>
      <c r="F9" s="129"/>
      <c r="G9" s="129"/>
      <c r="H9" s="129"/>
      <c r="I9" s="129"/>
      <c r="J9" s="129"/>
      <c r="K9" s="129"/>
      <c r="L9" s="129"/>
      <c r="M9" s="129"/>
    </row>
    <row r="12" spans="1:26" ht="41.25" customHeight="1" x14ac:dyDescent="0.2">
      <c r="B12" s="131" t="s">
        <v>173</v>
      </c>
      <c r="C12" s="132" t="s">
        <v>174</v>
      </c>
      <c r="D12" s="133" t="s">
        <v>175</v>
      </c>
      <c r="E12" s="134" t="s">
        <v>176</v>
      </c>
      <c r="F12" s="134" t="s">
        <v>177</v>
      </c>
      <c r="G12" s="135" t="s">
        <v>178</v>
      </c>
      <c r="H12" s="181" t="s">
        <v>179</v>
      </c>
      <c r="I12" s="181"/>
      <c r="J12" s="182"/>
    </row>
    <row r="13" spans="1:26" ht="18.75" customHeight="1" x14ac:dyDescent="0.2">
      <c r="B13" s="84" t="s">
        <v>327</v>
      </c>
      <c r="C13" s="136">
        <f>VLOOKUP(B13,'רשימת גופים'!A3:B230,2,0)</f>
        <v>512362914</v>
      </c>
      <c r="D13" s="97" t="s">
        <v>461</v>
      </c>
      <c r="E13" s="98" t="s">
        <v>462</v>
      </c>
      <c r="F13" s="98">
        <v>2025</v>
      </c>
      <c r="G13" s="127" t="s">
        <v>181</v>
      </c>
      <c r="H13" s="183" t="str">
        <f>CONCATENATE("netunim","_",C13,"_",F13,".xlsx")</f>
        <v>netunim_512362914_2025.xlsx</v>
      </c>
      <c r="I13" s="184"/>
      <c r="J13" s="185"/>
      <c r="Z13" s="9" t="s">
        <v>182</v>
      </c>
    </row>
    <row r="15" spans="1:26" x14ac:dyDescent="0.2">
      <c r="B15" s="128" t="s">
        <v>0</v>
      </c>
      <c r="C15"/>
      <c r="D15"/>
    </row>
    <row r="16" spans="1:26" x14ac:dyDescent="0.2">
      <c r="B16" s="138" t="s">
        <v>183</v>
      </c>
      <c r="C16"/>
      <c r="D16"/>
    </row>
    <row r="17" spans="2:4" x14ac:dyDescent="0.2">
      <c r="B17" s="104" t="s">
        <v>184</v>
      </c>
      <c r="C17"/>
      <c r="D17"/>
    </row>
    <row r="18" spans="2:4" x14ac:dyDescent="0.2">
      <c r="B18" s="104" t="s">
        <v>185</v>
      </c>
      <c r="C18"/>
      <c r="D18" t="s">
        <v>186</v>
      </c>
    </row>
    <row r="19" spans="2:4" x14ac:dyDescent="0.2">
      <c r="B19" s="104" t="s">
        <v>187</v>
      </c>
      <c r="C19"/>
      <c r="D19" t="s">
        <v>188</v>
      </c>
    </row>
    <row r="20" spans="2:4" x14ac:dyDescent="0.2">
      <c r="B20" s="104" t="s">
        <v>189</v>
      </c>
      <c r="C20"/>
      <c r="D20" t="s">
        <v>190</v>
      </c>
    </row>
    <row r="21" spans="2:4" x14ac:dyDescent="0.2">
      <c r="B21" s="104" t="s">
        <v>191</v>
      </c>
      <c r="C21"/>
      <c r="D21" t="s">
        <v>192</v>
      </c>
    </row>
    <row r="22" spans="2:4" x14ac:dyDescent="0.2">
      <c r="B22" s="104" t="s">
        <v>193</v>
      </c>
      <c r="C22"/>
      <c r="D22" t="s">
        <v>194</v>
      </c>
    </row>
    <row r="23" spans="2:4" x14ac:dyDescent="0.2">
      <c r="B23" s="104" t="s">
        <v>195</v>
      </c>
      <c r="C23"/>
      <c r="D23" t="s">
        <v>196</v>
      </c>
    </row>
    <row r="24" spans="2:4" x14ac:dyDescent="0.2">
      <c r="B24" s="104" t="s">
        <v>197</v>
      </c>
      <c r="C24"/>
      <c r="D24" t="s">
        <v>198</v>
      </c>
    </row>
    <row r="25" spans="2:4" x14ac:dyDescent="0.2">
      <c r="B25" s="104" t="s">
        <v>199</v>
      </c>
      <c r="C25"/>
      <c r="D25" t="s">
        <v>200</v>
      </c>
    </row>
    <row r="26" spans="2:4" x14ac:dyDescent="0.2">
      <c r="B26" s="104" t="s">
        <v>201</v>
      </c>
      <c r="C26"/>
      <c r="D26" t="s">
        <v>202</v>
      </c>
    </row>
    <row r="27" spans="2:4" x14ac:dyDescent="0.2">
      <c r="B27" s="104" t="s">
        <v>203</v>
      </c>
      <c r="C27"/>
      <c r="D27" t="s">
        <v>204</v>
      </c>
    </row>
    <row r="28" spans="2:4" x14ac:dyDescent="0.2">
      <c r="B28" s="104" t="s">
        <v>205</v>
      </c>
      <c r="C28"/>
      <c r="D28" t="s">
        <v>206</v>
      </c>
    </row>
    <row r="29" spans="2:4" x14ac:dyDescent="0.2">
      <c r="B29" s="104" t="s">
        <v>207</v>
      </c>
      <c r="C29"/>
      <c r="D29" t="s">
        <v>208</v>
      </c>
    </row>
    <row r="30" spans="2:4" x14ac:dyDescent="0.2">
      <c r="B30" s="104" t="s">
        <v>209</v>
      </c>
      <c r="C30"/>
      <c r="D30" t="s">
        <v>210</v>
      </c>
    </row>
    <row r="31" spans="2:4" x14ac:dyDescent="0.2">
      <c r="B31" s="104" t="s">
        <v>211</v>
      </c>
      <c r="C31"/>
      <c r="D31" t="s">
        <v>212</v>
      </c>
    </row>
    <row r="32" spans="2:4" x14ac:dyDescent="0.2">
      <c r="B32" s="104" t="s">
        <v>213</v>
      </c>
      <c r="C32"/>
      <c r="D32" t="s">
        <v>214</v>
      </c>
    </row>
    <row r="33" spans="2:4" x14ac:dyDescent="0.2">
      <c r="B33" s="104" t="s">
        <v>215</v>
      </c>
      <c r="C33"/>
      <c r="D33" t="s">
        <v>216</v>
      </c>
    </row>
    <row r="34" spans="2:4" x14ac:dyDescent="0.2">
      <c r="B34" s="104" t="s">
        <v>217</v>
      </c>
      <c r="C34"/>
      <c r="D34" t="s">
        <v>218</v>
      </c>
    </row>
    <row r="35" spans="2:4" x14ac:dyDescent="0.2">
      <c r="B35" s="104" t="s">
        <v>219</v>
      </c>
      <c r="C35"/>
      <c r="D35" t="s">
        <v>220</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election activeCell="C6" sqref="C6:C7"/>
    </sheetView>
  </sheetViews>
  <sheetFormatPr defaultRowHeight="12.75" x14ac:dyDescent="0.2"/>
  <cols>
    <col min="1" max="1" width="62.140625" customWidth="1"/>
    <col min="2" max="2" width="14" customWidth="1"/>
  </cols>
  <sheetData>
    <row r="1" spans="1:9" x14ac:dyDescent="0.2">
      <c r="A1" s="101" t="s">
        <v>0</v>
      </c>
    </row>
    <row r="3" spans="1:9" x14ac:dyDescent="0.2">
      <c r="A3" s="79" t="s">
        <v>221</v>
      </c>
      <c r="B3">
        <v>123456789</v>
      </c>
    </row>
    <row r="4" spans="1:9" x14ac:dyDescent="0.2">
      <c r="A4" t="s">
        <v>222</v>
      </c>
      <c r="B4">
        <v>512304882</v>
      </c>
      <c r="D4" s="190" t="s">
        <v>223</v>
      </c>
      <c r="E4" s="191"/>
      <c r="F4" s="191"/>
      <c r="G4" s="191"/>
      <c r="H4" s="191"/>
      <c r="I4" s="192"/>
    </row>
    <row r="5" spans="1:9" x14ac:dyDescent="0.2">
      <c r="A5" t="s">
        <v>224</v>
      </c>
      <c r="B5">
        <v>520042169</v>
      </c>
      <c r="D5" s="193"/>
      <c r="E5" s="194"/>
      <c r="F5" s="194"/>
      <c r="G5" s="194"/>
      <c r="H5" s="194"/>
      <c r="I5" s="195"/>
    </row>
    <row r="6" spans="1:9" x14ac:dyDescent="0.2">
      <c r="A6" t="s">
        <v>225</v>
      </c>
      <c r="B6">
        <v>520029851</v>
      </c>
    </row>
    <row r="7" spans="1:9" x14ac:dyDescent="0.2">
      <c r="A7" t="s">
        <v>226</v>
      </c>
      <c r="B7">
        <v>512401449</v>
      </c>
    </row>
    <row r="8" spans="1:9" x14ac:dyDescent="0.2">
      <c r="A8" t="s">
        <v>227</v>
      </c>
      <c r="B8">
        <v>570003152</v>
      </c>
    </row>
    <row r="9" spans="1:9" x14ac:dyDescent="0.2">
      <c r="A9" t="s">
        <v>228</v>
      </c>
      <c r="B9">
        <v>520023094</v>
      </c>
    </row>
    <row r="10" spans="1:9" x14ac:dyDescent="0.2">
      <c r="A10" t="s">
        <v>229</v>
      </c>
      <c r="B10">
        <v>512242215</v>
      </c>
    </row>
    <row r="11" spans="1:9" x14ac:dyDescent="0.2">
      <c r="A11" t="s">
        <v>230</v>
      </c>
      <c r="B11">
        <v>520030503</v>
      </c>
    </row>
    <row r="12" spans="1:9" x14ac:dyDescent="0.2">
      <c r="A12" t="s">
        <v>231</v>
      </c>
      <c r="B12">
        <v>520042177</v>
      </c>
    </row>
    <row r="13" spans="1:9" x14ac:dyDescent="0.2">
      <c r="A13" t="s">
        <v>232</v>
      </c>
      <c r="B13">
        <v>513465203</v>
      </c>
    </row>
    <row r="14" spans="1:9" x14ac:dyDescent="0.2">
      <c r="A14" t="s">
        <v>233</v>
      </c>
      <c r="B14">
        <v>513929091</v>
      </c>
    </row>
    <row r="15" spans="1:9" x14ac:dyDescent="0.2">
      <c r="A15" t="s">
        <v>234</v>
      </c>
      <c r="B15">
        <v>520023185</v>
      </c>
    </row>
    <row r="16" spans="1:9" x14ac:dyDescent="0.2">
      <c r="A16" t="s">
        <v>235</v>
      </c>
      <c r="B16">
        <v>511751513</v>
      </c>
    </row>
    <row r="17" spans="1:2" x14ac:dyDescent="0.2">
      <c r="A17" t="s">
        <v>236</v>
      </c>
      <c r="B17">
        <v>520004078</v>
      </c>
    </row>
    <row r="18" spans="1:2" x14ac:dyDescent="0.2">
      <c r="A18" t="s">
        <v>237</v>
      </c>
      <c r="B18">
        <v>512267592</v>
      </c>
    </row>
    <row r="19" spans="1:2" x14ac:dyDescent="0.2">
      <c r="A19" t="s">
        <v>238</v>
      </c>
      <c r="B19">
        <v>513136895</v>
      </c>
    </row>
    <row r="20" spans="1:2" x14ac:dyDescent="0.2">
      <c r="A20" t="s">
        <v>239</v>
      </c>
      <c r="B20">
        <v>512224767</v>
      </c>
    </row>
    <row r="21" spans="1:2" x14ac:dyDescent="0.2">
      <c r="A21" t="s">
        <v>240</v>
      </c>
      <c r="B21">
        <v>520032566</v>
      </c>
    </row>
    <row r="22" spans="1:2" x14ac:dyDescent="0.2">
      <c r="A22" t="s">
        <v>241</v>
      </c>
      <c r="B22">
        <v>513910703</v>
      </c>
    </row>
    <row r="23" spans="1:2" x14ac:dyDescent="0.2">
      <c r="A23" s="80" t="s">
        <v>242</v>
      </c>
      <c r="B23">
        <v>514383272</v>
      </c>
    </row>
    <row r="24" spans="1:2" x14ac:dyDescent="0.2">
      <c r="A24" t="s">
        <v>243</v>
      </c>
      <c r="B24">
        <v>510888985</v>
      </c>
    </row>
    <row r="25" spans="1:2" x14ac:dyDescent="0.2">
      <c r="A25" t="s">
        <v>244</v>
      </c>
      <c r="B25">
        <v>520024647</v>
      </c>
    </row>
    <row r="26" spans="1:2" x14ac:dyDescent="0.2">
      <c r="A26" t="s">
        <v>245</v>
      </c>
      <c r="B26">
        <v>511423048</v>
      </c>
    </row>
    <row r="27" spans="1:2" x14ac:dyDescent="0.2">
      <c r="A27" t="s">
        <v>246</v>
      </c>
      <c r="B27">
        <v>520019688</v>
      </c>
    </row>
    <row r="28" spans="1:2" x14ac:dyDescent="0.2">
      <c r="A28" t="s">
        <v>247</v>
      </c>
      <c r="B28">
        <v>520004896</v>
      </c>
    </row>
    <row r="29" spans="1:2" x14ac:dyDescent="0.2">
      <c r="A29" t="s">
        <v>248</v>
      </c>
      <c r="B29">
        <v>512300757</v>
      </c>
    </row>
    <row r="30" spans="1:2" x14ac:dyDescent="0.2">
      <c r="A30" t="s">
        <v>249</v>
      </c>
      <c r="B30">
        <v>570011445</v>
      </c>
    </row>
    <row r="31" spans="1:2" x14ac:dyDescent="0.2">
      <c r="A31" t="s">
        <v>250</v>
      </c>
      <c r="B31">
        <v>513574699</v>
      </c>
    </row>
    <row r="32" spans="1:2" x14ac:dyDescent="0.2">
      <c r="A32" t="s">
        <v>251</v>
      </c>
      <c r="B32">
        <v>512244146</v>
      </c>
    </row>
    <row r="33" spans="1:2" x14ac:dyDescent="0.2">
      <c r="A33" t="s">
        <v>252</v>
      </c>
      <c r="B33">
        <v>512262577</v>
      </c>
    </row>
    <row r="34" spans="1:2" x14ac:dyDescent="0.2">
      <c r="A34" t="s">
        <v>253</v>
      </c>
      <c r="B34">
        <v>520042540</v>
      </c>
    </row>
    <row r="35" spans="1:2" x14ac:dyDescent="0.2">
      <c r="A35" t="s">
        <v>254</v>
      </c>
      <c r="B35">
        <v>512245812</v>
      </c>
    </row>
    <row r="36" spans="1:2" x14ac:dyDescent="0.2">
      <c r="A36" t="s">
        <v>255</v>
      </c>
      <c r="B36">
        <v>512237744</v>
      </c>
    </row>
    <row r="37" spans="1:2" x14ac:dyDescent="0.2">
      <c r="A37" t="s">
        <v>256</v>
      </c>
      <c r="B37">
        <v>513879189</v>
      </c>
    </row>
    <row r="38" spans="1:2" x14ac:dyDescent="0.2">
      <c r="A38" t="s">
        <v>257</v>
      </c>
      <c r="B38">
        <v>520022351</v>
      </c>
    </row>
    <row r="39" spans="1:2" x14ac:dyDescent="0.2">
      <c r="A39" t="s">
        <v>258</v>
      </c>
      <c r="B39">
        <v>511652935</v>
      </c>
    </row>
    <row r="40" spans="1:2" x14ac:dyDescent="0.2">
      <c r="A40" t="s">
        <v>259</v>
      </c>
      <c r="B40">
        <v>520019134</v>
      </c>
    </row>
    <row r="41" spans="1:2" x14ac:dyDescent="0.2">
      <c r="A41" t="s">
        <v>260</v>
      </c>
      <c r="B41">
        <v>511789190</v>
      </c>
    </row>
    <row r="42" spans="1:2" x14ac:dyDescent="0.2">
      <c r="A42" t="s">
        <v>261</v>
      </c>
      <c r="B42">
        <v>520022518</v>
      </c>
    </row>
    <row r="43" spans="1:2" x14ac:dyDescent="0.2">
      <c r="A43" t="s">
        <v>262</v>
      </c>
      <c r="B43">
        <v>520022963</v>
      </c>
    </row>
    <row r="44" spans="1:2" x14ac:dyDescent="0.2">
      <c r="A44" t="s">
        <v>263</v>
      </c>
      <c r="B44">
        <v>520022831</v>
      </c>
    </row>
    <row r="45" spans="1:2" x14ac:dyDescent="0.2">
      <c r="A45" t="s">
        <v>264</v>
      </c>
      <c r="B45">
        <v>570007476</v>
      </c>
    </row>
    <row r="46" spans="1:2" x14ac:dyDescent="0.2">
      <c r="A46" t="s">
        <v>265</v>
      </c>
      <c r="B46">
        <v>570005850</v>
      </c>
    </row>
    <row r="47" spans="1:2" x14ac:dyDescent="0.2">
      <c r="A47" t="s">
        <v>266</v>
      </c>
      <c r="B47">
        <v>520020504</v>
      </c>
    </row>
    <row r="48" spans="1:2" x14ac:dyDescent="0.2">
      <c r="A48" t="s">
        <v>267</v>
      </c>
      <c r="B48">
        <v>520020447</v>
      </c>
    </row>
    <row r="49" spans="1:2" x14ac:dyDescent="0.2">
      <c r="A49" t="s">
        <v>268</v>
      </c>
      <c r="B49">
        <v>520028812</v>
      </c>
    </row>
    <row r="50" spans="1:2" x14ac:dyDescent="0.2">
      <c r="A50" t="s">
        <v>269</v>
      </c>
      <c r="B50">
        <v>570009852</v>
      </c>
    </row>
    <row r="51" spans="1:2" x14ac:dyDescent="0.2">
      <c r="A51" t="s">
        <v>270</v>
      </c>
      <c r="B51">
        <v>500500376</v>
      </c>
    </row>
    <row r="52" spans="1:2" x14ac:dyDescent="0.2">
      <c r="A52" t="s">
        <v>271</v>
      </c>
      <c r="B52">
        <v>510015951</v>
      </c>
    </row>
    <row r="53" spans="1:2" x14ac:dyDescent="0.2">
      <c r="A53" t="s">
        <v>272</v>
      </c>
      <c r="B53">
        <v>512904608</v>
      </c>
    </row>
    <row r="54" spans="1:2" x14ac:dyDescent="0.2">
      <c r="A54" t="s">
        <v>273</v>
      </c>
      <c r="B54">
        <v>513789842</v>
      </c>
    </row>
    <row r="55" spans="1:2" x14ac:dyDescent="0.2">
      <c r="A55" t="s">
        <v>274</v>
      </c>
      <c r="B55">
        <v>514767490</v>
      </c>
    </row>
    <row r="56" spans="1:2" x14ac:dyDescent="0.2">
      <c r="A56" t="s">
        <v>275</v>
      </c>
      <c r="B56">
        <v>513741017</v>
      </c>
    </row>
    <row r="57" spans="1:2" x14ac:dyDescent="0.2">
      <c r="A57" t="s">
        <v>276</v>
      </c>
      <c r="B57">
        <v>513621110</v>
      </c>
    </row>
    <row r="58" spans="1:2" x14ac:dyDescent="0.2">
      <c r="A58" t="s">
        <v>277</v>
      </c>
      <c r="B58">
        <v>513139006</v>
      </c>
    </row>
    <row r="59" spans="1:2" x14ac:dyDescent="0.2">
      <c r="A59" t="s">
        <v>278</v>
      </c>
      <c r="B59">
        <v>513173393</v>
      </c>
    </row>
    <row r="60" spans="1:2" x14ac:dyDescent="0.2">
      <c r="A60" t="s">
        <v>279</v>
      </c>
      <c r="B60">
        <v>511880460</v>
      </c>
    </row>
    <row r="61" spans="1:2" x14ac:dyDescent="0.2">
      <c r="A61" t="s">
        <v>280</v>
      </c>
      <c r="B61">
        <v>510616998</v>
      </c>
    </row>
    <row r="62" spans="1:2" x14ac:dyDescent="0.2">
      <c r="A62" t="s">
        <v>281</v>
      </c>
      <c r="B62">
        <v>513544122</v>
      </c>
    </row>
    <row r="63" spans="1:2" x14ac:dyDescent="0.2">
      <c r="A63" t="s">
        <v>282</v>
      </c>
      <c r="B63">
        <v>520031816</v>
      </c>
    </row>
    <row r="64" spans="1:2" x14ac:dyDescent="0.2">
      <c r="A64" t="s">
        <v>283</v>
      </c>
      <c r="B64">
        <v>513888214</v>
      </c>
    </row>
    <row r="65" spans="1:2" x14ac:dyDescent="0.2">
      <c r="A65" t="s">
        <v>284</v>
      </c>
      <c r="B65">
        <v>513026484</v>
      </c>
    </row>
    <row r="66" spans="1:2" x14ac:dyDescent="0.2">
      <c r="A66" t="s">
        <v>285</v>
      </c>
      <c r="B66">
        <v>510773922</v>
      </c>
    </row>
    <row r="67" spans="1:2" x14ac:dyDescent="0.2">
      <c r="A67" t="s">
        <v>286</v>
      </c>
      <c r="B67">
        <v>510142789</v>
      </c>
    </row>
    <row r="68" spans="1:2" x14ac:dyDescent="0.2">
      <c r="A68" t="s">
        <v>287</v>
      </c>
      <c r="B68">
        <v>510705973</v>
      </c>
    </row>
    <row r="69" spans="1:2" x14ac:dyDescent="0.2">
      <c r="A69" t="s">
        <v>288</v>
      </c>
      <c r="B69">
        <v>512025198</v>
      </c>
    </row>
    <row r="70" spans="1:2" x14ac:dyDescent="0.2">
      <c r="A70" t="s">
        <v>289</v>
      </c>
      <c r="B70">
        <v>513695361</v>
      </c>
    </row>
    <row r="71" spans="1:2" x14ac:dyDescent="0.2">
      <c r="A71" t="s">
        <v>290</v>
      </c>
      <c r="B71">
        <v>512711409</v>
      </c>
    </row>
    <row r="72" spans="1:2" x14ac:dyDescent="0.2">
      <c r="A72" t="s">
        <v>291</v>
      </c>
      <c r="B72">
        <v>511043218</v>
      </c>
    </row>
    <row r="73" spans="1:2" x14ac:dyDescent="0.2">
      <c r="A73" t="s">
        <v>292</v>
      </c>
      <c r="B73">
        <v>512065202</v>
      </c>
    </row>
    <row r="74" spans="1:2" x14ac:dyDescent="0.2">
      <c r="A74" t="s">
        <v>293</v>
      </c>
      <c r="B74">
        <v>520025107</v>
      </c>
    </row>
    <row r="75" spans="1:2" x14ac:dyDescent="0.2">
      <c r="A75" t="s">
        <v>294</v>
      </c>
      <c r="B75">
        <v>520027624</v>
      </c>
    </row>
    <row r="76" spans="1:2" x14ac:dyDescent="0.2">
      <c r="A76" t="s">
        <v>295</v>
      </c>
      <c r="B76">
        <v>520030990</v>
      </c>
    </row>
    <row r="77" spans="1:2" x14ac:dyDescent="0.2">
      <c r="A77" t="s">
        <v>296</v>
      </c>
      <c r="B77">
        <v>520031824</v>
      </c>
    </row>
    <row r="78" spans="1:2" x14ac:dyDescent="0.2">
      <c r="A78" t="s">
        <v>297</v>
      </c>
      <c r="B78">
        <v>520032269</v>
      </c>
    </row>
    <row r="79" spans="1:2" x14ac:dyDescent="0.2">
      <c r="A79" t="s">
        <v>298</v>
      </c>
      <c r="B79">
        <v>520030743</v>
      </c>
    </row>
    <row r="80" spans="1:2" x14ac:dyDescent="0.2">
      <c r="A80" t="s">
        <v>299</v>
      </c>
      <c r="B80">
        <v>570024109</v>
      </c>
    </row>
    <row r="81" spans="1:2" x14ac:dyDescent="0.2">
      <c r="A81" t="s">
        <v>300</v>
      </c>
      <c r="B81">
        <v>512227265</v>
      </c>
    </row>
    <row r="82" spans="1:2" x14ac:dyDescent="0.2">
      <c r="A82" t="s">
        <v>301</v>
      </c>
      <c r="B82">
        <v>520042607</v>
      </c>
    </row>
    <row r="83" spans="1:2" x14ac:dyDescent="0.2">
      <c r="A83" t="s">
        <v>302</v>
      </c>
      <c r="B83">
        <v>520042615</v>
      </c>
    </row>
    <row r="84" spans="1:2" x14ac:dyDescent="0.2">
      <c r="A84" t="s">
        <v>303</v>
      </c>
      <c r="B84">
        <v>513477505</v>
      </c>
    </row>
    <row r="85" spans="1:2" x14ac:dyDescent="0.2">
      <c r="A85" t="s">
        <v>304</v>
      </c>
      <c r="B85">
        <v>512205204</v>
      </c>
    </row>
    <row r="86" spans="1:2" x14ac:dyDescent="0.2">
      <c r="A86" t="s">
        <v>305</v>
      </c>
      <c r="B86">
        <v>513844571</v>
      </c>
    </row>
    <row r="87" spans="1:2" x14ac:dyDescent="0.2">
      <c r="A87" t="s">
        <v>306</v>
      </c>
      <c r="B87">
        <v>513485482</v>
      </c>
    </row>
    <row r="88" spans="1:2" x14ac:dyDescent="0.2">
      <c r="A88" t="s">
        <v>307</v>
      </c>
      <c r="B88">
        <v>513452003</v>
      </c>
    </row>
    <row r="89" spans="1:2" x14ac:dyDescent="0.2">
      <c r="A89" t="s">
        <v>308</v>
      </c>
      <c r="B89">
        <v>513452995</v>
      </c>
    </row>
    <row r="90" spans="1:2" x14ac:dyDescent="0.2">
      <c r="A90" t="s">
        <v>309</v>
      </c>
      <c r="B90">
        <v>511994634</v>
      </c>
    </row>
    <row r="91" spans="1:2" x14ac:dyDescent="0.2">
      <c r="A91" t="s">
        <v>310</v>
      </c>
      <c r="B91">
        <v>520027517</v>
      </c>
    </row>
    <row r="92" spans="1:2" x14ac:dyDescent="0.2">
      <c r="A92" t="s">
        <v>311</v>
      </c>
      <c r="B92">
        <v>510927536</v>
      </c>
    </row>
    <row r="93" spans="1:2" x14ac:dyDescent="0.2">
      <c r="A93" t="s">
        <v>312</v>
      </c>
      <c r="B93">
        <v>510930654</v>
      </c>
    </row>
    <row r="94" spans="1:2" x14ac:dyDescent="0.2">
      <c r="A94" t="s">
        <v>313</v>
      </c>
      <c r="B94">
        <v>510930670</v>
      </c>
    </row>
    <row r="95" spans="1:2" x14ac:dyDescent="0.2">
      <c r="A95" t="s">
        <v>314</v>
      </c>
      <c r="B95">
        <v>510877087</v>
      </c>
    </row>
    <row r="96" spans="1:2" x14ac:dyDescent="0.2">
      <c r="A96" t="s">
        <v>315</v>
      </c>
      <c r="B96">
        <v>510878812</v>
      </c>
    </row>
    <row r="97" spans="1:2" x14ac:dyDescent="0.2">
      <c r="A97" t="s">
        <v>316</v>
      </c>
      <c r="B97">
        <v>512418583</v>
      </c>
    </row>
    <row r="98" spans="1:2" x14ac:dyDescent="0.2">
      <c r="A98" t="s">
        <v>317</v>
      </c>
      <c r="B98">
        <v>513763326</v>
      </c>
    </row>
    <row r="99" spans="1:2" x14ac:dyDescent="0.2">
      <c r="A99" t="s">
        <v>318</v>
      </c>
      <c r="B99">
        <v>514733260</v>
      </c>
    </row>
    <row r="100" spans="1:2" x14ac:dyDescent="0.2">
      <c r="A100" t="s">
        <v>319</v>
      </c>
      <c r="B100">
        <v>513611509</v>
      </c>
    </row>
    <row r="101" spans="1:2" x14ac:dyDescent="0.2">
      <c r="A101" t="s">
        <v>320</v>
      </c>
      <c r="B101">
        <v>513671727</v>
      </c>
    </row>
    <row r="102" spans="1:2" x14ac:dyDescent="0.2">
      <c r="A102" t="s">
        <v>321</v>
      </c>
      <c r="B102">
        <v>512459751</v>
      </c>
    </row>
    <row r="103" spans="1:2" x14ac:dyDescent="0.2">
      <c r="A103" t="s">
        <v>322</v>
      </c>
      <c r="B103">
        <v>510694821</v>
      </c>
    </row>
    <row r="104" spans="1:2" x14ac:dyDescent="0.2">
      <c r="A104" t="s">
        <v>323</v>
      </c>
      <c r="B104">
        <v>512362419</v>
      </c>
    </row>
    <row r="105" spans="1:2" x14ac:dyDescent="0.2">
      <c r="A105" t="s">
        <v>246</v>
      </c>
      <c r="B105">
        <v>520019686</v>
      </c>
    </row>
    <row r="106" spans="1:2" x14ac:dyDescent="0.2">
      <c r="A106" t="s">
        <v>324</v>
      </c>
      <c r="B106">
        <v>513456996</v>
      </c>
    </row>
    <row r="107" spans="1:2" x14ac:dyDescent="0.2">
      <c r="A107" t="s">
        <v>325</v>
      </c>
      <c r="B107">
        <v>512492752</v>
      </c>
    </row>
    <row r="108" spans="1:2" x14ac:dyDescent="0.2">
      <c r="A108" t="s">
        <v>326</v>
      </c>
      <c r="B108">
        <v>570011445</v>
      </c>
    </row>
    <row r="109" spans="1:2" x14ac:dyDescent="0.2">
      <c r="A109" t="s">
        <v>327</v>
      </c>
      <c r="B109">
        <v>512362914</v>
      </c>
    </row>
    <row r="110" spans="1:2" x14ac:dyDescent="0.2">
      <c r="A110" t="s">
        <v>328</v>
      </c>
      <c r="B110">
        <v>512065202</v>
      </c>
    </row>
    <row r="111" spans="1:2" x14ac:dyDescent="0.2">
      <c r="A111" t="s">
        <v>329</v>
      </c>
      <c r="B111">
        <v>520043795</v>
      </c>
    </row>
    <row r="112" spans="1:2" x14ac:dyDescent="0.2">
      <c r="A112" t="s">
        <v>330</v>
      </c>
      <c r="B112">
        <v>513738088</v>
      </c>
    </row>
    <row r="113" spans="1:2" x14ac:dyDescent="0.2">
      <c r="A113" t="s">
        <v>331</v>
      </c>
      <c r="B113">
        <v>520024985</v>
      </c>
    </row>
    <row r="114" spans="1:2" x14ac:dyDescent="0.2">
      <c r="A114" t="s">
        <v>332</v>
      </c>
      <c r="B114">
        <v>512790221</v>
      </c>
    </row>
    <row r="115" spans="1:2" x14ac:dyDescent="0.2">
      <c r="A115" t="s">
        <v>333</v>
      </c>
      <c r="B115">
        <v>513467118</v>
      </c>
    </row>
    <row r="116" spans="1:2" x14ac:dyDescent="0.2">
      <c r="A116" t="s">
        <v>334</v>
      </c>
      <c r="B116">
        <v>512038175</v>
      </c>
    </row>
    <row r="117" spans="1:2" x14ac:dyDescent="0.2">
      <c r="A117" t="s">
        <v>335</v>
      </c>
      <c r="B117">
        <v>511038507</v>
      </c>
    </row>
    <row r="118" spans="1:2" x14ac:dyDescent="0.2">
      <c r="A118" t="s">
        <v>336</v>
      </c>
      <c r="B118">
        <v>520022351</v>
      </c>
    </row>
    <row r="119" spans="1:2" x14ac:dyDescent="0.2">
      <c r="A119" t="s">
        <v>337</v>
      </c>
      <c r="B119">
        <v>511412736</v>
      </c>
    </row>
    <row r="120" spans="1:2" x14ac:dyDescent="0.2">
      <c r="A120" t="s">
        <v>338</v>
      </c>
      <c r="B120">
        <v>520024985</v>
      </c>
    </row>
    <row r="121" spans="1:2" x14ac:dyDescent="0.2">
      <c r="A121" t="s">
        <v>339</v>
      </c>
      <c r="B121">
        <v>520042573</v>
      </c>
    </row>
    <row r="122" spans="1:2" x14ac:dyDescent="0.2">
      <c r="A122" t="s">
        <v>340</v>
      </c>
      <c r="B122">
        <v>520028655</v>
      </c>
    </row>
    <row r="123" spans="1:2" x14ac:dyDescent="0.2">
      <c r="A123" t="s">
        <v>341</v>
      </c>
      <c r="B123">
        <v>570009449</v>
      </c>
    </row>
    <row r="124" spans="1:2" x14ac:dyDescent="0.2">
      <c r="A124" t="s">
        <v>342</v>
      </c>
      <c r="B124">
        <v>520042581</v>
      </c>
    </row>
    <row r="125" spans="1:2" x14ac:dyDescent="0.2">
      <c r="A125" t="s">
        <v>259</v>
      </c>
      <c r="B125">
        <v>520019134</v>
      </c>
    </row>
    <row r="126" spans="1:2" x14ac:dyDescent="0.2">
      <c r="A126" t="s">
        <v>343</v>
      </c>
      <c r="B126">
        <v>570013417</v>
      </c>
    </row>
    <row r="127" spans="1:2" x14ac:dyDescent="0.2">
      <c r="A127" t="s">
        <v>344</v>
      </c>
      <c r="B127">
        <v>512867367</v>
      </c>
    </row>
    <row r="128" spans="1:2" x14ac:dyDescent="0.2">
      <c r="A128" t="s">
        <v>345</v>
      </c>
      <c r="B128">
        <v>513765347</v>
      </c>
    </row>
    <row r="129" spans="1:2" x14ac:dyDescent="0.2">
      <c r="A129" t="s">
        <v>346</v>
      </c>
      <c r="B129">
        <v>514148758</v>
      </c>
    </row>
    <row r="130" spans="1:2" x14ac:dyDescent="0.2">
      <c r="A130" t="s">
        <v>347</v>
      </c>
      <c r="B130">
        <v>512052432</v>
      </c>
    </row>
    <row r="131" spans="1:2" x14ac:dyDescent="0.2">
      <c r="A131" t="s">
        <v>348</v>
      </c>
      <c r="B131">
        <v>513830380</v>
      </c>
    </row>
    <row r="132" spans="1:2" x14ac:dyDescent="0.2">
      <c r="A132" t="s">
        <v>349</v>
      </c>
      <c r="B132">
        <v>513668319</v>
      </c>
    </row>
    <row r="133" spans="1:2" x14ac:dyDescent="0.2">
      <c r="A133" t="s">
        <v>350</v>
      </c>
      <c r="B133">
        <v>520030198</v>
      </c>
    </row>
    <row r="134" spans="1:2" x14ac:dyDescent="0.2">
      <c r="A134" t="s">
        <v>351</v>
      </c>
      <c r="B134">
        <v>520030941</v>
      </c>
    </row>
    <row r="135" spans="1:2" x14ac:dyDescent="0.2">
      <c r="A135" t="s">
        <v>352</v>
      </c>
      <c r="B135">
        <v>520029620</v>
      </c>
    </row>
    <row r="136" spans="1:2" x14ac:dyDescent="0.2">
      <c r="A136" t="s">
        <v>353</v>
      </c>
      <c r="B136">
        <v>520031410</v>
      </c>
    </row>
    <row r="137" spans="1:2" x14ac:dyDescent="0.2">
      <c r="A137" t="s">
        <v>354</v>
      </c>
      <c r="B137">
        <v>512008335</v>
      </c>
    </row>
    <row r="138" spans="1:2" x14ac:dyDescent="0.2">
      <c r="A138" t="s">
        <v>355</v>
      </c>
      <c r="B138">
        <v>513621169</v>
      </c>
    </row>
    <row r="139" spans="1:2" x14ac:dyDescent="0.2">
      <c r="A139" t="s">
        <v>356</v>
      </c>
      <c r="B139">
        <v>511496515</v>
      </c>
    </row>
    <row r="140" spans="1:2" x14ac:dyDescent="0.2">
      <c r="A140" t="s">
        <v>357</v>
      </c>
      <c r="B140">
        <v>520027004</v>
      </c>
    </row>
    <row r="141" spans="1:2" x14ac:dyDescent="0.2">
      <c r="A141" t="s">
        <v>358</v>
      </c>
      <c r="B141">
        <v>570004879</v>
      </c>
    </row>
    <row r="142" spans="1:2" x14ac:dyDescent="0.2">
      <c r="A142" t="s">
        <v>359</v>
      </c>
      <c r="B142">
        <v>570010033</v>
      </c>
    </row>
    <row r="143" spans="1:2" x14ac:dyDescent="0.2">
      <c r="A143" t="s">
        <v>360</v>
      </c>
      <c r="B143">
        <v>520019837</v>
      </c>
    </row>
    <row r="144" spans="1:2" x14ac:dyDescent="0.2">
      <c r="A144" t="s">
        <v>361</v>
      </c>
      <c r="B144">
        <v>520021353</v>
      </c>
    </row>
    <row r="145" spans="1:2" x14ac:dyDescent="0.2">
      <c r="A145" t="s">
        <v>362</v>
      </c>
      <c r="B145">
        <v>570008433</v>
      </c>
    </row>
    <row r="146" spans="1:2" x14ac:dyDescent="0.2">
      <c r="A146" t="s">
        <v>363</v>
      </c>
      <c r="B146">
        <v>520027699</v>
      </c>
    </row>
    <row r="147" spans="1:2" x14ac:dyDescent="0.2">
      <c r="A147" t="s">
        <v>364</v>
      </c>
      <c r="B147">
        <v>520032400</v>
      </c>
    </row>
    <row r="148" spans="1:2" x14ac:dyDescent="0.2">
      <c r="A148" t="s">
        <v>365</v>
      </c>
      <c r="B148">
        <v>520020801</v>
      </c>
    </row>
    <row r="149" spans="1:2" x14ac:dyDescent="0.2">
      <c r="A149" t="s">
        <v>366</v>
      </c>
      <c r="B149">
        <v>570013623</v>
      </c>
    </row>
    <row r="150" spans="1:2" x14ac:dyDescent="0.2">
      <c r="A150" t="s">
        <v>367</v>
      </c>
      <c r="B150">
        <v>520022815</v>
      </c>
    </row>
    <row r="151" spans="1:2" x14ac:dyDescent="0.2">
      <c r="A151" t="s">
        <v>368</v>
      </c>
      <c r="B151">
        <v>510616998</v>
      </c>
    </row>
    <row r="152" spans="1:2" x14ac:dyDescent="0.2">
      <c r="A152" t="s">
        <v>369</v>
      </c>
      <c r="B152">
        <v>570012690</v>
      </c>
    </row>
    <row r="153" spans="1:2" x14ac:dyDescent="0.2">
      <c r="A153" t="s">
        <v>370</v>
      </c>
      <c r="B153">
        <v>520014614</v>
      </c>
    </row>
    <row r="154" spans="1:2" x14ac:dyDescent="0.2">
      <c r="A154" t="s">
        <v>371</v>
      </c>
      <c r="B154">
        <v>520005497</v>
      </c>
    </row>
    <row r="155" spans="1:2" x14ac:dyDescent="0.2">
      <c r="A155" t="s">
        <v>372</v>
      </c>
      <c r="B155">
        <v>520021338</v>
      </c>
    </row>
    <row r="156" spans="1:2" x14ac:dyDescent="0.2">
      <c r="A156" t="s">
        <v>373</v>
      </c>
      <c r="B156">
        <v>520029190</v>
      </c>
    </row>
    <row r="157" spans="1:2" x14ac:dyDescent="0.2">
      <c r="A157" t="s">
        <v>374</v>
      </c>
      <c r="B157">
        <v>520022518</v>
      </c>
    </row>
    <row r="158" spans="1:2" x14ac:dyDescent="0.2">
      <c r="A158" t="s">
        <v>375</v>
      </c>
      <c r="B158">
        <v>570014597</v>
      </c>
    </row>
    <row r="159" spans="1:2" x14ac:dyDescent="0.2">
      <c r="A159" t="s">
        <v>376</v>
      </c>
      <c r="B159">
        <v>510960586</v>
      </c>
    </row>
    <row r="160" spans="1:2" x14ac:dyDescent="0.2">
      <c r="A160" t="s">
        <v>377</v>
      </c>
      <c r="B160">
        <v>570022673</v>
      </c>
    </row>
    <row r="161" spans="1:2" x14ac:dyDescent="0.2">
      <c r="A161" t="s">
        <v>378</v>
      </c>
      <c r="B161">
        <v>570011767</v>
      </c>
    </row>
    <row r="162" spans="1:2" x14ac:dyDescent="0.2">
      <c r="A162" t="s">
        <v>379</v>
      </c>
      <c r="B162">
        <v>520027541</v>
      </c>
    </row>
    <row r="163" spans="1:2" x14ac:dyDescent="0.2">
      <c r="A163" t="s">
        <v>380</v>
      </c>
      <c r="B163">
        <v>570014928</v>
      </c>
    </row>
    <row r="164" spans="1:2" x14ac:dyDescent="0.2">
      <c r="A164" t="s">
        <v>381</v>
      </c>
      <c r="B164">
        <v>570005959</v>
      </c>
    </row>
    <row r="165" spans="1:2" x14ac:dyDescent="0.2">
      <c r="A165" t="s">
        <v>382</v>
      </c>
      <c r="B165">
        <v>511599862</v>
      </c>
    </row>
    <row r="166" spans="1:2" x14ac:dyDescent="0.2">
      <c r="A166" t="s">
        <v>383</v>
      </c>
      <c r="B166">
        <v>570007476</v>
      </c>
    </row>
    <row r="167" spans="1:2" x14ac:dyDescent="0.2">
      <c r="A167" t="s">
        <v>384</v>
      </c>
      <c r="B167">
        <v>510800402</v>
      </c>
    </row>
    <row r="168" spans="1:2" x14ac:dyDescent="0.2">
      <c r="A168" t="s">
        <v>385</v>
      </c>
      <c r="B168">
        <v>570005850</v>
      </c>
    </row>
    <row r="169" spans="1:2" x14ac:dyDescent="0.2">
      <c r="A169" t="s">
        <v>386</v>
      </c>
      <c r="B169">
        <v>570005850</v>
      </c>
    </row>
    <row r="170" spans="1:2" x14ac:dyDescent="0.2">
      <c r="A170" t="s">
        <v>387</v>
      </c>
      <c r="B170">
        <v>520028119</v>
      </c>
    </row>
    <row r="171" spans="1:2" x14ac:dyDescent="0.2">
      <c r="A171" t="s">
        <v>388</v>
      </c>
      <c r="B171">
        <v>520027954</v>
      </c>
    </row>
    <row r="172" spans="1:2" x14ac:dyDescent="0.2">
      <c r="A172" t="s">
        <v>389</v>
      </c>
      <c r="B172">
        <v>520028556</v>
      </c>
    </row>
    <row r="173" spans="1:2" x14ac:dyDescent="0.2">
      <c r="A173" t="s">
        <v>390</v>
      </c>
      <c r="B173">
        <v>520031659</v>
      </c>
    </row>
    <row r="174" spans="1:2" x14ac:dyDescent="0.2">
      <c r="A174" t="s">
        <v>391</v>
      </c>
      <c r="B174">
        <v>520027715</v>
      </c>
    </row>
    <row r="175" spans="1:2" x14ac:dyDescent="0.2">
      <c r="A175" t="s">
        <v>392</v>
      </c>
      <c r="B175">
        <v>520024985</v>
      </c>
    </row>
    <row r="176" spans="1:2" x14ac:dyDescent="0.2">
      <c r="A176" t="s">
        <v>393</v>
      </c>
      <c r="B176">
        <v>520027251</v>
      </c>
    </row>
    <row r="177" spans="1:2" x14ac:dyDescent="0.2">
      <c r="A177" t="s">
        <v>394</v>
      </c>
      <c r="B177">
        <v>520028390</v>
      </c>
    </row>
    <row r="178" spans="1:2" x14ac:dyDescent="0.2">
      <c r="A178" t="s">
        <v>395</v>
      </c>
      <c r="B178">
        <v>520028861</v>
      </c>
    </row>
    <row r="179" spans="1:2" x14ac:dyDescent="0.2">
      <c r="A179" t="s">
        <v>396</v>
      </c>
      <c r="B179">
        <v>570026435</v>
      </c>
    </row>
    <row r="180" spans="1:2" x14ac:dyDescent="0.2">
      <c r="A180" t="s">
        <v>397</v>
      </c>
      <c r="B180">
        <v>520033127</v>
      </c>
    </row>
    <row r="181" spans="1:2" x14ac:dyDescent="0.2">
      <c r="A181" t="s">
        <v>398</v>
      </c>
      <c r="B181">
        <v>520034968</v>
      </c>
    </row>
    <row r="182" spans="1:2" x14ac:dyDescent="0.2">
      <c r="A182" t="s">
        <v>399</v>
      </c>
      <c r="B182">
        <v>520030768</v>
      </c>
    </row>
    <row r="183" spans="1:2" x14ac:dyDescent="0.2">
      <c r="A183" t="s">
        <v>400</v>
      </c>
      <c r="B183">
        <v>520028390</v>
      </c>
    </row>
    <row r="184" spans="1:2" x14ac:dyDescent="0.2">
      <c r="A184" t="s">
        <v>401</v>
      </c>
      <c r="B184">
        <v>570005850</v>
      </c>
    </row>
    <row r="185" spans="1:2" x14ac:dyDescent="0.2">
      <c r="A185" t="s">
        <v>402</v>
      </c>
      <c r="B185">
        <v>511033060</v>
      </c>
    </row>
    <row r="186" spans="1:2" x14ac:dyDescent="0.2">
      <c r="A186" t="s">
        <v>403</v>
      </c>
      <c r="B186">
        <v>570009852</v>
      </c>
    </row>
    <row r="187" spans="1:2" x14ac:dyDescent="0.2">
      <c r="A187" t="s">
        <v>404</v>
      </c>
      <c r="B187">
        <v>510806870</v>
      </c>
    </row>
    <row r="188" spans="1:2" x14ac:dyDescent="0.2">
      <c r="A188" t="s">
        <v>405</v>
      </c>
      <c r="B188">
        <v>512709858</v>
      </c>
    </row>
    <row r="189" spans="1:2" x14ac:dyDescent="0.2">
      <c r="A189" t="s">
        <v>406</v>
      </c>
      <c r="B189">
        <v>520042599</v>
      </c>
    </row>
    <row r="190" spans="1:2" x14ac:dyDescent="0.2">
      <c r="A190" t="s">
        <v>407</v>
      </c>
      <c r="B190">
        <v>520042631</v>
      </c>
    </row>
    <row r="191" spans="1:2" x14ac:dyDescent="0.2">
      <c r="A191" t="s">
        <v>408</v>
      </c>
      <c r="B191">
        <v>520042839</v>
      </c>
    </row>
    <row r="192" spans="1:2" x14ac:dyDescent="0.2">
      <c r="A192" t="s">
        <v>409</v>
      </c>
      <c r="B192">
        <v>520030693</v>
      </c>
    </row>
    <row r="193" spans="1:2" x14ac:dyDescent="0.2">
      <c r="A193" t="s">
        <v>410</v>
      </c>
      <c r="B193">
        <v>520022179</v>
      </c>
    </row>
    <row r="194" spans="1:2" x14ac:dyDescent="0.2">
      <c r="A194" t="s">
        <v>411</v>
      </c>
      <c r="B194">
        <v>570002618</v>
      </c>
    </row>
    <row r="195" spans="1:2" x14ac:dyDescent="0.2">
      <c r="A195" t="s">
        <v>412</v>
      </c>
      <c r="B195">
        <v>513571273</v>
      </c>
    </row>
    <row r="196" spans="1:2" x14ac:dyDescent="0.2">
      <c r="A196" t="s">
        <v>413</v>
      </c>
      <c r="B196">
        <v>515764868</v>
      </c>
    </row>
    <row r="197" spans="1:2" x14ac:dyDescent="0.2">
      <c r="A197" t="s">
        <v>414</v>
      </c>
      <c r="B197">
        <v>515761625</v>
      </c>
    </row>
    <row r="198" spans="1:2" x14ac:dyDescent="0.2">
      <c r="A198" s="130" t="s">
        <v>415</v>
      </c>
      <c r="B198" s="130">
        <v>512237744</v>
      </c>
    </row>
    <row r="199" spans="1:2" x14ac:dyDescent="0.2">
      <c r="A199" s="172" t="s">
        <v>416</v>
      </c>
      <c r="B199" s="130">
        <v>520005497</v>
      </c>
    </row>
    <row r="200" spans="1:2" x14ac:dyDescent="0.2">
      <c r="A200" s="172" t="s">
        <v>417</v>
      </c>
      <c r="B200" s="130">
        <v>512244146</v>
      </c>
    </row>
    <row r="201" spans="1:2" x14ac:dyDescent="0.2">
      <c r="A201" s="172" t="s">
        <v>418</v>
      </c>
      <c r="B201" s="130">
        <v>510960586</v>
      </c>
    </row>
    <row r="202" spans="1:2" x14ac:dyDescent="0.2">
      <c r="A202" s="172" t="s">
        <v>419</v>
      </c>
      <c r="B202" s="130">
        <v>511880460</v>
      </c>
    </row>
    <row r="203" spans="1:2" x14ac:dyDescent="0.2">
      <c r="A203" s="172" t="s">
        <v>420</v>
      </c>
      <c r="B203" s="130">
        <v>512008335</v>
      </c>
    </row>
    <row r="204" spans="1:2" x14ac:dyDescent="0.2">
      <c r="A204" s="130" t="s">
        <v>421</v>
      </c>
      <c r="B204" s="130">
        <v>510927536</v>
      </c>
    </row>
    <row r="205" spans="1:2" x14ac:dyDescent="0.2">
      <c r="A205" s="130" t="s">
        <v>180</v>
      </c>
      <c r="B205" s="130">
        <v>512362914</v>
      </c>
    </row>
    <row r="206" spans="1:2" x14ac:dyDescent="0.2">
      <c r="A206" s="130" t="s">
        <v>422</v>
      </c>
      <c r="B206" s="130">
        <v>520034968</v>
      </c>
    </row>
    <row r="207" spans="1:2" x14ac:dyDescent="0.2">
      <c r="A207" s="130" t="s">
        <v>423</v>
      </c>
      <c r="B207" s="130">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99" t="str">
        <f>הוראות!B27</f>
        <v>נספח ב1 מדדי תביעות בביטוח כללי</v>
      </c>
    </row>
    <row r="2" spans="1:43" ht="12.75" customHeight="1" x14ac:dyDescent="0.3">
      <c r="A2" s="148"/>
      <c r="B2" s="103" t="str">
        <f>הוראות!B13</f>
        <v>מחוג - מינהל גמל לעובדי חברת חשמל לישראל בע"מ</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row>
    <row r="3" spans="1:43" ht="16.5" customHeight="1" x14ac:dyDescent="0.3">
      <c r="A3" s="99"/>
      <c r="B3" s="102" t="str">
        <f>CONCATENATE(הוראות!Z13,הוראות!F13)</f>
        <v>הנתונים ביחידות בודדות לשנת 2025</v>
      </c>
    </row>
    <row r="4" spans="1:43" x14ac:dyDescent="0.2">
      <c r="B4" s="101" t="s">
        <v>0</v>
      </c>
    </row>
    <row r="6" spans="1:43" x14ac:dyDescent="0.2">
      <c r="B6" s="203" t="s">
        <v>81</v>
      </c>
      <c r="C6" s="223"/>
      <c r="D6" s="224"/>
      <c r="E6" s="206" t="s">
        <v>1</v>
      </c>
      <c r="F6" s="207"/>
      <c r="G6" s="207"/>
      <c r="H6" s="207"/>
      <c r="I6" s="207"/>
      <c r="J6" s="207"/>
      <c r="K6" s="208"/>
      <c r="L6" s="212" t="s">
        <v>2</v>
      </c>
      <c r="M6" s="213"/>
      <c r="N6" s="214"/>
      <c r="O6" s="214"/>
      <c r="P6" s="214"/>
      <c r="Q6" s="214"/>
      <c r="R6" s="214"/>
      <c r="S6" s="214"/>
      <c r="T6" s="214"/>
      <c r="U6" s="214"/>
      <c r="V6" s="214"/>
      <c r="W6" s="214"/>
      <c r="X6" s="214"/>
      <c r="Y6" s="215"/>
      <c r="Z6" s="196" t="s">
        <v>82</v>
      </c>
      <c r="AA6" s="197"/>
      <c r="AB6" s="197"/>
      <c r="AC6" s="197"/>
      <c r="AD6" s="197"/>
      <c r="AE6" s="197"/>
      <c r="AF6" s="197"/>
      <c r="AG6" s="197"/>
      <c r="AH6" s="197"/>
      <c r="AI6" s="197"/>
      <c r="AJ6" s="197"/>
      <c r="AK6" s="197"/>
      <c r="AL6" s="197"/>
      <c r="AM6" s="198"/>
    </row>
    <row r="7" spans="1:43" ht="12.75" customHeight="1" x14ac:dyDescent="0.2">
      <c r="A7" s="10"/>
      <c r="B7" s="204"/>
      <c r="C7" s="225"/>
      <c r="D7" s="226"/>
      <c r="E7" s="209"/>
      <c r="F7" s="210"/>
      <c r="G7" s="210"/>
      <c r="H7" s="210"/>
      <c r="I7" s="210"/>
      <c r="J7" s="210"/>
      <c r="K7" s="211"/>
      <c r="L7" s="199" t="s">
        <v>83</v>
      </c>
      <c r="M7" s="200"/>
      <c r="N7" s="201"/>
      <c r="O7" s="201"/>
      <c r="P7" s="201"/>
      <c r="Q7" s="201"/>
      <c r="R7" s="201"/>
      <c r="S7" s="201" t="s">
        <v>84</v>
      </c>
      <c r="T7" s="201"/>
      <c r="U7" s="201"/>
      <c r="V7" s="201"/>
      <c r="W7" s="201"/>
      <c r="X7" s="201"/>
      <c r="Y7" s="202"/>
      <c r="Z7" s="199" t="s">
        <v>3</v>
      </c>
      <c r="AA7" s="200"/>
      <c r="AB7" s="201"/>
      <c r="AC7" s="201"/>
      <c r="AD7" s="201"/>
      <c r="AE7" s="201"/>
      <c r="AF7" s="201"/>
      <c r="AG7" s="201" t="s">
        <v>4</v>
      </c>
      <c r="AH7" s="201"/>
      <c r="AI7" s="201"/>
      <c r="AJ7" s="201"/>
      <c r="AK7" s="201"/>
      <c r="AL7" s="201"/>
      <c r="AM7" s="202"/>
      <c r="AN7" s="159"/>
      <c r="AO7" s="159"/>
      <c r="AP7" s="159"/>
      <c r="AQ7" s="159"/>
    </row>
    <row r="8" spans="1:43" ht="25.5" customHeight="1" x14ac:dyDescent="0.2">
      <c r="A8" s="10"/>
      <c r="B8" s="204"/>
      <c r="C8" s="225"/>
      <c r="D8" s="226"/>
      <c r="E8" s="105" t="s">
        <v>85</v>
      </c>
      <c r="F8" s="16" t="s">
        <v>5</v>
      </c>
      <c r="G8" s="16" t="s">
        <v>6</v>
      </c>
      <c r="H8" s="16" t="s">
        <v>7</v>
      </c>
      <c r="I8" s="16" t="s">
        <v>8</v>
      </c>
      <c r="J8" s="16" t="s">
        <v>9</v>
      </c>
      <c r="K8" s="106" t="s">
        <v>10</v>
      </c>
      <c r="L8" s="107" t="s">
        <v>85</v>
      </c>
      <c r="M8" s="16" t="s">
        <v>11</v>
      </c>
      <c r="N8" s="16" t="s">
        <v>12</v>
      </c>
      <c r="O8" s="16" t="s">
        <v>13</v>
      </c>
      <c r="P8" s="16" t="s">
        <v>14</v>
      </c>
      <c r="Q8" s="16" t="s">
        <v>15</v>
      </c>
      <c r="R8" s="100" t="s">
        <v>16</v>
      </c>
      <c r="S8" s="108" t="s">
        <v>85</v>
      </c>
      <c r="T8" s="16" t="s">
        <v>11</v>
      </c>
      <c r="U8" s="16" t="s">
        <v>12</v>
      </c>
      <c r="V8" s="16" t="s">
        <v>13</v>
      </c>
      <c r="W8" s="16" t="s">
        <v>14</v>
      </c>
      <c r="X8" s="16" t="s">
        <v>15</v>
      </c>
      <c r="Y8" s="100" t="s">
        <v>16</v>
      </c>
      <c r="Z8" s="107" t="s">
        <v>85</v>
      </c>
      <c r="AA8" s="16" t="s">
        <v>11</v>
      </c>
      <c r="AB8" s="16" t="s">
        <v>12</v>
      </c>
      <c r="AC8" s="16" t="s">
        <v>13</v>
      </c>
      <c r="AD8" s="16" t="s">
        <v>14</v>
      </c>
      <c r="AE8" s="16" t="s">
        <v>15</v>
      </c>
      <c r="AF8" s="100" t="s">
        <v>16</v>
      </c>
      <c r="AG8" s="108" t="s">
        <v>85</v>
      </c>
      <c r="AH8" s="16" t="s">
        <v>11</v>
      </c>
      <c r="AI8" s="16" t="s">
        <v>12</v>
      </c>
      <c r="AJ8" s="16" t="s">
        <v>13</v>
      </c>
      <c r="AK8" s="16" t="s">
        <v>14</v>
      </c>
      <c r="AL8" s="16" t="s">
        <v>15</v>
      </c>
      <c r="AM8" s="109" t="s">
        <v>16</v>
      </c>
      <c r="AN8" s="159"/>
      <c r="AO8" s="159"/>
      <c r="AP8" s="159"/>
      <c r="AQ8" s="159"/>
    </row>
    <row r="9" spans="1:43" x14ac:dyDescent="0.2">
      <c r="A9" s="110"/>
      <c r="B9" s="205"/>
      <c r="C9" s="227"/>
      <c r="D9" s="228"/>
      <c r="E9" s="111" t="s">
        <v>17</v>
      </c>
      <c r="F9" s="112" t="s">
        <v>18</v>
      </c>
      <c r="G9" s="112" t="s">
        <v>19</v>
      </c>
      <c r="H9" s="113" t="s">
        <v>20</v>
      </c>
      <c r="I9" s="113" t="s">
        <v>21</v>
      </c>
      <c r="J9" s="113" t="s">
        <v>22</v>
      </c>
      <c r="K9" s="114" t="s">
        <v>23</v>
      </c>
      <c r="L9" s="111" t="s">
        <v>24</v>
      </c>
      <c r="M9" s="113" t="s">
        <v>25</v>
      </c>
      <c r="N9" s="112" t="s">
        <v>26</v>
      </c>
      <c r="O9" s="113" t="s">
        <v>27</v>
      </c>
      <c r="P9" s="113" t="s">
        <v>28</v>
      </c>
      <c r="Q9" s="113" t="s">
        <v>29</v>
      </c>
      <c r="R9" s="115" t="s">
        <v>30</v>
      </c>
      <c r="S9" s="116" t="s">
        <v>31</v>
      </c>
      <c r="T9" s="113" t="s">
        <v>32</v>
      </c>
      <c r="U9" s="112" t="s">
        <v>33</v>
      </c>
      <c r="V9" s="113" t="s">
        <v>34</v>
      </c>
      <c r="W9" s="113" t="s">
        <v>35</v>
      </c>
      <c r="X9" s="113" t="s">
        <v>36</v>
      </c>
      <c r="Y9" s="114" t="s">
        <v>37</v>
      </c>
      <c r="Z9" s="111" t="s">
        <v>38</v>
      </c>
      <c r="AA9" s="113" t="s">
        <v>39</v>
      </c>
      <c r="AB9" s="112" t="s">
        <v>40</v>
      </c>
      <c r="AC9" s="113" t="s">
        <v>41</v>
      </c>
      <c r="AD9" s="113" t="s">
        <v>42</v>
      </c>
      <c r="AE9" s="113" t="s">
        <v>43</v>
      </c>
      <c r="AF9" s="114" t="s">
        <v>44</v>
      </c>
      <c r="AG9" s="111" t="s">
        <v>45</v>
      </c>
      <c r="AH9" s="113" t="s">
        <v>46</v>
      </c>
      <c r="AI9" s="112" t="s">
        <v>47</v>
      </c>
      <c r="AJ9" s="24" t="s">
        <v>48</v>
      </c>
      <c r="AK9" s="24" t="s">
        <v>49</v>
      </c>
      <c r="AL9" s="24" t="s">
        <v>50</v>
      </c>
      <c r="AM9" s="117" t="s">
        <v>51</v>
      </c>
      <c r="AN9" s="159"/>
      <c r="AO9" s="159"/>
      <c r="AP9" s="159"/>
      <c r="AQ9" s="159"/>
    </row>
    <row r="10" spans="1:43" x14ac:dyDescent="0.2">
      <c r="A10" s="118" t="s">
        <v>66</v>
      </c>
      <c r="B10" s="119" t="s">
        <v>67</v>
      </c>
      <c r="C10" s="161"/>
      <c r="D10" s="162"/>
      <c r="E10" s="35"/>
      <c r="F10" s="145"/>
      <c r="G10" s="36"/>
      <c r="H10" s="37"/>
      <c r="I10" s="37"/>
      <c r="J10" s="37"/>
      <c r="K10" s="38"/>
      <c r="L10" s="35"/>
      <c r="M10" s="37"/>
      <c r="N10" s="36"/>
      <c r="O10" s="37"/>
      <c r="P10" s="37"/>
      <c r="Q10" s="37"/>
      <c r="R10" s="39"/>
      <c r="S10" s="40"/>
      <c r="T10" s="37"/>
      <c r="U10" s="36"/>
      <c r="V10" s="37"/>
      <c r="W10" s="37"/>
      <c r="X10" s="37"/>
      <c r="Y10" s="38"/>
      <c r="Z10" s="35"/>
      <c r="AA10" s="37"/>
      <c r="AB10" s="36"/>
      <c r="AC10" s="37"/>
      <c r="AD10" s="37"/>
      <c r="AE10" s="37"/>
      <c r="AF10" s="38"/>
      <c r="AG10" s="40"/>
      <c r="AH10" s="37"/>
      <c r="AI10" s="36"/>
      <c r="AJ10" s="37"/>
      <c r="AK10" s="37"/>
      <c r="AL10" s="37"/>
      <c r="AM10" s="38"/>
      <c r="AN10" s="157"/>
      <c r="AO10" s="157"/>
      <c r="AP10" s="157"/>
      <c r="AQ10" s="157"/>
    </row>
    <row r="11" spans="1:43" x14ac:dyDescent="0.2">
      <c r="A11" s="120">
        <v>3</v>
      </c>
      <c r="B11" s="220" t="s">
        <v>86</v>
      </c>
      <c r="C11" s="221"/>
      <c r="D11" s="222"/>
      <c r="E11" s="139" t="e">
        <f>SUM(F11:K11)</f>
        <v>#REF!</v>
      </c>
      <c r="F11" s="140" t="e">
        <f>IF(#REF!=0,0,#REF!/#REF!)</f>
        <v>#REF!</v>
      </c>
      <c r="G11" s="140" t="e">
        <f>IF(#REF!=0,0,#REF!/#REF!)</f>
        <v>#REF!</v>
      </c>
      <c r="H11" s="140" t="e">
        <f>IF(#REF!=0,0,#REF!/#REF!)</f>
        <v>#REF!</v>
      </c>
      <c r="I11" s="140" t="e">
        <f>IF(#REF!=0,0,#REF!/#REF!)</f>
        <v>#REF!</v>
      </c>
      <c r="J11" s="140" t="e">
        <f>IF(#REF!=0,0,#REF!/#REF!)</f>
        <v>#REF!</v>
      </c>
      <c r="K11" s="141" t="e">
        <f>IF(#REF!=0,0,#REF!/#REF!)</f>
        <v>#REF!</v>
      </c>
      <c r="L11" s="139" t="e">
        <f>SUM(M11:R11)</f>
        <v>#REF!</v>
      </c>
      <c r="M11" s="140" t="e">
        <f>IF(#REF!=0,0,#REF!/#REF!)</f>
        <v>#REF!</v>
      </c>
      <c r="N11" s="140" t="e">
        <f>IF(#REF!=0,0,#REF!/#REF!)</f>
        <v>#REF!</v>
      </c>
      <c r="O11" s="140" t="e">
        <f>IF(#REF!=0,0,#REF!/#REF!)</f>
        <v>#REF!</v>
      </c>
      <c r="P11" s="140" t="e">
        <f>IF(#REF!=0,0,#REF!/#REF!)</f>
        <v>#REF!</v>
      </c>
      <c r="Q11" s="140" t="e">
        <f>IF(#REF!=0,0,#REF!/#REF!)</f>
        <v>#REF!</v>
      </c>
      <c r="R11" s="141" t="e">
        <f>IF(#REF!=0,0,#REF!/#REF!)</f>
        <v>#REF!</v>
      </c>
      <c r="S11" s="139" t="e">
        <f>SUM(T11:Y11)</f>
        <v>#REF!</v>
      </c>
      <c r="T11" s="140" t="e">
        <f>IF(#REF!=0,0,#REF!/#REF!)</f>
        <v>#REF!</v>
      </c>
      <c r="U11" s="140" t="e">
        <f>IF(#REF!=0,0,#REF!/#REF!)</f>
        <v>#REF!</v>
      </c>
      <c r="V11" s="140" t="e">
        <f>IF(#REF!=0,0,#REF!/#REF!)</f>
        <v>#REF!</v>
      </c>
      <c r="W11" s="140" t="e">
        <f>IF(#REF!=0,0,#REF!/#REF!)</f>
        <v>#REF!</v>
      </c>
      <c r="X11" s="140" t="e">
        <f>IF(#REF!=0,0,#REF!/#REF!)</f>
        <v>#REF!</v>
      </c>
      <c r="Y11" s="141" t="e">
        <f>IF(#REF!=0,0,#REF!/#REF!)</f>
        <v>#REF!</v>
      </c>
      <c r="Z11" s="139" t="e">
        <f>SUM(AA11:AF11)</f>
        <v>#REF!</v>
      </c>
      <c r="AA11" s="140" t="e">
        <f>IF(#REF!=0,0,#REF!/#REF!)</f>
        <v>#REF!</v>
      </c>
      <c r="AB11" s="140" t="e">
        <f>IF(#REF!=0,0,#REF!/#REF!)</f>
        <v>#REF!</v>
      </c>
      <c r="AC11" s="140" t="e">
        <f>IF(#REF!=0,0,#REF!/#REF!)</f>
        <v>#REF!</v>
      </c>
      <c r="AD11" s="140" t="e">
        <f>IF(#REF!=0,0,#REF!/#REF!)</f>
        <v>#REF!</v>
      </c>
      <c r="AE11" s="140" t="e">
        <f>IF(#REF!=0,0,#REF!/#REF!)</f>
        <v>#REF!</v>
      </c>
      <c r="AF11" s="141" t="e">
        <f>IF(#REF!=0,0,#REF!/#REF!)</f>
        <v>#REF!</v>
      </c>
      <c r="AG11" s="139" t="e">
        <f>SUM(AH11:AM11)</f>
        <v>#REF!</v>
      </c>
      <c r="AH11" s="140" t="e">
        <f>IF(#REF!=0,0,#REF!/#REF!)</f>
        <v>#REF!</v>
      </c>
      <c r="AI11" s="140" t="e">
        <f>IF(#REF!=0,0,#REF!/#REF!)</f>
        <v>#REF!</v>
      </c>
      <c r="AJ11" s="140" t="e">
        <f>IF(#REF!=0,0,#REF!/#REF!)</f>
        <v>#REF!</v>
      </c>
      <c r="AK11" s="140" t="e">
        <f>IF(#REF!=0,0,#REF!/#REF!)</f>
        <v>#REF!</v>
      </c>
      <c r="AL11" s="140" t="e">
        <f>IF(#REF!=0,0,#REF!/#REF!)</f>
        <v>#REF!</v>
      </c>
      <c r="AM11" s="141" t="e">
        <f>IF(#REF!=0,0,#REF!/#REF!)</f>
        <v>#REF!</v>
      </c>
      <c r="AN11" s="157"/>
      <c r="AO11" s="157"/>
      <c r="AP11" s="157"/>
      <c r="AQ11" s="157"/>
    </row>
    <row r="12" spans="1:43" x14ac:dyDescent="0.2">
      <c r="A12" s="171" t="s">
        <v>68</v>
      </c>
      <c r="B12" s="220" t="s">
        <v>69</v>
      </c>
      <c r="C12" s="221"/>
      <c r="D12" s="222"/>
      <c r="E12" s="139" t="e">
        <f>SUM(F12:K12)</f>
        <v>#REF!</v>
      </c>
      <c r="F12" s="140" t="e">
        <f>IF(#REF!=0,0,#REF!/#REF!)</f>
        <v>#REF!</v>
      </c>
      <c r="G12" s="140" t="e">
        <f>IF(#REF!=0,0,#REF!/#REF!)</f>
        <v>#REF!</v>
      </c>
      <c r="H12" s="140" t="e">
        <f>IF(#REF!=0,0,#REF!/#REF!)</f>
        <v>#REF!</v>
      </c>
      <c r="I12" s="140" t="e">
        <f>IF(#REF!=0,0,#REF!/#REF!)</f>
        <v>#REF!</v>
      </c>
      <c r="J12" s="140" t="e">
        <f>IF(#REF!=0,0,#REF!/#REF!)</f>
        <v>#REF!</v>
      </c>
      <c r="K12" s="141" t="e">
        <f>IF(#REF!=0,0,#REF!/#REF!)</f>
        <v>#REF!</v>
      </c>
      <c r="L12" s="139" t="e">
        <f>SUM(M12:R12)</f>
        <v>#REF!</v>
      </c>
      <c r="M12" s="140" t="e">
        <f>IF(#REF!=0,0,#REF!/#REF!)</f>
        <v>#REF!</v>
      </c>
      <c r="N12" s="140" t="e">
        <f>IF(#REF!=0,0,#REF!/#REF!)</f>
        <v>#REF!</v>
      </c>
      <c r="O12" s="140" t="e">
        <f>IF(#REF!=0,0,#REF!/#REF!)</f>
        <v>#REF!</v>
      </c>
      <c r="P12" s="140" t="e">
        <f>IF(#REF!=0,0,#REF!/#REF!)</f>
        <v>#REF!</v>
      </c>
      <c r="Q12" s="140" t="e">
        <f>IF(#REF!=0,0,#REF!/#REF!)</f>
        <v>#REF!</v>
      </c>
      <c r="R12" s="141" t="e">
        <f>IF(#REF!=0,0,#REF!/#REF!)</f>
        <v>#REF!</v>
      </c>
      <c r="S12" s="139" t="e">
        <f>SUM(T12:Y12)</f>
        <v>#REF!</v>
      </c>
      <c r="T12" s="140" t="e">
        <f>IF(#REF!=0,0,#REF!/#REF!)</f>
        <v>#REF!</v>
      </c>
      <c r="U12" s="140" t="e">
        <f>IF(#REF!=0,0,#REF!/#REF!)</f>
        <v>#REF!</v>
      </c>
      <c r="V12" s="140" t="e">
        <f>IF(#REF!=0,0,#REF!/#REF!)</f>
        <v>#REF!</v>
      </c>
      <c r="W12" s="140" t="e">
        <f>IF(#REF!=0,0,#REF!/#REF!)</f>
        <v>#REF!</v>
      </c>
      <c r="X12" s="140" t="e">
        <f>IF(#REF!=0,0,#REF!/#REF!)</f>
        <v>#REF!</v>
      </c>
      <c r="Y12" s="141" t="e">
        <f>IF(#REF!=0,0,#REF!/#REF!)</f>
        <v>#REF!</v>
      </c>
      <c r="Z12" s="139" t="e">
        <f>SUM(AA12:AF12)</f>
        <v>#REF!</v>
      </c>
      <c r="AA12" s="140" t="e">
        <f>IF(#REF!=0,0,#REF!/#REF!)</f>
        <v>#REF!</v>
      </c>
      <c r="AB12" s="140" t="e">
        <f>IF(#REF!=0,0,#REF!/#REF!)</f>
        <v>#REF!</v>
      </c>
      <c r="AC12" s="140" t="e">
        <f>IF(#REF!=0,0,#REF!/#REF!)</f>
        <v>#REF!</v>
      </c>
      <c r="AD12" s="140" t="e">
        <f>IF(#REF!=0,0,#REF!/#REF!)</f>
        <v>#REF!</v>
      </c>
      <c r="AE12" s="140" t="e">
        <f>IF(#REF!=0,0,#REF!/#REF!)</f>
        <v>#REF!</v>
      </c>
      <c r="AF12" s="141" t="e">
        <f>IF(#REF!=0,0,#REF!/#REF!)</f>
        <v>#REF!</v>
      </c>
      <c r="AG12" s="139" t="e">
        <f>SUM(AH12:AM12)</f>
        <v>#REF!</v>
      </c>
      <c r="AH12" s="140" t="e">
        <f>IF(#REF!=0,0,#REF!/#REF!)</f>
        <v>#REF!</v>
      </c>
      <c r="AI12" s="140" t="e">
        <f>IF(#REF!=0,0,#REF!/#REF!)</f>
        <v>#REF!</v>
      </c>
      <c r="AJ12" s="140" t="e">
        <f>IF(#REF!=0,0,#REF!/#REF!)</f>
        <v>#REF!</v>
      </c>
      <c r="AK12" s="140" t="e">
        <f>IF(#REF!=0,0,#REF!/#REF!)</f>
        <v>#REF!</v>
      </c>
      <c r="AL12" s="140" t="e">
        <f>IF(#REF!=0,0,#REF!/#REF!)</f>
        <v>#REF!</v>
      </c>
      <c r="AM12" s="141" t="e">
        <f>IF(#REF!=0,0,#REF!/#REF!)</f>
        <v>#REF!</v>
      </c>
      <c r="AN12" s="157"/>
      <c r="AO12" s="157"/>
      <c r="AP12" s="157"/>
      <c r="AQ12" s="157"/>
    </row>
    <row r="13" spans="1:43" x14ac:dyDescent="0.2">
      <c r="A13" s="120">
        <v>4</v>
      </c>
      <c r="B13" s="121" t="s">
        <v>70</v>
      </c>
      <c r="C13" s="152"/>
      <c r="D13" s="153"/>
      <c r="E13" s="41" t="e">
        <f>SUM(F13:K13)</f>
        <v>#REF!</v>
      </c>
      <c r="F13" s="42" t="e">
        <f>IF(#REF!=0,0,#REF!/#REF!)</f>
        <v>#REF!</v>
      </c>
      <c r="G13" s="42" t="e">
        <f>IF(#REF!=0,0,#REF!/#REF!)</f>
        <v>#REF!</v>
      </c>
      <c r="H13" s="42" t="e">
        <f>IF(#REF!=0,0,#REF!/#REF!)</f>
        <v>#REF!</v>
      </c>
      <c r="I13" s="42" t="e">
        <f>IF(#REF!=0,0,#REF!/#REF!)</f>
        <v>#REF!</v>
      </c>
      <c r="J13" s="42" t="e">
        <f>IF(#REF!=0,0,#REF!/#REF!)</f>
        <v>#REF!</v>
      </c>
      <c r="K13" s="43" t="e">
        <f>IF(#REF!=0,0,#REF!/#REF!)</f>
        <v>#REF!</v>
      </c>
      <c r="L13" s="41" t="e">
        <f>SUM(M13:R13)</f>
        <v>#REF!</v>
      </c>
      <c r="M13" s="42" t="e">
        <f>IF(#REF!=0,0,#REF!/#REF!)</f>
        <v>#REF!</v>
      </c>
      <c r="N13" s="42" t="e">
        <f>IF(#REF!=0,0,#REF!/#REF!)</f>
        <v>#REF!</v>
      </c>
      <c r="O13" s="42" t="e">
        <f>IF(#REF!=0,0,#REF!/#REF!)</f>
        <v>#REF!</v>
      </c>
      <c r="P13" s="42" t="e">
        <f>IF(#REF!=0,0,#REF!/#REF!)</f>
        <v>#REF!</v>
      </c>
      <c r="Q13" s="42" t="e">
        <f>IF(#REF!=0,0,#REF!/#REF!)</f>
        <v>#REF!</v>
      </c>
      <c r="R13" s="43" t="e">
        <f>IF(#REF!=0,0,#REF!/#REF!)</f>
        <v>#REF!</v>
      </c>
      <c r="S13" s="41" t="e">
        <f>SUM(T13:Y13)</f>
        <v>#REF!</v>
      </c>
      <c r="T13" s="42" t="e">
        <f>IF(#REF!=0,0,#REF!/#REF!)</f>
        <v>#REF!</v>
      </c>
      <c r="U13" s="42" t="e">
        <f>IF(#REF!=0,0,#REF!/#REF!)</f>
        <v>#REF!</v>
      </c>
      <c r="V13" s="42" t="e">
        <f>IF(#REF!=0,0,#REF!/#REF!)</f>
        <v>#REF!</v>
      </c>
      <c r="W13" s="42" t="e">
        <f>IF(#REF!=0,0,#REF!/#REF!)</f>
        <v>#REF!</v>
      </c>
      <c r="X13" s="42" t="e">
        <f>IF(#REF!=0,0,#REF!/#REF!)</f>
        <v>#REF!</v>
      </c>
      <c r="Y13" s="43" t="e">
        <f>IF(#REF!=0,0,#REF!/#REF!)</f>
        <v>#REF!</v>
      </c>
      <c r="Z13" s="41" t="e">
        <f>SUM(AA13:AF13)</f>
        <v>#REF!</v>
      </c>
      <c r="AA13" s="42" t="e">
        <f>IF(#REF!=0,0,#REF!/#REF!)</f>
        <v>#REF!</v>
      </c>
      <c r="AB13" s="42" t="e">
        <f>IF(#REF!=0,0,#REF!/#REF!)</f>
        <v>#REF!</v>
      </c>
      <c r="AC13" s="42" t="e">
        <f>IF(#REF!=0,0,#REF!/#REF!)</f>
        <v>#REF!</v>
      </c>
      <c r="AD13" s="42" t="e">
        <f>IF(#REF!=0,0,#REF!/#REF!)</f>
        <v>#REF!</v>
      </c>
      <c r="AE13" s="42" t="e">
        <f>IF(#REF!=0,0,#REF!/#REF!)</f>
        <v>#REF!</v>
      </c>
      <c r="AF13" s="43" t="e">
        <f>IF(#REF!=0,0,#REF!/#REF!)</f>
        <v>#REF!</v>
      </c>
      <c r="AG13" s="41" t="e">
        <f>SUM(AH13:AM13)</f>
        <v>#REF!</v>
      </c>
      <c r="AH13" s="42" t="e">
        <f>IF(#REF!=0,0,#REF!/#REF!)</f>
        <v>#REF!</v>
      </c>
      <c r="AI13" s="42" t="e">
        <f>IF(#REF!=0,0,#REF!/#REF!)</f>
        <v>#REF!</v>
      </c>
      <c r="AJ13" s="42" t="e">
        <f>IF(#REF!=0,0,#REF!/#REF!)</f>
        <v>#REF!</v>
      </c>
      <c r="AK13" s="42" t="e">
        <f>IF(#REF!=0,0,#REF!/#REF!)</f>
        <v>#REF!</v>
      </c>
      <c r="AL13" s="42" t="e">
        <f>IF(#REF!=0,0,#REF!/#REF!)</f>
        <v>#REF!</v>
      </c>
      <c r="AM13" s="43" t="e">
        <f>IF(#REF!=0,0,#REF!/#REF!)</f>
        <v>#REF!</v>
      </c>
      <c r="AN13" s="157"/>
      <c r="AO13" s="157"/>
      <c r="AP13" s="157"/>
      <c r="AQ13" s="157"/>
    </row>
    <row r="14" spans="1:43" x14ac:dyDescent="0.2">
      <c r="A14" s="120">
        <v>5</v>
      </c>
      <c r="B14" s="122" t="s">
        <v>71</v>
      </c>
      <c r="C14" s="154"/>
      <c r="D14" s="154"/>
      <c r="E14" s="41" t="e">
        <f>SUM(F14:K14)</f>
        <v>#REF!</v>
      </c>
      <c r="F14" s="42" t="e">
        <f>IF(#REF!=0,0,#REF!/#REF!)</f>
        <v>#REF!</v>
      </c>
      <c r="G14" s="42" t="e">
        <f>IF(#REF!=0,0,#REF!/#REF!)</f>
        <v>#REF!</v>
      </c>
      <c r="H14" s="42" t="e">
        <f>IF(#REF!=0,0,#REF!/#REF!)</f>
        <v>#REF!</v>
      </c>
      <c r="I14" s="42" t="e">
        <f>IF(#REF!=0,0,#REF!/#REF!)</f>
        <v>#REF!</v>
      </c>
      <c r="J14" s="42" t="e">
        <f>IF(#REF!=0,0,#REF!/#REF!)</f>
        <v>#REF!</v>
      </c>
      <c r="K14" s="43" t="e">
        <f>IF(#REF!=0,0,#REF!/#REF!)</f>
        <v>#REF!</v>
      </c>
      <c r="L14" s="41" t="e">
        <f>SUM(M14:R14)</f>
        <v>#REF!</v>
      </c>
      <c r="M14" s="42" t="e">
        <f>IF(#REF!=0,0,#REF!/#REF!)</f>
        <v>#REF!</v>
      </c>
      <c r="N14" s="42" t="e">
        <f>IF(#REF!=0,0,#REF!/#REF!)</f>
        <v>#REF!</v>
      </c>
      <c r="O14" s="42" t="e">
        <f>IF(#REF!=0,0,#REF!/#REF!)</f>
        <v>#REF!</v>
      </c>
      <c r="P14" s="42" t="e">
        <f>IF(#REF!=0,0,#REF!/#REF!)</f>
        <v>#REF!</v>
      </c>
      <c r="Q14" s="42" t="e">
        <f>IF(#REF!=0,0,#REF!/#REF!)</f>
        <v>#REF!</v>
      </c>
      <c r="R14" s="43" t="e">
        <f>IF(#REF!=0,0,#REF!/#REF!)</f>
        <v>#REF!</v>
      </c>
      <c r="S14" s="41" t="e">
        <f>SUM(T14:Y14)</f>
        <v>#REF!</v>
      </c>
      <c r="T14" s="42" t="e">
        <f>IF(#REF!=0,0,#REF!/#REF!)</f>
        <v>#REF!</v>
      </c>
      <c r="U14" s="42" t="e">
        <f>IF(#REF!=0,0,#REF!/#REF!)</f>
        <v>#REF!</v>
      </c>
      <c r="V14" s="42" t="e">
        <f>IF(#REF!=0,0,#REF!/#REF!)</f>
        <v>#REF!</v>
      </c>
      <c r="W14" s="42" t="e">
        <f>IF(#REF!=0,0,#REF!/#REF!)</f>
        <v>#REF!</v>
      </c>
      <c r="X14" s="42" t="e">
        <f>IF(#REF!=0,0,#REF!/#REF!)</f>
        <v>#REF!</v>
      </c>
      <c r="Y14" s="43" t="e">
        <f>IF(#REF!=0,0,#REF!/#REF!)</f>
        <v>#REF!</v>
      </c>
      <c r="Z14" s="41" t="e">
        <f>SUM(AA14:AF14)</f>
        <v>#REF!</v>
      </c>
      <c r="AA14" s="42" t="e">
        <f>IF(#REF!=0,0,#REF!/#REF!)</f>
        <v>#REF!</v>
      </c>
      <c r="AB14" s="42" t="e">
        <f>IF(#REF!=0,0,#REF!/#REF!)</f>
        <v>#REF!</v>
      </c>
      <c r="AC14" s="42" t="e">
        <f>IF(#REF!=0,0,#REF!/#REF!)</f>
        <v>#REF!</v>
      </c>
      <c r="AD14" s="42" t="e">
        <f>IF(#REF!=0,0,#REF!/#REF!)</f>
        <v>#REF!</v>
      </c>
      <c r="AE14" s="42" t="e">
        <f>IF(#REF!=0,0,#REF!/#REF!)</f>
        <v>#REF!</v>
      </c>
      <c r="AF14" s="43" t="e">
        <f>IF(#REF!=0,0,#REF!/#REF!)</f>
        <v>#REF!</v>
      </c>
      <c r="AG14" s="41" t="e">
        <f>SUM(AH14:AM14)</f>
        <v>#REF!</v>
      </c>
      <c r="AH14" s="42" t="e">
        <f>IF(#REF!=0,0,#REF!/#REF!)</f>
        <v>#REF!</v>
      </c>
      <c r="AI14" s="42" t="e">
        <f>IF(#REF!=0,0,#REF!/#REF!)</f>
        <v>#REF!</v>
      </c>
      <c r="AJ14" s="42" t="e">
        <f>IF(#REF!=0,0,#REF!/#REF!)</f>
        <v>#REF!</v>
      </c>
      <c r="AK14" s="42" t="e">
        <f>IF(#REF!=0,0,#REF!/#REF!)</f>
        <v>#REF!</v>
      </c>
      <c r="AL14" s="42" t="e">
        <f>IF(#REF!=0,0,#REF!/#REF!)</f>
        <v>#REF!</v>
      </c>
      <c r="AM14" s="43" t="e">
        <f>IF(#REF!=0,0,#REF!/#REF!)</f>
        <v>#REF!</v>
      </c>
      <c r="AN14" s="157"/>
      <c r="AO14" s="157"/>
      <c r="AP14" s="157"/>
      <c r="AQ14" s="157"/>
    </row>
    <row r="15" spans="1:43" x14ac:dyDescent="0.2">
      <c r="A15" s="120">
        <v>6</v>
      </c>
      <c r="B15" s="122" t="s">
        <v>72</v>
      </c>
      <c r="C15" s="154"/>
      <c r="D15" s="154"/>
      <c r="E15" s="41" t="e">
        <f>SUM(F15:K15)</f>
        <v>#REF!</v>
      </c>
      <c r="F15" s="42" t="e">
        <f>IF(#REF!=0,0,#REF!/#REF!)</f>
        <v>#REF!</v>
      </c>
      <c r="G15" s="42" t="e">
        <f>IF(#REF!=0,0,#REF!/#REF!)</f>
        <v>#REF!</v>
      </c>
      <c r="H15" s="42" t="e">
        <f>IF(#REF!=0,0,#REF!/#REF!)</f>
        <v>#REF!</v>
      </c>
      <c r="I15" s="42" t="e">
        <f>IF(#REF!=0,0,#REF!/#REF!)</f>
        <v>#REF!</v>
      </c>
      <c r="J15" s="42" t="e">
        <f>IF(#REF!=0,0,#REF!/#REF!)</f>
        <v>#REF!</v>
      </c>
      <c r="K15" s="43" t="e">
        <f>IF(#REF!=0,0,#REF!/#REF!)</f>
        <v>#REF!</v>
      </c>
      <c r="L15" s="41" t="e">
        <f>SUM(M15:R15)</f>
        <v>#REF!</v>
      </c>
      <c r="M15" s="42" t="e">
        <f>IF(#REF!=0,0,#REF!/#REF!)</f>
        <v>#REF!</v>
      </c>
      <c r="N15" s="42" t="e">
        <f>IF(#REF!=0,0,#REF!/#REF!)</f>
        <v>#REF!</v>
      </c>
      <c r="O15" s="42" t="e">
        <f>IF(#REF!=0,0,#REF!/#REF!)</f>
        <v>#REF!</v>
      </c>
      <c r="P15" s="42" t="e">
        <f>IF(#REF!=0,0,#REF!/#REF!)</f>
        <v>#REF!</v>
      </c>
      <c r="Q15" s="42" t="e">
        <f>IF(#REF!=0,0,#REF!/#REF!)</f>
        <v>#REF!</v>
      </c>
      <c r="R15" s="43" t="e">
        <f>IF(#REF!=0,0,#REF!/#REF!)</f>
        <v>#REF!</v>
      </c>
      <c r="S15" s="41" t="e">
        <f>SUM(T15:Y15)</f>
        <v>#REF!</v>
      </c>
      <c r="T15" s="42" t="e">
        <f>IF(#REF!=0,0,#REF!/#REF!)</f>
        <v>#REF!</v>
      </c>
      <c r="U15" s="42" t="e">
        <f>IF(#REF!=0,0,#REF!/#REF!)</f>
        <v>#REF!</v>
      </c>
      <c r="V15" s="42" t="e">
        <f>IF(#REF!=0,0,#REF!/#REF!)</f>
        <v>#REF!</v>
      </c>
      <c r="W15" s="42" t="e">
        <f>IF(#REF!=0,0,#REF!/#REF!)</f>
        <v>#REF!</v>
      </c>
      <c r="X15" s="42" t="e">
        <f>IF(#REF!=0,0,#REF!/#REF!)</f>
        <v>#REF!</v>
      </c>
      <c r="Y15" s="43" t="e">
        <f>IF(#REF!=0,0,#REF!/#REF!)</f>
        <v>#REF!</v>
      </c>
      <c r="Z15" s="41" t="e">
        <f>SUM(AA15:AF15)</f>
        <v>#REF!</v>
      </c>
      <c r="AA15" s="42" t="e">
        <f>IF(#REF!=0,0,#REF!/#REF!)</f>
        <v>#REF!</v>
      </c>
      <c r="AB15" s="42" t="e">
        <f>IF(#REF!=0,0,#REF!/#REF!)</f>
        <v>#REF!</v>
      </c>
      <c r="AC15" s="42" t="e">
        <f>IF(#REF!=0,0,#REF!/#REF!)</f>
        <v>#REF!</v>
      </c>
      <c r="AD15" s="42" t="e">
        <f>IF(#REF!=0,0,#REF!/#REF!)</f>
        <v>#REF!</v>
      </c>
      <c r="AE15" s="42" t="e">
        <f>IF(#REF!=0,0,#REF!/#REF!)</f>
        <v>#REF!</v>
      </c>
      <c r="AF15" s="43" t="e">
        <f>IF(#REF!=0,0,#REF!/#REF!)</f>
        <v>#REF!</v>
      </c>
      <c r="AG15" s="41" t="e">
        <f>SUM(AH15:AM15)</f>
        <v>#REF!</v>
      </c>
      <c r="AH15" s="42" t="e">
        <f>IF(#REF!=0,0,#REF!/#REF!)</f>
        <v>#REF!</v>
      </c>
      <c r="AI15" s="42" t="e">
        <f>IF(#REF!=0,0,#REF!/#REF!)</f>
        <v>#REF!</v>
      </c>
      <c r="AJ15" s="42" t="e">
        <f>IF(#REF!=0,0,#REF!/#REF!)</f>
        <v>#REF!</v>
      </c>
      <c r="AK15" s="42" t="e">
        <f>IF(#REF!=0,0,#REF!/#REF!)</f>
        <v>#REF!</v>
      </c>
      <c r="AL15" s="42" t="e">
        <f>IF(#REF!=0,0,#REF!/#REF!)</f>
        <v>#REF!</v>
      </c>
      <c r="AM15" s="43" t="e">
        <f>IF(#REF!=0,0,#REF!/#REF!)</f>
        <v>#REF!</v>
      </c>
      <c r="AN15" s="157"/>
      <c r="AO15" s="157"/>
      <c r="AP15" s="157"/>
      <c r="AQ15" s="157"/>
    </row>
    <row r="16" spans="1:43" x14ac:dyDescent="0.2">
      <c r="A16" s="120">
        <v>7</v>
      </c>
      <c r="B16" s="155" t="s">
        <v>87</v>
      </c>
      <c r="C16" s="156"/>
      <c r="D16" s="156"/>
      <c r="E16" s="139" t="e">
        <f>SUM(E11:E15)</f>
        <v>#REF!</v>
      </c>
      <c r="F16" s="142" t="e">
        <f>SUM(F11:F15)</f>
        <v>#REF!</v>
      </c>
      <c r="G16" s="142" t="e">
        <f>SUM(G11:G15)</f>
        <v>#REF!</v>
      </c>
      <c r="H16" s="142" t="e">
        <f t="shared" ref="H16:K16" si="0">SUM(H11:H15)</f>
        <v>#REF!</v>
      </c>
      <c r="I16" s="142" t="e">
        <f t="shared" si="0"/>
        <v>#REF!</v>
      </c>
      <c r="J16" s="142" t="e">
        <f t="shared" si="0"/>
        <v>#REF!</v>
      </c>
      <c r="K16" s="143" t="e">
        <f t="shared" si="0"/>
        <v>#REF!</v>
      </c>
      <c r="L16" s="139" t="e">
        <f>SUM(L11:L15)</f>
        <v>#REF!</v>
      </c>
      <c r="M16" s="142" t="e">
        <f>SUM(M11:M15)</f>
        <v>#REF!</v>
      </c>
      <c r="N16" s="142" t="e">
        <f>SUM(N11:N15)</f>
        <v>#REF!</v>
      </c>
      <c r="O16" s="142" t="e">
        <f t="shared" ref="O16:R16" si="1">SUM(O11:O15)</f>
        <v>#REF!</v>
      </c>
      <c r="P16" s="142" t="e">
        <f t="shared" si="1"/>
        <v>#REF!</v>
      </c>
      <c r="Q16" s="142" t="e">
        <f t="shared" si="1"/>
        <v>#REF!</v>
      </c>
      <c r="R16" s="143" t="e">
        <f t="shared" si="1"/>
        <v>#REF!</v>
      </c>
      <c r="S16" s="139" t="e">
        <f>SUM(S11:S15)</f>
        <v>#REF!</v>
      </c>
      <c r="T16" s="142" t="e">
        <f>SUM(T11:T15)</f>
        <v>#REF!</v>
      </c>
      <c r="U16" s="142" t="e">
        <f t="shared" ref="U16:Y16" si="2">SUM(U11:U15)</f>
        <v>#REF!</v>
      </c>
      <c r="V16" s="142" t="e">
        <f t="shared" si="2"/>
        <v>#REF!</v>
      </c>
      <c r="W16" s="142" t="e">
        <f t="shared" si="2"/>
        <v>#REF!</v>
      </c>
      <c r="X16" s="142" t="e">
        <f t="shared" si="2"/>
        <v>#REF!</v>
      </c>
      <c r="Y16" s="143" t="e">
        <f t="shared" si="2"/>
        <v>#REF!</v>
      </c>
      <c r="Z16" s="139" t="e">
        <f>SUM(Z11:Z15)</f>
        <v>#REF!</v>
      </c>
      <c r="AA16" s="142" t="e">
        <f>SUM(AA11:AA15)</f>
        <v>#REF!</v>
      </c>
      <c r="AB16" s="142" t="e">
        <f t="shared" ref="AB16:AF16" si="3">SUM(AB11:AB15)</f>
        <v>#REF!</v>
      </c>
      <c r="AC16" s="142" t="e">
        <f t="shared" si="3"/>
        <v>#REF!</v>
      </c>
      <c r="AD16" s="142" t="e">
        <f t="shared" si="3"/>
        <v>#REF!</v>
      </c>
      <c r="AE16" s="142" t="e">
        <f t="shared" si="3"/>
        <v>#REF!</v>
      </c>
      <c r="AF16" s="143" t="e">
        <f t="shared" si="3"/>
        <v>#REF!</v>
      </c>
      <c r="AG16" s="139" t="e">
        <f>SUM(AG11:AG15)</f>
        <v>#REF!</v>
      </c>
      <c r="AH16" s="142" t="e">
        <f>SUM(AH11:AH15)</f>
        <v>#REF!</v>
      </c>
      <c r="AI16" s="142" t="e">
        <f t="shared" ref="AI16:AM16" si="4">SUM(AI11:AI15)</f>
        <v>#REF!</v>
      </c>
      <c r="AJ16" s="142" t="e">
        <f t="shared" si="4"/>
        <v>#REF!</v>
      </c>
      <c r="AK16" s="142" t="e">
        <f t="shared" si="4"/>
        <v>#REF!</v>
      </c>
      <c r="AL16" s="142" t="e">
        <f t="shared" si="4"/>
        <v>#REF!</v>
      </c>
      <c r="AM16" s="143" t="e">
        <f t="shared" si="4"/>
        <v>#REF!</v>
      </c>
      <c r="AN16" s="157"/>
      <c r="AO16" s="157"/>
      <c r="AP16" s="157"/>
      <c r="AQ16" s="157"/>
    </row>
    <row r="17" spans="1:43" x14ac:dyDescent="0.2">
      <c r="A17" s="123" t="s">
        <v>73</v>
      </c>
      <c r="B17" s="124" t="s">
        <v>88</v>
      </c>
      <c r="C17" s="163"/>
      <c r="D17" s="164"/>
      <c r="E17" s="48"/>
      <c r="F17" s="49"/>
      <c r="G17" s="49"/>
      <c r="H17" s="50"/>
      <c r="I17" s="50"/>
      <c r="J17" s="50"/>
      <c r="K17" s="51"/>
      <c r="L17" s="48"/>
      <c r="M17" s="49"/>
      <c r="N17" s="49"/>
      <c r="O17" s="50"/>
      <c r="P17" s="50"/>
      <c r="Q17" s="50"/>
      <c r="R17" s="52"/>
      <c r="S17" s="48"/>
      <c r="T17" s="49"/>
      <c r="U17" s="49"/>
      <c r="V17" s="50"/>
      <c r="W17" s="50"/>
      <c r="X17" s="50"/>
      <c r="Y17" s="51"/>
      <c r="Z17" s="48"/>
      <c r="AA17" s="49"/>
      <c r="AB17" s="49"/>
      <c r="AC17" s="50"/>
      <c r="AD17" s="50"/>
      <c r="AE17" s="50"/>
      <c r="AF17" s="51"/>
      <c r="AG17" s="48"/>
      <c r="AH17" s="49"/>
      <c r="AI17" s="49"/>
      <c r="AJ17" s="50"/>
      <c r="AK17" s="50"/>
      <c r="AL17" s="50"/>
      <c r="AM17" s="51"/>
      <c r="AN17" s="146"/>
      <c r="AO17" s="146"/>
      <c r="AP17" s="146"/>
      <c r="AQ17" s="146"/>
    </row>
    <row r="18" spans="1:43" x14ac:dyDescent="0.2">
      <c r="A18" s="120">
        <v>1</v>
      </c>
      <c r="B18" s="121" t="s">
        <v>74</v>
      </c>
      <c r="C18" s="152"/>
      <c r="D18" s="153"/>
      <c r="E18" s="41" t="e">
        <f>SUM(F18:K18)</f>
        <v>#REF!</v>
      </c>
      <c r="F18" s="42" t="e">
        <f>IF(#REF!=0,0,#REF!/#REF!)</f>
        <v>#REF!</v>
      </c>
      <c r="G18" s="42" t="e">
        <f>IF(#REF!=0,0,#REF!/#REF!)</f>
        <v>#REF!</v>
      </c>
      <c r="H18" s="42" t="e">
        <f>IF(#REF!=0,0,#REF!/#REF!)</f>
        <v>#REF!</v>
      </c>
      <c r="I18" s="42" t="e">
        <f>IF(#REF!=0,0,#REF!/#REF!)</f>
        <v>#REF!</v>
      </c>
      <c r="J18" s="42" t="e">
        <f>IF(#REF!=0,0,#REF!/#REF!)</f>
        <v>#REF!</v>
      </c>
      <c r="K18" s="43" t="e">
        <f>IF(#REF!=0,0,#REF!/#REF!)</f>
        <v>#REF!</v>
      </c>
      <c r="L18" s="41" t="e">
        <f>SUM(M18:R18)</f>
        <v>#REF!</v>
      </c>
      <c r="M18" s="42" t="e">
        <f>IF(#REF!=0,0,#REF!/#REF!)</f>
        <v>#REF!</v>
      </c>
      <c r="N18" s="42" t="e">
        <f>IF(#REF!=0,0,#REF!/#REF!)</f>
        <v>#REF!</v>
      </c>
      <c r="O18" s="42" t="e">
        <f>IF(#REF!=0,0,#REF!/#REF!)</f>
        <v>#REF!</v>
      </c>
      <c r="P18" s="42" t="e">
        <f>IF(#REF!=0,0,#REF!/#REF!)</f>
        <v>#REF!</v>
      </c>
      <c r="Q18" s="42" t="e">
        <f>IF(#REF!=0,0,#REF!/#REF!)</f>
        <v>#REF!</v>
      </c>
      <c r="R18" s="53" t="e">
        <f>IF(#REF!=0,0,#REF!/#REF!)</f>
        <v>#REF!</v>
      </c>
      <c r="S18" s="41" t="e">
        <f>SUM(T18:Y18)</f>
        <v>#REF!</v>
      </c>
      <c r="T18" s="42" t="e">
        <f>IF(#REF!=0,0,#REF!/#REF!)</f>
        <v>#REF!</v>
      </c>
      <c r="U18" s="42" t="e">
        <f>IF(#REF!=0,0,#REF!/#REF!)</f>
        <v>#REF!</v>
      </c>
      <c r="V18" s="42" t="e">
        <f>IF(#REF!=0,0,#REF!/#REF!)</f>
        <v>#REF!</v>
      </c>
      <c r="W18" s="42" t="e">
        <f>IF(#REF!=0,0,#REF!/#REF!)</f>
        <v>#REF!</v>
      </c>
      <c r="X18" s="42" t="e">
        <f>IF(#REF!=0,0,#REF!/#REF!)</f>
        <v>#REF!</v>
      </c>
      <c r="Y18" s="43" t="e">
        <f>IF(#REF!=0,0,#REF!/#REF!)</f>
        <v>#REF!</v>
      </c>
      <c r="Z18" s="41" t="e">
        <f>SUM(AA18:AF18)</f>
        <v>#REF!</v>
      </c>
      <c r="AA18" s="42" t="e">
        <f>IF(#REF!=0,0,#REF!/#REF!)</f>
        <v>#REF!</v>
      </c>
      <c r="AB18" s="42" t="e">
        <f>IF(#REF!=0,0,#REF!/#REF!)</f>
        <v>#REF!</v>
      </c>
      <c r="AC18" s="42" t="e">
        <f>IF(#REF!=0,0,#REF!/#REF!)</f>
        <v>#REF!</v>
      </c>
      <c r="AD18" s="42" t="e">
        <f>IF(#REF!=0,0,#REF!/#REF!)</f>
        <v>#REF!</v>
      </c>
      <c r="AE18" s="42" t="e">
        <f>IF(#REF!=0,0,#REF!/#REF!)</f>
        <v>#REF!</v>
      </c>
      <c r="AF18" s="44" t="e">
        <f>IF(#REF!=0,0,#REF!/#REF!)</f>
        <v>#REF!</v>
      </c>
      <c r="AG18" s="41" t="e">
        <f>SUM(AH18:AM18)</f>
        <v>#REF!</v>
      </c>
      <c r="AH18" s="42" t="e">
        <f>IF(#REF!=0,0,#REF!/#REF!)</f>
        <v>#REF!</v>
      </c>
      <c r="AI18" s="42" t="e">
        <f>IF(#REF!=0,0,#REF!/#REF!)</f>
        <v>#REF!</v>
      </c>
      <c r="AJ18" s="42" t="e">
        <f>IF(#REF!=0,0,#REF!/#REF!)</f>
        <v>#REF!</v>
      </c>
      <c r="AK18" s="42" t="e">
        <f>IF(#REF!=0,0,#REF!/#REF!)</f>
        <v>#REF!</v>
      </c>
      <c r="AL18" s="42" t="e">
        <f>IF(#REF!=0,0,#REF!/#REF!)</f>
        <v>#REF!</v>
      </c>
      <c r="AM18" s="43" t="e">
        <f>IF(#REF!=0,0,#REF!/#REF!)</f>
        <v>#REF!</v>
      </c>
      <c r="AN18" s="157"/>
      <c r="AO18" s="157"/>
      <c r="AP18" s="157"/>
      <c r="AQ18" s="157"/>
    </row>
    <row r="19" spans="1:43" x14ac:dyDescent="0.2">
      <c r="A19" s="120">
        <v>2</v>
      </c>
      <c r="B19" s="121" t="s">
        <v>70</v>
      </c>
      <c r="C19" s="152"/>
      <c r="D19" s="153"/>
      <c r="E19" s="41" t="e">
        <f>SUM(F19:K19)</f>
        <v>#REF!</v>
      </c>
      <c r="F19" s="42" t="e">
        <f>IF(#REF!=0,0,#REF!/#REF!)</f>
        <v>#REF!</v>
      </c>
      <c r="G19" s="42" t="e">
        <f>IF(#REF!=0,0,#REF!/#REF!)</f>
        <v>#REF!</v>
      </c>
      <c r="H19" s="42" t="e">
        <f>IF(#REF!=0,0,#REF!/#REF!)</f>
        <v>#REF!</v>
      </c>
      <c r="I19" s="42" t="e">
        <f>IF(#REF!=0,0,#REF!/#REF!)</f>
        <v>#REF!</v>
      </c>
      <c r="J19" s="42" t="e">
        <f>IF(#REF!=0,0,#REF!/#REF!)</f>
        <v>#REF!</v>
      </c>
      <c r="K19" s="43" t="e">
        <f>IF(#REF!=0,0,#REF!/#REF!)</f>
        <v>#REF!</v>
      </c>
      <c r="L19" s="41" t="e">
        <f>SUM(M19:R19)</f>
        <v>#REF!</v>
      </c>
      <c r="M19" s="42" t="e">
        <f>IF(#REF!=0,0,#REF!/#REF!)</f>
        <v>#REF!</v>
      </c>
      <c r="N19" s="42" t="e">
        <f>IF(#REF!=0,0,#REF!/#REF!)</f>
        <v>#REF!</v>
      </c>
      <c r="O19" s="42" t="e">
        <f>IF(#REF!=0,0,#REF!/#REF!)</f>
        <v>#REF!</v>
      </c>
      <c r="P19" s="42" t="e">
        <f>IF(#REF!=0,0,#REF!/#REF!)</f>
        <v>#REF!</v>
      </c>
      <c r="Q19" s="42" t="e">
        <f>IF(#REF!=0,0,#REF!/#REF!)</f>
        <v>#REF!</v>
      </c>
      <c r="R19" s="53" t="e">
        <f>IF(#REF!=0,0,#REF!/#REF!)</f>
        <v>#REF!</v>
      </c>
      <c r="S19" s="41" t="e">
        <f>SUM(T19:Y19)</f>
        <v>#REF!</v>
      </c>
      <c r="T19" s="42" t="e">
        <f>IF(#REF!=0,0,#REF!/#REF!)</f>
        <v>#REF!</v>
      </c>
      <c r="U19" s="42" t="e">
        <f>IF(#REF!=0,0,#REF!/#REF!)</f>
        <v>#REF!</v>
      </c>
      <c r="V19" s="42" t="e">
        <f>IF(#REF!=0,0,#REF!/#REF!)</f>
        <v>#REF!</v>
      </c>
      <c r="W19" s="42" t="e">
        <f>IF(#REF!=0,0,#REF!/#REF!)</f>
        <v>#REF!</v>
      </c>
      <c r="X19" s="42" t="e">
        <f>IF(#REF!=0,0,#REF!/#REF!)</f>
        <v>#REF!</v>
      </c>
      <c r="Y19" s="43" t="e">
        <f>IF(#REF!=0,0,#REF!/#REF!)</f>
        <v>#REF!</v>
      </c>
      <c r="Z19" s="41" t="e">
        <f>SUM(AA19:AF19)</f>
        <v>#REF!</v>
      </c>
      <c r="AA19" s="42" t="e">
        <f>IF(#REF!=0,0,#REF!/#REF!)</f>
        <v>#REF!</v>
      </c>
      <c r="AB19" s="42" t="e">
        <f>IF(#REF!=0,0,#REF!/#REF!)</f>
        <v>#REF!</v>
      </c>
      <c r="AC19" s="42" t="e">
        <f>IF(#REF!=0,0,#REF!/#REF!)</f>
        <v>#REF!</v>
      </c>
      <c r="AD19" s="42" t="e">
        <f>IF(#REF!=0,0,#REF!/#REF!)</f>
        <v>#REF!</v>
      </c>
      <c r="AE19" s="42" t="e">
        <f>IF(#REF!=0,0,#REF!/#REF!)</f>
        <v>#REF!</v>
      </c>
      <c r="AF19" s="44" t="e">
        <f>IF(#REF!=0,0,#REF!/#REF!)</f>
        <v>#REF!</v>
      </c>
      <c r="AG19" s="41" t="e">
        <f>SUM(AH19:AM19)</f>
        <v>#REF!</v>
      </c>
      <c r="AH19" s="42" t="e">
        <f>IF(#REF!=0,0,#REF!/#REF!)</f>
        <v>#REF!</v>
      </c>
      <c r="AI19" s="42" t="e">
        <f>IF(#REF!=0,0,#REF!/#REF!)</f>
        <v>#REF!</v>
      </c>
      <c r="AJ19" s="42" t="e">
        <f>IF(#REF!=0,0,#REF!/#REF!)</f>
        <v>#REF!</v>
      </c>
      <c r="AK19" s="42" t="e">
        <f>IF(#REF!=0,0,#REF!/#REF!)</f>
        <v>#REF!</v>
      </c>
      <c r="AL19" s="42" t="e">
        <f>IF(#REF!=0,0,#REF!/#REF!)</f>
        <v>#REF!</v>
      </c>
      <c r="AM19" s="43" t="e">
        <f>IF(#REF!=0,0,#REF!/#REF!)</f>
        <v>#REF!</v>
      </c>
      <c r="AN19" s="157"/>
      <c r="AO19" s="157"/>
      <c r="AP19" s="157"/>
      <c r="AQ19" s="157"/>
    </row>
    <row r="20" spans="1:43" x14ac:dyDescent="0.2">
      <c r="A20" s="120">
        <v>3</v>
      </c>
      <c r="B20" s="121" t="s">
        <v>75</v>
      </c>
      <c r="C20" s="152"/>
      <c r="D20" s="153"/>
      <c r="E20" s="41" t="e">
        <f>SUM(E18:E19)</f>
        <v>#REF!</v>
      </c>
      <c r="F20" s="45" t="e">
        <f>SUM(F18:F19)</f>
        <v>#REF!</v>
      </c>
      <c r="G20" s="45" t="e">
        <f t="shared" ref="G20:AM20" si="5">SUM(G18:G19)</f>
        <v>#REF!</v>
      </c>
      <c r="H20" s="45" t="e">
        <f t="shared" ref="H20:M20" si="6">SUM(H18:H19)</f>
        <v>#REF!</v>
      </c>
      <c r="I20" s="45" t="e">
        <f t="shared" si="6"/>
        <v>#REF!</v>
      </c>
      <c r="J20" s="45" t="e">
        <f t="shared" si="6"/>
        <v>#REF!</v>
      </c>
      <c r="K20" s="46" t="e">
        <f t="shared" si="6"/>
        <v>#REF!</v>
      </c>
      <c r="L20" s="41" t="e">
        <f t="shared" si="6"/>
        <v>#REF!</v>
      </c>
      <c r="M20" s="45" t="e">
        <f t="shared" si="6"/>
        <v>#REF!</v>
      </c>
      <c r="N20" s="45" t="e">
        <f t="shared" si="5"/>
        <v>#REF!</v>
      </c>
      <c r="O20" s="54" t="e">
        <f t="shared" si="5"/>
        <v>#REF!</v>
      </c>
      <c r="P20" s="54" t="e">
        <f t="shared" si="5"/>
        <v>#REF!</v>
      </c>
      <c r="Q20" s="54" t="e">
        <f t="shared" si="5"/>
        <v>#REF!</v>
      </c>
      <c r="R20" s="47" t="e">
        <f t="shared" si="5"/>
        <v>#REF!</v>
      </c>
      <c r="S20" s="41" t="e">
        <f>SUM(S18:S19)</f>
        <v>#REF!</v>
      </c>
      <c r="T20" s="45" t="e">
        <f>SUM(T18:T19)</f>
        <v>#REF!</v>
      </c>
      <c r="U20" s="45" t="e">
        <f t="shared" si="5"/>
        <v>#REF!</v>
      </c>
      <c r="V20" s="54" t="e">
        <f t="shared" si="5"/>
        <v>#REF!</v>
      </c>
      <c r="W20" s="54" t="e">
        <f t="shared" si="5"/>
        <v>#REF!</v>
      </c>
      <c r="X20" s="54" t="e">
        <f t="shared" si="5"/>
        <v>#REF!</v>
      </c>
      <c r="Y20" s="46" t="e">
        <f t="shared" si="5"/>
        <v>#REF!</v>
      </c>
      <c r="Z20" s="41" t="e">
        <f>SUM(Z18:Z19)</f>
        <v>#REF!</v>
      </c>
      <c r="AA20" s="45" t="e">
        <f>SUM(AA18:AA19)</f>
        <v>#REF!</v>
      </c>
      <c r="AB20" s="45" t="e">
        <f t="shared" si="5"/>
        <v>#REF!</v>
      </c>
      <c r="AC20" s="54" t="e">
        <f t="shared" si="5"/>
        <v>#REF!</v>
      </c>
      <c r="AD20" s="54" t="e">
        <f t="shared" si="5"/>
        <v>#REF!</v>
      </c>
      <c r="AE20" s="54" t="e">
        <f t="shared" si="5"/>
        <v>#REF!</v>
      </c>
      <c r="AF20" s="46" t="e">
        <f t="shared" si="5"/>
        <v>#REF!</v>
      </c>
      <c r="AG20" s="41" t="e">
        <f>SUM(AG18:AG19)</f>
        <v>#REF!</v>
      </c>
      <c r="AH20" s="45" t="e">
        <f>SUM(AH18:AH19)</f>
        <v>#REF!</v>
      </c>
      <c r="AI20" s="45" t="e">
        <f t="shared" si="5"/>
        <v>#REF!</v>
      </c>
      <c r="AJ20" s="54" t="e">
        <f t="shared" si="5"/>
        <v>#REF!</v>
      </c>
      <c r="AK20" s="54" t="e">
        <f t="shared" si="5"/>
        <v>#REF!</v>
      </c>
      <c r="AL20" s="54" t="e">
        <f t="shared" si="5"/>
        <v>#REF!</v>
      </c>
      <c r="AM20" s="46" t="e">
        <f t="shared" si="5"/>
        <v>#REF!</v>
      </c>
      <c r="AN20" s="157"/>
      <c r="AO20" s="157"/>
      <c r="AP20" s="157"/>
      <c r="AQ20" s="157"/>
    </row>
    <row r="21" spans="1:43" x14ac:dyDescent="0.2">
      <c r="A21" s="123" t="s">
        <v>76</v>
      </c>
      <c r="B21" s="124" t="s">
        <v>77</v>
      </c>
      <c r="C21" s="163"/>
      <c r="D21" s="164"/>
      <c r="E21" s="48"/>
      <c r="F21" s="49"/>
      <c r="G21" s="49"/>
      <c r="H21" s="50"/>
      <c r="I21" s="50"/>
      <c r="J21" s="50"/>
      <c r="K21" s="51"/>
      <c r="L21" s="48"/>
      <c r="M21" s="49"/>
      <c r="N21" s="49"/>
      <c r="O21" s="50"/>
      <c r="P21" s="50"/>
      <c r="Q21" s="50"/>
      <c r="R21" s="52"/>
      <c r="S21" s="48"/>
      <c r="T21" s="49"/>
      <c r="U21" s="49"/>
      <c r="V21" s="50"/>
      <c r="W21" s="50"/>
      <c r="X21" s="50"/>
      <c r="Y21" s="51"/>
      <c r="Z21" s="48"/>
      <c r="AA21" s="49"/>
      <c r="AB21" s="49"/>
      <c r="AC21" s="50"/>
      <c r="AD21" s="50"/>
      <c r="AE21" s="50"/>
      <c r="AF21" s="51"/>
      <c r="AG21" s="48"/>
      <c r="AH21" s="49"/>
      <c r="AI21" s="49"/>
      <c r="AJ21" s="50"/>
      <c r="AK21" s="50"/>
      <c r="AL21" s="50"/>
      <c r="AM21" s="51"/>
      <c r="AN21" s="157"/>
      <c r="AO21" s="157"/>
      <c r="AP21" s="157"/>
      <c r="AQ21" s="157"/>
    </row>
    <row r="22" spans="1:43" x14ac:dyDescent="0.2">
      <c r="A22" s="120">
        <v>1</v>
      </c>
      <c r="B22" s="121" t="s">
        <v>74</v>
      </c>
      <c r="C22" s="152"/>
      <c r="D22" s="153"/>
      <c r="E22" s="55" t="e">
        <f>SUM(F22:K22)</f>
        <v>#REF!</v>
      </c>
      <c r="F22" s="56" t="e">
        <f>IF(#REF!=0,0,#REF!/#REF!)</f>
        <v>#REF!</v>
      </c>
      <c r="G22" s="56" t="e">
        <f>IF(#REF!=0,0,#REF!/#REF!)</f>
        <v>#REF!</v>
      </c>
      <c r="H22" s="56" t="e">
        <f>IF(#REF!=0,0,#REF!/#REF!)</f>
        <v>#REF!</v>
      </c>
      <c r="I22" s="56" t="e">
        <f>IF(#REF!=0,0,#REF!/#REF!)</f>
        <v>#REF!</v>
      </c>
      <c r="J22" s="56" t="e">
        <f>IF(#REF!=0,0,#REF!/#REF!)</f>
        <v>#REF!</v>
      </c>
      <c r="K22" s="57" t="e">
        <f>IF(#REF!=0,0,#REF!/#REF!)</f>
        <v>#REF!</v>
      </c>
      <c r="L22" s="41" t="e">
        <f t="shared" ref="L22:L25" si="7">SUM(M22:R22)</f>
        <v>#REF!</v>
      </c>
      <c r="M22" s="56" t="e">
        <f>IF(#REF!=0,0,#REF!/#REF!)</f>
        <v>#REF!</v>
      </c>
      <c r="N22" s="56" t="e">
        <f>IF(#REF!=0,0,#REF!/#REF!)</f>
        <v>#REF!</v>
      </c>
      <c r="O22" s="56" t="e">
        <f>IF(#REF!=0,0,#REF!/#REF!)</f>
        <v>#REF!</v>
      </c>
      <c r="P22" s="56" t="e">
        <f>IF(#REF!=0,0,#REF!/#REF!)</f>
        <v>#REF!</v>
      </c>
      <c r="Q22" s="56" t="e">
        <f>IF(#REF!=0,0,#REF!/#REF!)</f>
        <v>#REF!</v>
      </c>
      <c r="R22" s="58" t="e">
        <f>IF(#REF!=0,0,#REF!/#REF!)</f>
        <v>#REF!</v>
      </c>
      <c r="S22" s="41" t="e">
        <f t="shared" ref="S22:S25" si="8">SUM(T22:Y22)</f>
        <v>#REF!</v>
      </c>
      <c r="T22" s="56" t="e">
        <f>IF(#REF!=0,0,#REF!/#REF!)</f>
        <v>#REF!</v>
      </c>
      <c r="U22" s="56" t="e">
        <f>IF(#REF!=0,0,#REF!/#REF!)</f>
        <v>#REF!</v>
      </c>
      <c r="V22" s="56" t="e">
        <f>IF(#REF!=0,0,#REF!/#REF!)</f>
        <v>#REF!</v>
      </c>
      <c r="W22" s="56" t="e">
        <f>IF(#REF!=0,0,#REF!/#REF!)</f>
        <v>#REF!</v>
      </c>
      <c r="X22" s="56" t="e">
        <f>IF(#REF!=0,0,#REF!/#REF!)</f>
        <v>#REF!</v>
      </c>
      <c r="Y22" s="57" t="e">
        <f>IF(#REF!=0,0,#REF!/#REF!)</f>
        <v>#REF!</v>
      </c>
      <c r="Z22" s="41" t="e">
        <f t="shared" ref="Z22:Z25" si="9">SUM(AA22:AF22)</f>
        <v>#REF!</v>
      </c>
      <c r="AA22" s="56" t="e">
        <f>IF(#REF!=0,0,#REF!/#REF!)</f>
        <v>#REF!</v>
      </c>
      <c r="AB22" s="56" t="e">
        <f>IF(#REF!=0,0,#REF!/#REF!)</f>
        <v>#REF!</v>
      </c>
      <c r="AC22" s="56" t="e">
        <f>IF(#REF!=0,0,#REF!/#REF!)</f>
        <v>#REF!</v>
      </c>
      <c r="AD22" s="56" t="e">
        <f>IF(#REF!=0,0,#REF!/#REF!)</f>
        <v>#REF!</v>
      </c>
      <c r="AE22" s="56" t="e">
        <f>IF(#REF!=0,0,#REF!/#REF!)</f>
        <v>#REF!</v>
      </c>
      <c r="AF22" s="59" t="e">
        <f>IF(#REF!=0,0,#REF!/#REF!)</f>
        <v>#REF!</v>
      </c>
      <c r="AG22" s="41" t="e">
        <f>SUM(AH22:AM22)</f>
        <v>#REF!</v>
      </c>
      <c r="AH22" s="56" t="e">
        <f>IF(#REF!=0,0,#REF!/#REF!)</f>
        <v>#REF!</v>
      </c>
      <c r="AI22" s="56" t="e">
        <f>IF(#REF!=0,0,#REF!/#REF!)</f>
        <v>#REF!</v>
      </c>
      <c r="AJ22" s="56" t="e">
        <f>IF(#REF!=0,0,#REF!/#REF!)</f>
        <v>#REF!</v>
      </c>
      <c r="AK22" s="56" t="e">
        <f>IF(#REF!=0,0,#REF!/#REF!)</f>
        <v>#REF!</v>
      </c>
      <c r="AL22" s="56" t="e">
        <f>IF(#REF!=0,0,#REF!/#REF!)</f>
        <v>#REF!</v>
      </c>
      <c r="AM22" s="57" t="e">
        <f>IF(#REF!=0,0,#REF!/#REF!)</f>
        <v>#REF!</v>
      </c>
      <c r="AN22" s="157"/>
      <c r="AO22" s="157"/>
      <c r="AP22" s="157"/>
      <c r="AQ22" s="157"/>
    </row>
    <row r="23" spans="1:43" x14ac:dyDescent="0.2">
      <c r="A23" s="120">
        <v>2</v>
      </c>
      <c r="B23" s="121" t="s">
        <v>70</v>
      </c>
      <c r="C23" s="152"/>
      <c r="D23" s="153"/>
      <c r="E23" s="55" t="e">
        <f>SUM(F23:K23)</f>
        <v>#REF!</v>
      </c>
      <c r="F23" s="56" t="e">
        <f>IF(#REF!=0,0,#REF!/#REF!)</f>
        <v>#REF!</v>
      </c>
      <c r="G23" s="56" t="e">
        <f>IF(#REF!=0,0,#REF!/#REF!)</f>
        <v>#REF!</v>
      </c>
      <c r="H23" s="56" t="e">
        <f>IF(#REF!=0,0,#REF!/#REF!)</f>
        <v>#REF!</v>
      </c>
      <c r="I23" s="56" t="e">
        <f>IF(#REF!=0,0,#REF!/#REF!)</f>
        <v>#REF!</v>
      </c>
      <c r="J23" s="56" t="e">
        <f>IF(#REF!=0,0,#REF!/#REF!)</f>
        <v>#REF!</v>
      </c>
      <c r="K23" s="57" t="e">
        <f>IF(#REF!=0,0,#REF!/#REF!)</f>
        <v>#REF!</v>
      </c>
      <c r="L23" s="41" t="e">
        <f t="shared" si="7"/>
        <v>#REF!</v>
      </c>
      <c r="M23" s="56" t="e">
        <f>IF(#REF!=0,0,#REF!/#REF!)</f>
        <v>#REF!</v>
      </c>
      <c r="N23" s="56" t="e">
        <f>IF(#REF!=0,0,#REF!/#REF!)</f>
        <v>#REF!</v>
      </c>
      <c r="O23" s="56" t="e">
        <f>IF(#REF!=0,0,#REF!/#REF!)</f>
        <v>#REF!</v>
      </c>
      <c r="P23" s="56" t="e">
        <f>IF(#REF!=0,0,#REF!/#REF!)</f>
        <v>#REF!</v>
      </c>
      <c r="Q23" s="56" t="e">
        <f>IF(#REF!=0,0,#REF!/#REF!)</f>
        <v>#REF!</v>
      </c>
      <c r="R23" s="58" t="e">
        <f>IF(#REF!=0,0,#REF!/#REF!)</f>
        <v>#REF!</v>
      </c>
      <c r="S23" s="41" t="e">
        <f t="shared" si="8"/>
        <v>#REF!</v>
      </c>
      <c r="T23" s="56" t="e">
        <f>IF(#REF!=0,0,#REF!/#REF!)</f>
        <v>#REF!</v>
      </c>
      <c r="U23" s="56" t="e">
        <f>IF(#REF!=0,0,#REF!/#REF!)</f>
        <v>#REF!</v>
      </c>
      <c r="V23" s="56" t="e">
        <f>IF(#REF!=0,0,#REF!/#REF!)</f>
        <v>#REF!</v>
      </c>
      <c r="W23" s="56" t="e">
        <f>IF(#REF!=0,0,#REF!/#REF!)</f>
        <v>#REF!</v>
      </c>
      <c r="X23" s="56" t="e">
        <f>IF(#REF!=0,0,#REF!/#REF!)</f>
        <v>#REF!</v>
      </c>
      <c r="Y23" s="57" t="e">
        <f>IF(#REF!=0,0,#REF!/#REF!)</f>
        <v>#REF!</v>
      </c>
      <c r="Z23" s="41" t="e">
        <f t="shared" si="9"/>
        <v>#REF!</v>
      </c>
      <c r="AA23" s="56" t="e">
        <f>IF(#REF!=0,0,#REF!/#REF!)</f>
        <v>#REF!</v>
      </c>
      <c r="AB23" s="56" t="e">
        <f>IF(#REF!=0,0,#REF!/#REF!)</f>
        <v>#REF!</v>
      </c>
      <c r="AC23" s="56" t="e">
        <f>IF(#REF!=0,0,#REF!/#REF!)</f>
        <v>#REF!</v>
      </c>
      <c r="AD23" s="56" t="e">
        <f>IF(#REF!=0,0,#REF!/#REF!)</f>
        <v>#REF!</v>
      </c>
      <c r="AE23" s="56" t="e">
        <f>IF(#REF!=0,0,#REF!/#REF!)</f>
        <v>#REF!</v>
      </c>
      <c r="AF23" s="59" t="e">
        <f>IF(#REF!=0,0,#REF!/#REF!)</f>
        <v>#REF!</v>
      </c>
      <c r="AG23" s="41" t="e">
        <f>SUM(AH23:AM23)</f>
        <v>#REF!</v>
      </c>
      <c r="AH23" s="56" t="e">
        <f>IF(#REF!=0,0,#REF!/#REF!)</f>
        <v>#REF!</v>
      </c>
      <c r="AI23" s="56" t="e">
        <f>IF(#REF!=0,0,#REF!/#REF!)</f>
        <v>#REF!</v>
      </c>
      <c r="AJ23" s="56" t="e">
        <f>IF(#REF!=0,0,#REF!/#REF!)</f>
        <v>#REF!</v>
      </c>
      <c r="AK23" s="56" t="e">
        <f>IF(#REF!=0,0,#REF!/#REF!)</f>
        <v>#REF!</v>
      </c>
      <c r="AL23" s="56" t="e">
        <f>IF(#REF!=0,0,#REF!/#REF!)</f>
        <v>#REF!</v>
      </c>
      <c r="AM23" s="57" t="e">
        <f>IF(#REF!=0,0,#REF!/#REF!)</f>
        <v>#REF!</v>
      </c>
      <c r="AN23" s="157"/>
      <c r="AO23" s="157"/>
      <c r="AP23" s="157"/>
      <c r="AQ23" s="157"/>
    </row>
    <row r="24" spans="1:43" x14ac:dyDescent="0.2">
      <c r="A24" s="120">
        <v>3</v>
      </c>
      <c r="B24" s="121" t="s">
        <v>78</v>
      </c>
      <c r="C24" s="152"/>
      <c r="D24" s="153"/>
      <c r="E24" s="55" t="e">
        <f>SUM(F24:K24)</f>
        <v>#REF!</v>
      </c>
      <c r="F24" s="56" t="e">
        <f>IF(#REF!=0,0,#REF!/#REF!)</f>
        <v>#REF!</v>
      </c>
      <c r="G24" s="56" t="e">
        <f>IF(#REF!=0,0,#REF!/#REF!)</f>
        <v>#REF!</v>
      </c>
      <c r="H24" s="56" t="e">
        <f>IF(#REF!=0,0,#REF!/#REF!)</f>
        <v>#REF!</v>
      </c>
      <c r="I24" s="56" t="e">
        <f>IF(#REF!=0,0,#REF!/#REF!)</f>
        <v>#REF!</v>
      </c>
      <c r="J24" s="56" t="e">
        <f>IF(#REF!=0,0,#REF!/#REF!)</f>
        <v>#REF!</v>
      </c>
      <c r="K24" s="57" t="e">
        <f>IF(#REF!=0,0,#REF!/#REF!)</f>
        <v>#REF!</v>
      </c>
      <c r="L24" s="41" t="e">
        <f t="shared" si="7"/>
        <v>#REF!</v>
      </c>
      <c r="M24" s="56" t="e">
        <f>IF(#REF!=0,0,#REF!/#REF!)</f>
        <v>#REF!</v>
      </c>
      <c r="N24" s="56" t="e">
        <f>IF(#REF!=0,0,#REF!/#REF!)</f>
        <v>#REF!</v>
      </c>
      <c r="O24" s="56" t="e">
        <f>IF(#REF!=0,0,#REF!/#REF!)</f>
        <v>#REF!</v>
      </c>
      <c r="P24" s="56" t="e">
        <f>IF(#REF!=0,0,#REF!/#REF!)</f>
        <v>#REF!</v>
      </c>
      <c r="Q24" s="56" t="e">
        <f>IF(#REF!=0,0,#REF!/#REF!)</f>
        <v>#REF!</v>
      </c>
      <c r="R24" s="58" t="e">
        <f>IF(#REF!=0,0,#REF!/#REF!)</f>
        <v>#REF!</v>
      </c>
      <c r="S24" s="41" t="e">
        <f t="shared" si="8"/>
        <v>#REF!</v>
      </c>
      <c r="T24" s="56" t="e">
        <f>IF(#REF!=0,0,#REF!/#REF!)</f>
        <v>#REF!</v>
      </c>
      <c r="U24" s="56" t="e">
        <f>IF(#REF!=0,0,#REF!/#REF!)</f>
        <v>#REF!</v>
      </c>
      <c r="V24" s="56" t="e">
        <f>IF(#REF!=0,0,#REF!/#REF!)</f>
        <v>#REF!</v>
      </c>
      <c r="W24" s="56" t="e">
        <f>IF(#REF!=0,0,#REF!/#REF!)</f>
        <v>#REF!</v>
      </c>
      <c r="X24" s="56" t="e">
        <f>IF(#REF!=0,0,#REF!/#REF!)</f>
        <v>#REF!</v>
      </c>
      <c r="Y24" s="57" t="e">
        <f>IF(#REF!=0,0,#REF!/#REF!)</f>
        <v>#REF!</v>
      </c>
      <c r="Z24" s="41" t="e">
        <f t="shared" si="9"/>
        <v>#REF!</v>
      </c>
      <c r="AA24" s="56" t="e">
        <f>IF(#REF!=0,0,#REF!/#REF!)</f>
        <v>#REF!</v>
      </c>
      <c r="AB24" s="56" t="e">
        <f>IF(#REF!=0,0,#REF!/#REF!)</f>
        <v>#REF!</v>
      </c>
      <c r="AC24" s="56" t="e">
        <f>IF(#REF!=0,0,#REF!/#REF!)</f>
        <v>#REF!</v>
      </c>
      <c r="AD24" s="56" t="e">
        <f>IF(#REF!=0,0,#REF!/#REF!)</f>
        <v>#REF!</v>
      </c>
      <c r="AE24" s="56" t="e">
        <f>IF(#REF!=0,0,#REF!/#REF!)</f>
        <v>#REF!</v>
      </c>
      <c r="AF24" s="59" t="e">
        <f>IF(#REF!=0,0,#REF!/#REF!)</f>
        <v>#REF!</v>
      </c>
      <c r="AG24" s="41" t="e">
        <f>SUM(AH24:AM24)</f>
        <v>#REF!</v>
      </c>
      <c r="AH24" s="56" t="e">
        <f>IF(#REF!=0,0,#REF!/#REF!)</f>
        <v>#REF!</v>
      </c>
      <c r="AI24" s="56" t="e">
        <f>IF(#REF!=0,0,#REF!/#REF!)</f>
        <v>#REF!</v>
      </c>
      <c r="AJ24" s="56" t="e">
        <f>IF(#REF!=0,0,#REF!/#REF!)</f>
        <v>#REF!</v>
      </c>
      <c r="AK24" s="56" t="e">
        <f>IF(#REF!=0,0,#REF!/#REF!)</f>
        <v>#REF!</v>
      </c>
      <c r="AL24" s="56" t="e">
        <f>IF(#REF!=0,0,#REF!/#REF!)</f>
        <v>#REF!</v>
      </c>
      <c r="AM24" s="57" t="e">
        <f>IF(#REF!=0,0,#REF!/#REF!)</f>
        <v>#REF!</v>
      </c>
      <c r="AN24" s="157"/>
      <c r="AO24" s="157"/>
      <c r="AP24" s="157"/>
      <c r="AQ24" s="157"/>
    </row>
    <row r="25" spans="1:43" x14ac:dyDescent="0.2">
      <c r="A25" s="120">
        <v>4</v>
      </c>
      <c r="B25" s="121" t="s">
        <v>79</v>
      </c>
      <c r="C25" s="152"/>
      <c r="D25" s="153"/>
      <c r="E25" s="55" t="e">
        <f>SUM(F25:K25)</f>
        <v>#REF!</v>
      </c>
      <c r="F25" s="56" t="e">
        <f>IF(#REF!=0,0,#REF!/#REF!)</f>
        <v>#REF!</v>
      </c>
      <c r="G25" s="56" t="e">
        <f>IF(#REF!=0,0,#REF!/#REF!)</f>
        <v>#REF!</v>
      </c>
      <c r="H25" s="56" t="e">
        <f>IF(#REF!=0,0,#REF!/#REF!)</f>
        <v>#REF!</v>
      </c>
      <c r="I25" s="56" t="e">
        <f>IF(#REF!=0,0,#REF!/#REF!)</f>
        <v>#REF!</v>
      </c>
      <c r="J25" s="56" t="e">
        <f>IF(#REF!=0,0,#REF!/#REF!)</f>
        <v>#REF!</v>
      </c>
      <c r="K25" s="57" t="e">
        <f>IF(#REF!=0,0,#REF!/#REF!)</f>
        <v>#REF!</v>
      </c>
      <c r="L25" s="41" t="e">
        <f t="shared" si="7"/>
        <v>#REF!</v>
      </c>
      <c r="M25" s="56" t="e">
        <f>IF(#REF!=0,0,#REF!/#REF!)</f>
        <v>#REF!</v>
      </c>
      <c r="N25" s="56" t="e">
        <f>IF(#REF!=0,0,#REF!/#REF!)</f>
        <v>#REF!</v>
      </c>
      <c r="O25" s="56" t="e">
        <f>IF(#REF!=0,0,#REF!/#REF!)</f>
        <v>#REF!</v>
      </c>
      <c r="P25" s="56" t="e">
        <f>IF(#REF!=0,0,#REF!/#REF!)</f>
        <v>#REF!</v>
      </c>
      <c r="Q25" s="56" t="e">
        <f>IF(#REF!=0,0,#REF!/#REF!)</f>
        <v>#REF!</v>
      </c>
      <c r="R25" s="58" t="e">
        <f>IF(#REF!=0,0,#REF!/#REF!)</f>
        <v>#REF!</v>
      </c>
      <c r="S25" s="41" t="e">
        <f t="shared" si="8"/>
        <v>#REF!</v>
      </c>
      <c r="T25" s="56" t="e">
        <f>IF(#REF!=0,0,#REF!/#REF!)</f>
        <v>#REF!</v>
      </c>
      <c r="U25" s="56" t="e">
        <f>IF(#REF!=0,0,#REF!/#REF!)</f>
        <v>#REF!</v>
      </c>
      <c r="V25" s="56" t="e">
        <f>IF(#REF!=0,0,#REF!/#REF!)</f>
        <v>#REF!</v>
      </c>
      <c r="W25" s="56" t="e">
        <f>IF(#REF!=0,0,#REF!/#REF!)</f>
        <v>#REF!</v>
      </c>
      <c r="X25" s="56" t="e">
        <f>IF(#REF!=0,0,#REF!/#REF!)</f>
        <v>#REF!</v>
      </c>
      <c r="Y25" s="57" t="e">
        <f>IF(#REF!=0,0,#REF!/#REF!)</f>
        <v>#REF!</v>
      </c>
      <c r="Z25" s="41" t="e">
        <f t="shared" si="9"/>
        <v>#REF!</v>
      </c>
      <c r="AA25" s="56" t="e">
        <f>IF(#REF!=0,0,#REF!/#REF!)</f>
        <v>#REF!</v>
      </c>
      <c r="AB25" s="56" t="e">
        <f>IF(#REF!=0,0,#REF!/#REF!)</f>
        <v>#REF!</v>
      </c>
      <c r="AC25" s="56" t="e">
        <f>IF(#REF!=0,0,#REF!/#REF!)</f>
        <v>#REF!</v>
      </c>
      <c r="AD25" s="56" t="e">
        <f>IF(#REF!=0,0,#REF!/#REF!)</f>
        <v>#REF!</v>
      </c>
      <c r="AE25" s="56" t="e">
        <f>IF(#REF!=0,0,#REF!/#REF!)</f>
        <v>#REF!</v>
      </c>
      <c r="AF25" s="59" t="e">
        <f>IF(#REF!=0,0,#REF!/#REF!)</f>
        <v>#REF!</v>
      </c>
      <c r="AG25" s="41" t="e">
        <f>SUM(AH25:AM25)</f>
        <v>#REF!</v>
      </c>
      <c r="AH25" s="56" t="e">
        <f>IF(#REF!=0,0,#REF!/#REF!)</f>
        <v>#REF!</v>
      </c>
      <c r="AI25" s="56" t="e">
        <f>IF(#REF!=0,0,#REF!/#REF!)</f>
        <v>#REF!</v>
      </c>
      <c r="AJ25" s="56" t="e">
        <f>IF(#REF!=0,0,#REF!/#REF!)</f>
        <v>#REF!</v>
      </c>
      <c r="AK25" s="56" t="e">
        <f>IF(#REF!=0,0,#REF!/#REF!)</f>
        <v>#REF!</v>
      </c>
      <c r="AL25" s="56" t="e">
        <f>IF(#REF!=0,0,#REF!/#REF!)</f>
        <v>#REF!</v>
      </c>
      <c r="AM25" s="57" t="e">
        <f>IF(#REF!=0,0,#REF!/#REF!)</f>
        <v>#REF!</v>
      </c>
      <c r="AN25" s="157"/>
      <c r="AO25" s="157"/>
      <c r="AP25" s="157"/>
      <c r="AQ25" s="157"/>
    </row>
    <row r="26" spans="1:43" x14ac:dyDescent="0.2">
      <c r="A26" s="125">
        <v>5</v>
      </c>
      <c r="B26" s="126" t="s">
        <v>80</v>
      </c>
      <c r="C26" s="165"/>
      <c r="D26" s="166"/>
      <c r="E26" s="61" t="e">
        <f>SUM(E22:E25)</f>
        <v>#REF!</v>
      </c>
      <c r="F26" s="62" t="e">
        <f>SUM(F22:F25)</f>
        <v>#REF!</v>
      </c>
      <c r="G26" s="62" t="e">
        <f t="shared" ref="G26:X26" si="10">SUM(G22:G25)</f>
        <v>#REF!</v>
      </c>
      <c r="H26" s="62" t="e">
        <f>SUM(H22:H25)</f>
        <v>#REF!</v>
      </c>
      <c r="I26" s="62" t="e">
        <f>SUM(I22:I25)</f>
        <v>#REF!</v>
      </c>
      <c r="J26" s="62" t="e">
        <f>SUM(J22:J25)</f>
        <v>#REF!</v>
      </c>
      <c r="K26" s="63" t="e">
        <f>SUM(K22:K25)</f>
        <v>#REF!</v>
      </c>
      <c r="L26" s="61" t="e">
        <f t="shared" si="10"/>
        <v>#REF!</v>
      </c>
      <c r="M26" s="62" t="e">
        <f>SUM(M22:M25)</f>
        <v>#REF!</v>
      </c>
      <c r="N26" s="62" t="e">
        <f t="shared" si="10"/>
        <v>#REF!</v>
      </c>
      <c r="O26" s="64" t="e">
        <f t="shared" si="10"/>
        <v>#REF!</v>
      </c>
      <c r="P26" s="64" t="e">
        <f t="shared" si="10"/>
        <v>#REF!</v>
      </c>
      <c r="Q26" s="64" t="e">
        <f t="shared" si="10"/>
        <v>#REF!</v>
      </c>
      <c r="R26" s="65" t="e">
        <f t="shared" si="10"/>
        <v>#REF!</v>
      </c>
      <c r="S26" s="61" t="e">
        <f t="shared" ref="S26:T26" si="11">SUM(S22:S25)</f>
        <v>#REF!</v>
      </c>
      <c r="T26" s="62" t="e">
        <f t="shared" si="11"/>
        <v>#REF!</v>
      </c>
      <c r="U26" s="62" t="e">
        <f t="shared" si="10"/>
        <v>#REF!</v>
      </c>
      <c r="V26" s="64" t="e">
        <f t="shared" si="10"/>
        <v>#REF!</v>
      </c>
      <c r="W26" s="64" t="e">
        <f t="shared" si="10"/>
        <v>#REF!</v>
      </c>
      <c r="X26" s="64" t="e">
        <f t="shared" si="10"/>
        <v>#REF!</v>
      </c>
      <c r="Y26" s="63" t="e">
        <f t="shared" ref="Y26:AM26" si="12">SUM(Y22:Y25)</f>
        <v>#REF!</v>
      </c>
      <c r="Z26" s="61" t="e">
        <f t="shared" si="12"/>
        <v>#REF!</v>
      </c>
      <c r="AA26" s="62" t="e">
        <f t="shared" si="12"/>
        <v>#REF!</v>
      </c>
      <c r="AB26" s="62" t="e">
        <f t="shared" si="12"/>
        <v>#REF!</v>
      </c>
      <c r="AC26" s="64" t="e">
        <f t="shared" si="12"/>
        <v>#REF!</v>
      </c>
      <c r="AD26" s="64" t="e">
        <f t="shared" si="12"/>
        <v>#REF!</v>
      </c>
      <c r="AE26" s="64" t="e">
        <f t="shared" si="12"/>
        <v>#REF!</v>
      </c>
      <c r="AF26" s="63" t="e">
        <f t="shared" si="12"/>
        <v>#REF!</v>
      </c>
      <c r="AG26" s="61" t="e">
        <f t="shared" si="12"/>
        <v>#REF!</v>
      </c>
      <c r="AH26" s="62" t="e">
        <f t="shared" si="12"/>
        <v>#REF!</v>
      </c>
      <c r="AI26" s="62" t="e">
        <f t="shared" si="12"/>
        <v>#REF!</v>
      </c>
      <c r="AJ26" s="64" t="e">
        <f t="shared" si="12"/>
        <v>#REF!</v>
      </c>
      <c r="AK26" s="64" t="e">
        <f t="shared" si="12"/>
        <v>#REF!</v>
      </c>
      <c r="AL26" s="64" t="e">
        <f t="shared" si="12"/>
        <v>#REF!</v>
      </c>
      <c r="AM26" s="63" t="e">
        <f t="shared" si="12"/>
        <v>#REF!</v>
      </c>
      <c r="AN26" s="157"/>
      <c r="AO26" s="157"/>
      <c r="AP26" s="157"/>
      <c r="AQ26" s="157"/>
    </row>
    <row r="27" spans="1:43" x14ac:dyDescent="0.2">
      <c r="A27" s="146"/>
      <c r="B27" s="216"/>
      <c r="C27" s="216"/>
      <c r="D27" s="216"/>
      <c r="E27" s="147"/>
      <c r="F27" s="147"/>
      <c r="G27" s="147"/>
      <c r="H27" s="147"/>
      <c r="I27" s="147"/>
      <c r="J27" s="147"/>
      <c r="K27" s="147"/>
    </row>
    <row r="28" spans="1:43" x14ac:dyDescent="0.2">
      <c r="A28" s="147"/>
      <c r="B28" s="218"/>
      <c r="C28" s="218"/>
      <c r="D28" s="218"/>
      <c r="E28" s="157"/>
      <c r="F28" s="157"/>
      <c r="G28" s="157"/>
      <c r="H28" s="157"/>
      <c r="I28" s="157"/>
      <c r="J28" s="157"/>
      <c r="K28" s="157"/>
    </row>
    <row r="29" spans="1:43" x14ac:dyDescent="0.2">
      <c r="A29" s="146"/>
      <c r="B29" s="216"/>
      <c r="C29" s="216"/>
      <c r="D29" s="216"/>
      <c r="E29" s="147"/>
      <c r="F29" s="147"/>
      <c r="G29" s="147"/>
      <c r="H29" s="147"/>
      <c r="I29" s="147"/>
      <c r="J29" s="147"/>
      <c r="K29" s="147"/>
    </row>
    <row r="30" spans="1:43" x14ac:dyDescent="0.2">
      <c r="A30" s="157"/>
      <c r="B30" s="217"/>
      <c r="C30" s="219"/>
      <c r="D30" s="219"/>
      <c r="E30" s="167"/>
      <c r="F30" s="167"/>
      <c r="G30" s="167"/>
      <c r="H30" s="167"/>
      <c r="I30" s="167"/>
      <c r="J30" s="167"/>
      <c r="K30" s="167"/>
    </row>
    <row r="31" spans="1:43" x14ac:dyDescent="0.2">
      <c r="A31" s="157"/>
      <c r="B31" s="217"/>
      <c r="C31" s="217"/>
      <c r="D31" s="217"/>
      <c r="E31" s="169"/>
      <c r="F31" s="169"/>
      <c r="G31" s="169"/>
      <c r="H31" s="169"/>
      <c r="I31" s="169"/>
      <c r="J31" s="169"/>
      <c r="K31" s="169"/>
    </row>
    <row r="32" spans="1:43" x14ac:dyDescent="0.2">
      <c r="A32" s="157"/>
      <c r="B32" s="217"/>
      <c r="C32" s="217"/>
      <c r="D32" s="217"/>
      <c r="E32" s="169"/>
      <c r="F32" s="169"/>
      <c r="G32" s="169"/>
      <c r="H32" s="169"/>
      <c r="I32" s="169"/>
      <c r="J32" s="169"/>
      <c r="K32" s="169"/>
    </row>
    <row r="33" spans="1:11" x14ac:dyDescent="0.2">
      <c r="A33" s="158"/>
      <c r="B33" s="216"/>
      <c r="C33" s="216"/>
      <c r="D33" s="216"/>
      <c r="E33" s="147"/>
      <c r="F33" s="147"/>
      <c r="G33" s="147"/>
      <c r="H33" s="147"/>
      <c r="I33" s="147"/>
      <c r="J33" s="147"/>
      <c r="K33" s="147"/>
    </row>
    <row r="34" spans="1:11" x14ac:dyDescent="0.2">
      <c r="A34" s="157"/>
      <c r="B34" s="216"/>
      <c r="C34" s="216"/>
      <c r="D34" s="216"/>
      <c r="E34" s="147"/>
      <c r="F34" s="147"/>
      <c r="G34" s="147"/>
      <c r="H34" s="147"/>
      <c r="I34" s="147"/>
      <c r="J34" s="147"/>
      <c r="K34" s="147"/>
    </row>
    <row r="35" spans="1:11" x14ac:dyDescent="0.2">
      <c r="A35" s="157"/>
      <c r="B35" s="216"/>
      <c r="C35" s="216"/>
      <c r="D35" s="216"/>
      <c r="E35" s="147"/>
      <c r="F35" s="147"/>
      <c r="G35" s="147"/>
      <c r="H35" s="147"/>
      <c r="I35" s="147"/>
      <c r="J35" s="147"/>
      <c r="K35" s="147"/>
    </row>
    <row r="36" spans="1:11" x14ac:dyDescent="0.2">
      <c r="A36" s="158"/>
      <c r="B36" s="216"/>
      <c r="C36" s="216"/>
      <c r="D36" s="216"/>
      <c r="E36" s="147"/>
      <c r="F36" s="147"/>
      <c r="G36" s="147"/>
      <c r="H36" s="147"/>
      <c r="I36" s="147"/>
      <c r="J36" s="147"/>
      <c r="K36" s="147"/>
    </row>
    <row r="37" spans="1:11" x14ac:dyDescent="0.2">
      <c r="A37" s="157"/>
      <c r="B37" s="216"/>
      <c r="C37" s="216"/>
      <c r="D37" s="216"/>
      <c r="E37" s="147"/>
      <c r="F37" s="147"/>
      <c r="G37" s="147"/>
      <c r="H37" s="147"/>
      <c r="I37" s="147"/>
      <c r="J37" s="147"/>
      <c r="K37" s="147"/>
    </row>
    <row r="38" spans="1:11" x14ac:dyDescent="0.2">
      <c r="A38" s="157"/>
      <c r="B38" s="216"/>
      <c r="C38" s="216"/>
      <c r="D38" s="216"/>
      <c r="E38" s="147"/>
      <c r="F38" s="147"/>
      <c r="G38" s="147"/>
      <c r="H38" s="147"/>
      <c r="I38" s="147"/>
      <c r="J38" s="147"/>
      <c r="K38" s="147"/>
    </row>
    <row r="39" spans="1:11" x14ac:dyDescent="0.2">
      <c r="A39" s="157"/>
      <c r="B39" s="216"/>
      <c r="C39" s="216"/>
      <c r="D39" s="216"/>
      <c r="E39" s="147"/>
      <c r="F39" s="147"/>
      <c r="G39" s="147"/>
      <c r="H39" s="147"/>
      <c r="I39" s="147"/>
      <c r="J39" s="147"/>
      <c r="K39" s="147"/>
    </row>
    <row r="40" spans="1:11" x14ac:dyDescent="0.2">
      <c r="A40" s="15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99" t="str">
        <f>הוראות!B28</f>
        <v>נספח ב2 מדדי תביעות בביטוח בריאות</v>
      </c>
    </row>
    <row r="2" spans="1:77" ht="12.75" customHeight="1" x14ac:dyDescent="0.3">
      <c r="A2" s="148"/>
      <c r="B2" s="103" t="str">
        <f>הוראות!B13</f>
        <v>מחוג - מינהל גמל לעובדי חברת חשמל לישראל בע"מ</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row>
    <row r="3" spans="1:77" ht="13.5" customHeight="1" x14ac:dyDescent="0.3">
      <c r="A3" s="99"/>
      <c r="B3" s="102" t="str">
        <f>CONCATENATE(הוראות!Z13,הוראות!F13)</f>
        <v>הנתונים ביחידות בודדות לשנת 2025</v>
      </c>
      <c r="F3" s="1">
        <f>E3-1</f>
        <v>-1</v>
      </c>
    </row>
    <row r="4" spans="1:77" x14ac:dyDescent="0.2">
      <c r="B4" s="101" t="s">
        <v>0</v>
      </c>
    </row>
    <row r="6" spans="1:77" x14ac:dyDescent="0.2">
      <c r="A6" s="149"/>
      <c r="B6" s="229" t="s">
        <v>81</v>
      </c>
      <c r="C6" s="223"/>
      <c r="D6" s="224"/>
      <c r="E6" s="232" t="s">
        <v>424</v>
      </c>
      <c r="F6" s="233"/>
      <c r="G6" s="233"/>
      <c r="H6" s="233"/>
      <c r="I6" s="233"/>
      <c r="J6" s="233"/>
      <c r="K6" s="234"/>
      <c r="L6" s="232" t="s">
        <v>425</v>
      </c>
      <c r="M6" s="233"/>
      <c r="N6" s="233"/>
      <c r="O6" s="233"/>
      <c r="P6" s="233"/>
      <c r="Q6" s="233"/>
      <c r="R6" s="234"/>
      <c r="S6" s="232" t="s">
        <v>426</v>
      </c>
      <c r="T6" s="233"/>
      <c r="U6" s="233"/>
      <c r="V6" s="233"/>
      <c r="W6" s="233"/>
      <c r="X6" s="233"/>
      <c r="Y6" s="234"/>
      <c r="Z6" s="232" t="s">
        <v>427</v>
      </c>
      <c r="AA6" s="233"/>
      <c r="AB6" s="233"/>
      <c r="AC6" s="233"/>
      <c r="AD6" s="233"/>
      <c r="AE6" s="233"/>
      <c r="AF6" s="234"/>
      <c r="AG6" s="232" t="s">
        <v>428</v>
      </c>
      <c r="AH6" s="233"/>
      <c r="AI6" s="233"/>
      <c r="AJ6" s="233"/>
      <c r="AK6" s="233"/>
      <c r="AL6" s="233"/>
      <c r="AM6" s="234"/>
      <c r="AN6" s="232" t="s">
        <v>429</v>
      </c>
      <c r="AO6" s="233"/>
      <c r="AP6" s="233"/>
      <c r="AQ6" s="233"/>
      <c r="AR6" s="233"/>
      <c r="AS6" s="233"/>
      <c r="AT6" s="234"/>
      <c r="AU6" s="232" t="s">
        <v>430</v>
      </c>
      <c r="AV6" s="233"/>
      <c r="AW6" s="233"/>
      <c r="AX6" s="233"/>
      <c r="AY6" s="233"/>
      <c r="AZ6" s="233"/>
      <c r="BA6" s="234"/>
      <c r="BB6" s="232" t="s">
        <v>431</v>
      </c>
      <c r="BC6" s="233"/>
      <c r="BD6" s="233"/>
      <c r="BE6" s="233"/>
      <c r="BF6" s="233"/>
      <c r="BG6" s="233"/>
      <c r="BH6" s="234"/>
      <c r="BI6" s="232" t="s">
        <v>432</v>
      </c>
      <c r="BJ6" s="233"/>
      <c r="BK6" s="233"/>
      <c r="BL6" s="233"/>
      <c r="BM6" s="233"/>
      <c r="BN6" s="233"/>
      <c r="BO6" s="234"/>
      <c r="BP6" s="159"/>
      <c r="BQ6" s="159"/>
      <c r="BR6" s="159"/>
      <c r="BS6" s="159"/>
      <c r="BT6" s="159"/>
    </row>
    <row r="7" spans="1:77" ht="25.5" customHeight="1" x14ac:dyDescent="0.2">
      <c r="A7" s="150"/>
      <c r="B7" s="230"/>
      <c r="C7" s="225"/>
      <c r="D7" s="226"/>
      <c r="E7" s="107" t="s">
        <v>85</v>
      </c>
      <c r="F7" s="16" t="s">
        <v>11</v>
      </c>
      <c r="G7" s="16" t="s">
        <v>12</v>
      </c>
      <c r="H7" s="16" t="s">
        <v>13</v>
      </c>
      <c r="I7" s="16" t="s">
        <v>14</v>
      </c>
      <c r="J7" s="16" t="s">
        <v>15</v>
      </c>
      <c r="K7" s="100" t="s">
        <v>16</v>
      </c>
      <c r="L7" s="107" t="s">
        <v>85</v>
      </c>
      <c r="M7" s="16" t="s">
        <v>11</v>
      </c>
      <c r="N7" s="16" t="s">
        <v>12</v>
      </c>
      <c r="O7" s="16" t="s">
        <v>13</v>
      </c>
      <c r="P7" s="16" t="s">
        <v>14</v>
      </c>
      <c r="Q7" s="16" t="s">
        <v>15</v>
      </c>
      <c r="R7" s="100" t="s">
        <v>16</v>
      </c>
      <c r="S7" s="107" t="s">
        <v>85</v>
      </c>
      <c r="T7" s="16" t="s">
        <v>11</v>
      </c>
      <c r="U7" s="16" t="s">
        <v>12</v>
      </c>
      <c r="V7" s="16" t="s">
        <v>13</v>
      </c>
      <c r="W7" s="16" t="s">
        <v>14</v>
      </c>
      <c r="X7" s="16" t="s">
        <v>15</v>
      </c>
      <c r="Y7" s="100" t="s">
        <v>16</v>
      </c>
      <c r="Z7" s="107" t="s">
        <v>85</v>
      </c>
      <c r="AA7" s="16" t="s">
        <v>11</v>
      </c>
      <c r="AB7" s="16" t="s">
        <v>12</v>
      </c>
      <c r="AC7" s="16" t="s">
        <v>13</v>
      </c>
      <c r="AD7" s="16" t="s">
        <v>14</v>
      </c>
      <c r="AE7" s="16" t="s">
        <v>15</v>
      </c>
      <c r="AF7" s="100" t="s">
        <v>16</v>
      </c>
      <c r="AG7" s="107" t="s">
        <v>85</v>
      </c>
      <c r="AH7" s="16" t="s">
        <v>11</v>
      </c>
      <c r="AI7" s="16" t="s">
        <v>12</v>
      </c>
      <c r="AJ7" s="16" t="s">
        <v>13</v>
      </c>
      <c r="AK7" s="16" t="s">
        <v>14</v>
      </c>
      <c r="AL7" s="16" t="s">
        <v>15</v>
      </c>
      <c r="AM7" s="100" t="s">
        <v>16</v>
      </c>
      <c r="AN7" s="107" t="s">
        <v>85</v>
      </c>
      <c r="AO7" s="16" t="s">
        <v>11</v>
      </c>
      <c r="AP7" s="16" t="s">
        <v>12</v>
      </c>
      <c r="AQ7" s="16" t="s">
        <v>13</v>
      </c>
      <c r="AR7" s="16" t="s">
        <v>14</v>
      </c>
      <c r="AS7" s="16" t="s">
        <v>15</v>
      </c>
      <c r="AT7" s="100" t="s">
        <v>16</v>
      </c>
      <c r="AU7" s="107" t="s">
        <v>85</v>
      </c>
      <c r="AV7" s="16" t="s">
        <v>11</v>
      </c>
      <c r="AW7" s="16" t="s">
        <v>12</v>
      </c>
      <c r="AX7" s="16" t="s">
        <v>13</v>
      </c>
      <c r="AY7" s="16" t="s">
        <v>14</v>
      </c>
      <c r="AZ7" s="16" t="s">
        <v>15</v>
      </c>
      <c r="BA7" s="100" t="s">
        <v>16</v>
      </c>
      <c r="BB7" s="107" t="s">
        <v>85</v>
      </c>
      <c r="BC7" s="16" t="s">
        <v>11</v>
      </c>
      <c r="BD7" s="16" t="s">
        <v>12</v>
      </c>
      <c r="BE7" s="16" t="s">
        <v>13</v>
      </c>
      <c r="BF7" s="16" t="s">
        <v>14</v>
      </c>
      <c r="BG7" s="16" t="s">
        <v>15</v>
      </c>
      <c r="BH7" s="100" t="s">
        <v>16</v>
      </c>
      <c r="BI7" s="107" t="s">
        <v>85</v>
      </c>
      <c r="BJ7" s="16" t="s">
        <v>11</v>
      </c>
      <c r="BK7" s="16" t="s">
        <v>12</v>
      </c>
      <c r="BL7" s="16" t="s">
        <v>13</v>
      </c>
      <c r="BM7" s="16" t="s">
        <v>14</v>
      </c>
      <c r="BN7" s="16" t="s">
        <v>15</v>
      </c>
      <c r="BO7" s="109" t="s">
        <v>16</v>
      </c>
      <c r="BP7" s="159"/>
      <c r="BQ7" s="159"/>
      <c r="BR7" s="159"/>
      <c r="BS7" s="159"/>
      <c r="BT7" s="159"/>
    </row>
    <row r="8" spans="1:77" x14ac:dyDescent="0.2">
      <c r="A8" s="151"/>
      <c r="B8" s="231"/>
      <c r="C8" s="227"/>
      <c r="D8" s="228"/>
      <c r="E8" s="111" t="s">
        <v>17</v>
      </c>
      <c r="F8" s="113" t="s">
        <v>18</v>
      </c>
      <c r="G8" s="113" t="s">
        <v>19</v>
      </c>
      <c r="H8" s="113" t="s">
        <v>20</v>
      </c>
      <c r="I8" s="113" t="s">
        <v>21</v>
      </c>
      <c r="J8" s="113" t="s">
        <v>22</v>
      </c>
      <c r="K8" s="114" t="s">
        <v>23</v>
      </c>
      <c r="L8" s="111" t="s">
        <v>24</v>
      </c>
      <c r="M8" s="113" t="s">
        <v>25</v>
      </c>
      <c r="N8" s="113" t="s">
        <v>26</v>
      </c>
      <c r="O8" s="113" t="s">
        <v>27</v>
      </c>
      <c r="P8" s="113" t="s">
        <v>28</v>
      </c>
      <c r="Q8" s="113" t="s">
        <v>29</v>
      </c>
      <c r="R8" s="114" t="s">
        <v>30</v>
      </c>
      <c r="S8" s="111" t="s">
        <v>31</v>
      </c>
      <c r="T8" s="113" t="s">
        <v>32</v>
      </c>
      <c r="U8" s="113" t="s">
        <v>33</v>
      </c>
      <c r="V8" s="113" t="s">
        <v>34</v>
      </c>
      <c r="W8" s="113" t="s">
        <v>35</v>
      </c>
      <c r="X8" s="113" t="s">
        <v>36</v>
      </c>
      <c r="Y8" s="114" t="s">
        <v>37</v>
      </c>
      <c r="Z8" s="111" t="s">
        <v>38</v>
      </c>
      <c r="AA8" s="113" t="s">
        <v>39</v>
      </c>
      <c r="AB8" s="113" t="s">
        <v>40</v>
      </c>
      <c r="AC8" s="113" t="s">
        <v>41</v>
      </c>
      <c r="AD8" s="113" t="s">
        <v>42</v>
      </c>
      <c r="AE8" s="113" t="s">
        <v>43</v>
      </c>
      <c r="AF8" s="114" t="s">
        <v>44</v>
      </c>
      <c r="AG8" s="111" t="s">
        <v>45</v>
      </c>
      <c r="AH8" s="113" t="s">
        <v>46</v>
      </c>
      <c r="AI8" s="113" t="s">
        <v>47</v>
      </c>
      <c r="AJ8" s="113" t="s">
        <v>48</v>
      </c>
      <c r="AK8" s="113" t="s">
        <v>49</v>
      </c>
      <c r="AL8" s="113" t="s">
        <v>50</v>
      </c>
      <c r="AM8" s="114" t="s">
        <v>51</v>
      </c>
      <c r="AN8" s="111" t="s">
        <v>52</v>
      </c>
      <c r="AO8" s="113" t="s">
        <v>53</v>
      </c>
      <c r="AP8" s="113" t="s">
        <v>54</v>
      </c>
      <c r="AQ8" s="113" t="s">
        <v>55</v>
      </c>
      <c r="AR8" s="113" t="s">
        <v>56</v>
      </c>
      <c r="AS8" s="113" t="s">
        <v>57</v>
      </c>
      <c r="AT8" s="114" t="s">
        <v>58</v>
      </c>
      <c r="AU8" s="111" t="s">
        <v>59</v>
      </c>
      <c r="AV8" s="113" t="s">
        <v>60</v>
      </c>
      <c r="AW8" s="113" t="s">
        <v>61</v>
      </c>
      <c r="AX8" s="113" t="s">
        <v>62</v>
      </c>
      <c r="AY8" s="113" t="s">
        <v>63</v>
      </c>
      <c r="AZ8" s="113" t="s">
        <v>64</v>
      </c>
      <c r="BA8" s="114" t="s">
        <v>65</v>
      </c>
      <c r="BB8" s="111" t="s">
        <v>433</v>
      </c>
      <c r="BC8" s="113" t="s">
        <v>434</v>
      </c>
      <c r="BD8" s="113" t="s">
        <v>435</v>
      </c>
      <c r="BE8" s="113" t="s">
        <v>436</v>
      </c>
      <c r="BF8" s="113" t="s">
        <v>437</v>
      </c>
      <c r="BG8" s="113" t="s">
        <v>441</v>
      </c>
      <c r="BH8" s="114" t="s">
        <v>442</v>
      </c>
      <c r="BI8" s="111" t="s">
        <v>443</v>
      </c>
      <c r="BJ8" s="113" t="s">
        <v>444</v>
      </c>
      <c r="BK8" s="113" t="s">
        <v>445</v>
      </c>
      <c r="BL8" s="113" t="s">
        <v>446</v>
      </c>
      <c r="BM8" s="113" t="s">
        <v>447</v>
      </c>
      <c r="BN8" s="113" t="s">
        <v>448</v>
      </c>
      <c r="BO8" s="114" t="s">
        <v>449</v>
      </c>
      <c r="BP8" s="160"/>
      <c r="BQ8" s="160"/>
      <c r="BR8" s="160"/>
      <c r="BS8" s="160"/>
      <c r="BT8" s="160"/>
      <c r="BU8" s="160"/>
      <c r="BV8" s="160"/>
      <c r="BW8" s="160"/>
      <c r="BX8" s="160"/>
      <c r="BY8" s="160"/>
    </row>
    <row r="9" spans="1:77" x14ac:dyDescent="0.2">
      <c r="A9" s="151" t="s">
        <v>66</v>
      </c>
      <c r="B9" s="119" t="s">
        <v>67</v>
      </c>
      <c r="C9" s="161"/>
      <c r="D9" s="162"/>
      <c r="E9" s="35"/>
      <c r="F9" s="37"/>
      <c r="G9" s="37"/>
      <c r="H9" s="37"/>
      <c r="I9" s="37"/>
      <c r="J9" s="37"/>
      <c r="K9" s="38"/>
      <c r="L9" s="35"/>
      <c r="M9" s="37"/>
      <c r="N9" s="37"/>
      <c r="O9" s="37"/>
      <c r="P9" s="37"/>
      <c r="Q9" s="37"/>
      <c r="R9" s="38"/>
      <c r="S9" s="35"/>
      <c r="T9" s="37"/>
      <c r="U9" s="37"/>
      <c r="V9" s="37"/>
      <c r="W9" s="37"/>
      <c r="X9" s="37"/>
      <c r="Y9" s="66"/>
      <c r="Z9" s="35"/>
      <c r="AA9" s="37"/>
      <c r="AB9" s="37"/>
      <c r="AC9" s="37"/>
      <c r="AD9" s="37"/>
      <c r="AE9" s="37"/>
      <c r="AF9" s="38"/>
      <c r="AG9" s="35"/>
      <c r="AH9" s="37"/>
      <c r="AI9" s="37"/>
      <c r="AJ9" s="37"/>
      <c r="AK9" s="37"/>
      <c r="AL9" s="37"/>
      <c r="AM9" s="38"/>
      <c r="AN9" s="35"/>
      <c r="AO9" s="37"/>
      <c r="AP9" s="37"/>
      <c r="AQ9" s="37"/>
      <c r="AR9" s="37"/>
      <c r="AS9" s="37"/>
      <c r="AT9" s="66"/>
      <c r="AU9" s="35"/>
      <c r="AV9" s="37"/>
      <c r="AW9" s="37"/>
      <c r="AX9" s="37"/>
      <c r="AY9" s="37"/>
      <c r="AZ9" s="37"/>
      <c r="BA9" s="38"/>
      <c r="BB9" s="35"/>
      <c r="BC9" s="37"/>
      <c r="BD9" s="37"/>
      <c r="BE9" s="37"/>
      <c r="BF9" s="37"/>
      <c r="BG9" s="37"/>
      <c r="BH9" s="38"/>
      <c r="BI9" s="35"/>
      <c r="BJ9" s="37"/>
      <c r="BK9" s="37"/>
      <c r="BL9" s="37"/>
      <c r="BM9" s="37"/>
      <c r="BN9" s="37"/>
      <c r="BO9" s="38"/>
      <c r="BP9" s="157"/>
      <c r="BQ9" s="157"/>
      <c r="BR9" s="157"/>
      <c r="BS9" s="157"/>
      <c r="BT9" s="157"/>
    </row>
    <row r="10" spans="1:77" x14ac:dyDescent="0.2">
      <c r="A10" s="120">
        <v>3</v>
      </c>
      <c r="B10" s="220" t="s">
        <v>86</v>
      </c>
      <c r="C10" s="221"/>
      <c r="D10" s="222"/>
      <c r="E10" s="139" t="e">
        <f>SUM(F10:K10)</f>
        <v>#REF!</v>
      </c>
      <c r="F10" s="140" t="e">
        <f>IF((#REF!+#REF!)=0,0,(#REF!+#REF!)/(#REF!+#REF!))</f>
        <v>#REF!</v>
      </c>
      <c r="G10" s="140" t="e">
        <f>IF((#REF!+#REF!)=0,0,(#REF!+#REF!)/(#REF!+#REF!))</f>
        <v>#REF!</v>
      </c>
      <c r="H10" s="140" t="e">
        <f>IF((#REF!+#REF!)=0,0,(#REF!+#REF!)/(#REF!+#REF!))</f>
        <v>#REF!</v>
      </c>
      <c r="I10" s="140" t="e">
        <f>IF((#REF!+#REF!)=0,0,(#REF!+#REF!)/(#REF!+#REF!))</f>
        <v>#REF!</v>
      </c>
      <c r="J10" s="140" t="e">
        <f>IF((#REF!+#REF!)=0,0,(#REF!+#REF!)/(#REF!+#REF!))</f>
        <v>#REF!</v>
      </c>
      <c r="K10" s="140" t="e">
        <f>IF((#REF!+#REF!)=0,0,(#REF!+#REF!)/(#REF!+#REF!))</f>
        <v>#REF!</v>
      </c>
      <c r="L10" s="139" t="e">
        <f>SUM(M10:R10)</f>
        <v>#REF!</v>
      </c>
      <c r="M10" s="140" t="e">
        <f>IF((#REF!+#REF!)=0,0,(#REF!+#REF!)/(#REF!+#REF!))</f>
        <v>#REF!</v>
      </c>
      <c r="N10" s="140" t="e">
        <f>IF((#REF!+#REF!)=0,0,(#REF!+#REF!)/(#REF!+#REF!))</f>
        <v>#REF!</v>
      </c>
      <c r="O10" s="140" t="e">
        <f>IF((#REF!+#REF!)=0,0,(#REF!+#REF!)/(#REF!+#REF!))</f>
        <v>#REF!</v>
      </c>
      <c r="P10" s="140" t="e">
        <f>IF((#REF!+#REF!)=0,0,(#REF!+#REF!)/(#REF!+#REF!))</f>
        <v>#REF!</v>
      </c>
      <c r="Q10" s="140" t="e">
        <f>IF((#REF!+#REF!)=0,0,(#REF!+#REF!)/(#REF!+#REF!))</f>
        <v>#REF!</v>
      </c>
      <c r="R10" s="140" t="e">
        <f>IF((#REF!+#REF!)=0,0,(#REF!+#REF!)/(#REF!+#REF!))</f>
        <v>#REF!</v>
      </c>
      <c r="S10" s="139" t="e">
        <f>SUM(T10:Y10)</f>
        <v>#REF!</v>
      </c>
      <c r="T10" s="140" t="e">
        <f>IF((#REF!+#REF!)=0,0,(#REF!+#REF!)/(#REF!+#REF!))</f>
        <v>#REF!</v>
      </c>
      <c r="U10" s="140" t="e">
        <f>IF((#REF!+#REF!)=0,0,(#REF!+#REF!)/(#REF!+#REF!))</f>
        <v>#REF!</v>
      </c>
      <c r="V10" s="140" t="e">
        <f>IF((#REF!+#REF!)=0,0,(#REF!+#REF!)/(#REF!+#REF!))</f>
        <v>#REF!</v>
      </c>
      <c r="W10" s="140" t="e">
        <f>IF((#REF!+#REF!)=0,0,(#REF!+#REF!)/(#REF!+#REF!))</f>
        <v>#REF!</v>
      </c>
      <c r="X10" s="140" t="e">
        <f>IF((#REF!+#REF!)=0,0,(#REF!+#REF!)/(#REF!+#REF!))</f>
        <v>#REF!</v>
      </c>
      <c r="Y10" s="140" t="e">
        <f>IF((#REF!+#REF!)=0,0,(#REF!+#REF!)/(#REF!+#REF!))</f>
        <v>#REF!</v>
      </c>
      <c r="Z10" s="139" t="e">
        <f>SUM(AA10:AF10)</f>
        <v>#REF!</v>
      </c>
      <c r="AA10" s="140" t="e">
        <f>IF((#REF!+#REF!)=0,0,(#REF!+#REF!)/(#REF!+#REF!))</f>
        <v>#REF!</v>
      </c>
      <c r="AB10" s="140" t="e">
        <f>IF((#REF!+#REF!)=0,0,(#REF!+#REF!)/(#REF!+#REF!))</f>
        <v>#REF!</v>
      </c>
      <c r="AC10" s="140" t="e">
        <f>IF((#REF!+#REF!)=0,0,(#REF!+#REF!)/(#REF!+#REF!))</f>
        <v>#REF!</v>
      </c>
      <c r="AD10" s="140" t="e">
        <f>IF((#REF!+#REF!)=0,0,(#REF!+#REF!)/(#REF!+#REF!))</f>
        <v>#REF!</v>
      </c>
      <c r="AE10" s="140" t="e">
        <f>IF((#REF!+#REF!)=0,0,(#REF!+#REF!)/(#REF!+#REF!))</f>
        <v>#REF!</v>
      </c>
      <c r="AF10" s="140" t="e">
        <f>IF((#REF!+#REF!)=0,0,(#REF!+#REF!)/(#REF!+#REF!))</f>
        <v>#REF!</v>
      </c>
      <c r="AG10" s="139" t="e">
        <f>SUM(AH10:AM10)</f>
        <v>#REF!</v>
      </c>
      <c r="AH10" s="140" t="e">
        <f>IF(#REF!=0,0,#REF!/#REF!)</f>
        <v>#REF!</v>
      </c>
      <c r="AI10" s="140" t="e">
        <f>IF(#REF!=0,0,#REF!/#REF!)</f>
        <v>#REF!</v>
      </c>
      <c r="AJ10" s="140" t="e">
        <f>IF(#REF!=0,0,#REF!/#REF!)</f>
        <v>#REF!</v>
      </c>
      <c r="AK10" s="140" t="e">
        <f>IF(#REF!=0,0,#REF!/#REF!)</f>
        <v>#REF!</v>
      </c>
      <c r="AL10" s="140" t="e">
        <f>IF(#REF!=0,0,#REF!/#REF!)</f>
        <v>#REF!</v>
      </c>
      <c r="AM10" s="140" t="e">
        <f>IF(#REF!=0,0,#REF!/#REF!)</f>
        <v>#REF!</v>
      </c>
      <c r="AN10" s="139" t="e">
        <f>SUM(AO10:AT10)</f>
        <v>#REF!</v>
      </c>
      <c r="AO10" s="140" t="e">
        <f>IF((#REF!+#REF!)=0,0,(#REF!+#REF!)/(#REF!+#REF!))</f>
        <v>#REF!</v>
      </c>
      <c r="AP10" s="140" t="e">
        <f>IF((#REF!+#REF!)=0,0,(#REF!+#REF!)/(#REF!+#REF!))</f>
        <v>#REF!</v>
      </c>
      <c r="AQ10" s="140" t="e">
        <f>IF((#REF!+#REF!)=0,0,(#REF!+#REF!)/(#REF!+#REF!))</f>
        <v>#REF!</v>
      </c>
      <c r="AR10" s="140" t="e">
        <f>IF((#REF!+#REF!)=0,0,(#REF!+#REF!)/(#REF!+#REF!))</f>
        <v>#REF!</v>
      </c>
      <c r="AS10" s="140" t="e">
        <f>IF((#REF!+#REF!)=0,0,(#REF!+#REF!)/(#REF!+#REF!))</f>
        <v>#REF!</v>
      </c>
      <c r="AT10" s="140" t="e">
        <f>IF((#REF!+#REF!)=0,0,(#REF!+#REF!)/(#REF!+#REF!))</f>
        <v>#REF!</v>
      </c>
      <c r="AU10" s="139" t="e">
        <f>SUM(AV10:BA10)</f>
        <v>#REF!</v>
      </c>
      <c r="AV10" s="140" t="e">
        <f>IF((#REF!+#REF!)=0,0,(#REF!+#REF!)/(#REF!+#REF!))</f>
        <v>#REF!</v>
      </c>
      <c r="AW10" s="140" t="e">
        <f>IF((#REF!+#REF!)=0,0,(#REF!+#REF!)/(#REF!+#REF!))</f>
        <v>#REF!</v>
      </c>
      <c r="AX10" s="140" t="e">
        <f>IF((#REF!+#REF!)=0,0,(#REF!+#REF!)/(#REF!+#REF!))</f>
        <v>#REF!</v>
      </c>
      <c r="AY10" s="140" t="e">
        <f>IF((#REF!+#REF!)=0,0,(#REF!+#REF!)/(#REF!+#REF!))</f>
        <v>#REF!</v>
      </c>
      <c r="AZ10" s="140" t="e">
        <f>IF((#REF!+#REF!)=0,0,(#REF!+#REF!)/(#REF!+#REF!))</f>
        <v>#REF!</v>
      </c>
      <c r="BA10" s="140" t="e">
        <f>IF((#REF!+#REF!)=0,0,(#REF!+#REF!)/(#REF!+#REF!))</f>
        <v>#REF!</v>
      </c>
      <c r="BB10" s="139" t="e">
        <f>SUM(BC10:BH10)</f>
        <v>#REF!</v>
      </c>
      <c r="BC10" s="140" t="e">
        <f>IF((#REF!+#REF!)=0,0,(#REF!+#REF!)/(#REF!+#REF!))</f>
        <v>#REF!</v>
      </c>
      <c r="BD10" s="140" t="e">
        <f>IF((#REF!+#REF!)=0,0,(#REF!+#REF!)/(#REF!+#REF!))</f>
        <v>#REF!</v>
      </c>
      <c r="BE10" s="140" t="e">
        <f>IF((#REF!+#REF!)=0,0,(#REF!+#REF!)/(#REF!+#REF!))</f>
        <v>#REF!</v>
      </c>
      <c r="BF10" s="140" t="e">
        <f>IF((#REF!+#REF!)=0,0,(#REF!+#REF!)/(#REF!+#REF!))</f>
        <v>#REF!</v>
      </c>
      <c r="BG10" s="140" t="e">
        <f>IF((#REF!+#REF!)=0,0,(#REF!+#REF!)/(#REF!+#REF!))</f>
        <v>#REF!</v>
      </c>
      <c r="BH10" s="140" t="e">
        <f>IF((#REF!+#REF!)=0,0,(#REF!+#REF!)/(#REF!+#REF!))</f>
        <v>#REF!</v>
      </c>
      <c r="BI10" s="139" t="e">
        <f>SUM(BJ10:BO10)</f>
        <v>#REF!</v>
      </c>
      <c r="BJ10" s="140" t="e">
        <f>IF((#REF!+#REF!)=0,0,(#REF!+#REF!)/(#REF!+#REF!))</f>
        <v>#REF!</v>
      </c>
      <c r="BK10" s="140" t="e">
        <f>IF((#REF!+#REF!)=0,0,(#REF!+#REF!)/(#REF!+#REF!))</f>
        <v>#REF!</v>
      </c>
      <c r="BL10" s="140" t="e">
        <f>IF((#REF!+#REF!)=0,0,(#REF!+#REF!)/(#REF!+#REF!))</f>
        <v>#REF!</v>
      </c>
      <c r="BM10" s="140" t="e">
        <f>IF((#REF!+#REF!)=0,0,(#REF!+#REF!)/(#REF!+#REF!))</f>
        <v>#REF!</v>
      </c>
      <c r="BN10" s="140" t="e">
        <f>IF((#REF!+#REF!)=0,0,(#REF!+#REF!)/(#REF!+#REF!))</f>
        <v>#REF!</v>
      </c>
      <c r="BO10" s="144" t="e">
        <f>IF((#REF!+#REF!)=0,0,(#REF!+#REF!)/(#REF!+#REF!))</f>
        <v>#REF!</v>
      </c>
    </row>
    <row r="11" spans="1:77" x14ac:dyDescent="0.2">
      <c r="A11" s="171" t="s">
        <v>68</v>
      </c>
      <c r="B11" s="220" t="s">
        <v>69</v>
      </c>
      <c r="C11" s="221"/>
      <c r="D11" s="222"/>
      <c r="E11" s="139" t="e">
        <f>SUM(F11:K11)</f>
        <v>#REF!</v>
      </c>
      <c r="F11" s="140" t="e">
        <f>IF((#REF!+#REF!)=0,0,(#REF!+#REF!)/(#REF!+#REF!))</f>
        <v>#REF!</v>
      </c>
      <c r="G11" s="140" t="e">
        <f>IF((#REF!+#REF!)=0,0,(#REF!+#REF!)/(#REF!+#REF!))</f>
        <v>#REF!</v>
      </c>
      <c r="H11" s="140" t="e">
        <f>IF((#REF!+#REF!)=0,0,(#REF!+#REF!)/(#REF!+#REF!))</f>
        <v>#REF!</v>
      </c>
      <c r="I11" s="140" t="e">
        <f>IF((#REF!+#REF!)=0,0,(#REF!+#REF!)/(#REF!+#REF!))</f>
        <v>#REF!</v>
      </c>
      <c r="J11" s="140" t="e">
        <f>IF((#REF!+#REF!)=0,0,(#REF!+#REF!)/(#REF!+#REF!))</f>
        <v>#REF!</v>
      </c>
      <c r="K11" s="140" t="e">
        <f>IF((#REF!+#REF!)=0,0,(#REF!+#REF!)/(#REF!+#REF!))</f>
        <v>#REF!</v>
      </c>
      <c r="L11" s="139" t="e">
        <f>SUM(M11:R11)</f>
        <v>#REF!</v>
      </c>
      <c r="M11" s="140" t="e">
        <f>IF((#REF!+#REF!)=0,0,(#REF!+#REF!)/(#REF!+#REF!))</f>
        <v>#REF!</v>
      </c>
      <c r="N11" s="140" t="e">
        <f>IF((#REF!+#REF!)=0,0,(#REF!+#REF!)/(#REF!+#REF!))</f>
        <v>#REF!</v>
      </c>
      <c r="O11" s="140" t="e">
        <f>IF((#REF!+#REF!)=0,0,(#REF!+#REF!)/(#REF!+#REF!))</f>
        <v>#REF!</v>
      </c>
      <c r="P11" s="140" t="e">
        <f>IF((#REF!+#REF!)=0,0,(#REF!+#REF!)/(#REF!+#REF!))</f>
        <v>#REF!</v>
      </c>
      <c r="Q11" s="140" t="e">
        <f>IF((#REF!+#REF!)=0,0,(#REF!+#REF!)/(#REF!+#REF!))</f>
        <v>#REF!</v>
      </c>
      <c r="R11" s="140" t="e">
        <f>IF((#REF!+#REF!)=0,0,(#REF!+#REF!)/(#REF!+#REF!))</f>
        <v>#REF!</v>
      </c>
      <c r="S11" s="139" t="e">
        <f>SUM(T11:Y11)</f>
        <v>#REF!</v>
      </c>
      <c r="T11" s="140" t="e">
        <f>IF((#REF!+#REF!)=0,0,(#REF!+#REF!)/(#REF!+#REF!))</f>
        <v>#REF!</v>
      </c>
      <c r="U11" s="140" t="e">
        <f>IF((#REF!+#REF!)=0,0,(#REF!+#REF!)/(#REF!+#REF!))</f>
        <v>#REF!</v>
      </c>
      <c r="V11" s="140" t="e">
        <f>IF((#REF!+#REF!)=0,0,(#REF!+#REF!)/(#REF!+#REF!))</f>
        <v>#REF!</v>
      </c>
      <c r="W11" s="140" t="e">
        <f>IF((#REF!+#REF!)=0,0,(#REF!+#REF!)/(#REF!+#REF!))</f>
        <v>#REF!</v>
      </c>
      <c r="X11" s="140" t="e">
        <f>IF((#REF!+#REF!)=0,0,(#REF!+#REF!)/(#REF!+#REF!))</f>
        <v>#REF!</v>
      </c>
      <c r="Y11" s="140" t="e">
        <f>IF((#REF!+#REF!)=0,0,(#REF!+#REF!)/(#REF!+#REF!))</f>
        <v>#REF!</v>
      </c>
      <c r="Z11" s="139" t="e">
        <f>SUM(AA11:AF11)</f>
        <v>#REF!</v>
      </c>
      <c r="AA11" s="140" t="e">
        <f>IF((#REF!+#REF!)=0,0,(#REF!+#REF!)/(#REF!+#REF!))</f>
        <v>#REF!</v>
      </c>
      <c r="AB11" s="140" t="e">
        <f>IF((#REF!+#REF!)=0,0,(#REF!+#REF!)/(#REF!+#REF!))</f>
        <v>#REF!</v>
      </c>
      <c r="AC11" s="140" t="e">
        <f>IF((#REF!+#REF!)=0,0,(#REF!+#REF!)/(#REF!+#REF!))</f>
        <v>#REF!</v>
      </c>
      <c r="AD11" s="140" t="e">
        <f>IF((#REF!+#REF!)=0,0,(#REF!+#REF!)/(#REF!+#REF!))</f>
        <v>#REF!</v>
      </c>
      <c r="AE11" s="140" t="e">
        <f>IF((#REF!+#REF!)=0,0,(#REF!+#REF!)/(#REF!+#REF!))</f>
        <v>#REF!</v>
      </c>
      <c r="AF11" s="140" t="e">
        <f>IF((#REF!+#REF!)=0,0,(#REF!+#REF!)/(#REF!+#REF!))</f>
        <v>#REF!</v>
      </c>
      <c r="AG11" s="139" t="e">
        <f>SUM(AH11:AM11)</f>
        <v>#REF!</v>
      </c>
      <c r="AH11" s="140" t="e">
        <f>IF(#REF!=0,0,#REF!/#REF!)</f>
        <v>#REF!</v>
      </c>
      <c r="AI11" s="140" t="e">
        <f>IF(#REF!=0,0,#REF!/#REF!)</f>
        <v>#REF!</v>
      </c>
      <c r="AJ11" s="140" t="e">
        <f>IF(#REF!=0,0,#REF!/#REF!)</f>
        <v>#REF!</v>
      </c>
      <c r="AK11" s="140" t="e">
        <f>IF(#REF!=0,0,#REF!/#REF!)</f>
        <v>#REF!</v>
      </c>
      <c r="AL11" s="140" t="e">
        <f>IF(#REF!=0,0,#REF!/#REF!)</f>
        <v>#REF!</v>
      </c>
      <c r="AM11" s="140" t="e">
        <f>IF(#REF!=0,0,#REF!/#REF!)</f>
        <v>#REF!</v>
      </c>
      <c r="AN11" s="139" t="e">
        <f>SUM(AO11:AT11)</f>
        <v>#REF!</v>
      </c>
      <c r="AO11" s="140" t="e">
        <f>IF((#REF!+#REF!)=0,0,(#REF!+#REF!)/(#REF!+#REF!))</f>
        <v>#REF!</v>
      </c>
      <c r="AP11" s="140" t="e">
        <f>IF((#REF!+#REF!)=0,0,(#REF!+#REF!)/(#REF!+#REF!))</f>
        <v>#REF!</v>
      </c>
      <c r="AQ11" s="140" t="e">
        <f>IF((#REF!+#REF!)=0,0,(#REF!+#REF!)/(#REF!+#REF!))</f>
        <v>#REF!</v>
      </c>
      <c r="AR11" s="140" t="e">
        <f>IF((#REF!+#REF!)=0,0,(#REF!+#REF!)/(#REF!+#REF!))</f>
        <v>#REF!</v>
      </c>
      <c r="AS11" s="140" t="e">
        <f>IF((#REF!+#REF!)=0,0,(#REF!+#REF!)/(#REF!+#REF!))</f>
        <v>#REF!</v>
      </c>
      <c r="AT11" s="140" t="e">
        <f>IF((#REF!+#REF!)=0,0,(#REF!+#REF!)/(#REF!+#REF!))</f>
        <v>#REF!</v>
      </c>
      <c r="AU11" s="139" t="e">
        <f>SUM(AV11:BA11)</f>
        <v>#REF!</v>
      </c>
      <c r="AV11" s="140" t="e">
        <f>IF((#REF!+#REF!)=0,0,(#REF!+#REF!)/(#REF!+#REF!))</f>
        <v>#REF!</v>
      </c>
      <c r="AW11" s="140" t="e">
        <f>IF((#REF!+#REF!)=0,0,(#REF!+#REF!)/(#REF!+#REF!))</f>
        <v>#REF!</v>
      </c>
      <c r="AX11" s="140" t="e">
        <f>IF((#REF!+#REF!)=0,0,(#REF!+#REF!)/(#REF!+#REF!))</f>
        <v>#REF!</v>
      </c>
      <c r="AY11" s="140" t="e">
        <f>IF((#REF!+#REF!)=0,0,(#REF!+#REF!)/(#REF!+#REF!))</f>
        <v>#REF!</v>
      </c>
      <c r="AZ11" s="140" t="e">
        <f>IF((#REF!+#REF!)=0,0,(#REF!+#REF!)/(#REF!+#REF!))</f>
        <v>#REF!</v>
      </c>
      <c r="BA11" s="140" t="e">
        <f>IF((#REF!+#REF!)=0,0,(#REF!+#REF!)/(#REF!+#REF!))</f>
        <v>#REF!</v>
      </c>
      <c r="BB11" s="139" t="e">
        <f>SUM(BC11:BH11)</f>
        <v>#REF!</v>
      </c>
      <c r="BC11" s="140" t="e">
        <f>IF((#REF!+#REF!)=0,0,(#REF!+#REF!)/(#REF!+#REF!))</f>
        <v>#REF!</v>
      </c>
      <c r="BD11" s="140" t="e">
        <f>IF((#REF!+#REF!)=0,0,(#REF!+#REF!)/(#REF!+#REF!))</f>
        <v>#REF!</v>
      </c>
      <c r="BE11" s="140" t="e">
        <f>IF((#REF!+#REF!)=0,0,(#REF!+#REF!)/(#REF!+#REF!))</f>
        <v>#REF!</v>
      </c>
      <c r="BF11" s="140" t="e">
        <f>IF((#REF!+#REF!)=0,0,(#REF!+#REF!)/(#REF!+#REF!))</f>
        <v>#REF!</v>
      </c>
      <c r="BG11" s="140" t="e">
        <f>IF((#REF!+#REF!)=0,0,(#REF!+#REF!)/(#REF!+#REF!))</f>
        <v>#REF!</v>
      </c>
      <c r="BH11" s="140" t="e">
        <f>IF((#REF!+#REF!)=0,0,(#REF!+#REF!)/(#REF!+#REF!))</f>
        <v>#REF!</v>
      </c>
      <c r="BI11" s="139" t="e">
        <f>SUM(BJ11:BO11)</f>
        <v>#REF!</v>
      </c>
      <c r="BJ11" s="140" t="e">
        <f>IF((#REF!+#REF!)=0,0,(#REF!+#REF!)/(#REF!+#REF!))</f>
        <v>#REF!</v>
      </c>
      <c r="BK11" s="140" t="e">
        <f>IF((#REF!+#REF!)=0,0,(#REF!+#REF!)/(#REF!+#REF!))</f>
        <v>#REF!</v>
      </c>
      <c r="BL11" s="140" t="e">
        <f>IF((#REF!+#REF!)=0,0,(#REF!+#REF!)/(#REF!+#REF!))</f>
        <v>#REF!</v>
      </c>
      <c r="BM11" s="140" t="e">
        <f>IF((#REF!+#REF!)=0,0,(#REF!+#REF!)/(#REF!+#REF!))</f>
        <v>#REF!</v>
      </c>
      <c r="BN11" s="140" t="e">
        <f>IF((#REF!+#REF!)=0,0,(#REF!+#REF!)/(#REF!+#REF!))</f>
        <v>#REF!</v>
      </c>
      <c r="BO11" s="144" t="e">
        <f>IF((#REF!+#REF!)=0,0,(#REF!+#REF!)/(#REF!+#REF!))</f>
        <v>#REF!</v>
      </c>
    </row>
    <row r="12" spans="1:77" x14ac:dyDescent="0.2">
      <c r="A12" s="120">
        <v>4</v>
      </c>
      <c r="B12" s="121" t="s">
        <v>70</v>
      </c>
      <c r="C12" s="152"/>
      <c r="D12" s="153"/>
      <c r="E12" s="41" t="e">
        <f>SUM(F12:K12)</f>
        <v>#REF!</v>
      </c>
      <c r="F12" s="42" t="e">
        <f>IF((#REF!+#REF!)=0,0,(#REF!+#REF!)/(#REF!+#REF!))</f>
        <v>#REF!</v>
      </c>
      <c r="G12" s="42" t="e">
        <f>IF((#REF!+#REF!)=0,0,(#REF!+#REF!)/(#REF!+#REF!))</f>
        <v>#REF!</v>
      </c>
      <c r="H12" s="42" t="e">
        <f>IF((#REF!+#REF!)=0,0,(#REF!+#REF!)/(#REF!+#REF!))</f>
        <v>#REF!</v>
      </c>
      <c r="I12" s="42" t="e">
        <f>IF((#REF!+#REF!)=0,0,(#REF!+#REF!)/(#REF!+#REF!))</f>
        <v>#REF!</v>
      </c>
      <c r="J12" s="42" t="e">
        <f>IF((#REF!+#REF!)=0,0,(#REF!+#REF!)/(#REF!+#REF!))</f>
        <v>#REF!</v>
      </c>
      <c r="K12" s="42" t="e">
        <f>IF((#REF!+#REF!)=0,0,(#REF!+#REF!)/(#REF!+#REF!))</f>
        <v>#REF!</v>
      </c>
      <c r="L12" s="41" t="e">
        <f>SUM(M12:R12)</f>
        <v>#REF!</v>
      </c>
      <c r="M12" s="42" t="e">
        <f>IF((#REF!+#REF!)=0,0,(#REF!+#REF!)/(#REF!+#REF!))</f>
        <v>#REF!</v>
      </c>
      <c r="N12" s="42" t="e">
        <f>IF((#REF!+#REF!)=0,0,(#REF!+#REF!)/(#REF!+#REF!))</f>
        <v>#REF!</v>
      </c>
      <c r="O12" s="42" t="e">
        <f>IF((#REF!+#REF!)=0,0,(#REF!+#REF!)/(#REF!+#REF!))</f>
        <v>#REF!</v>
      </c>
      <c r="P12" s="42" t="e">
        <f>IF((#REF!+#REF!)=0,0,(#REF!+#REF!)/(#REF!+#REF!))</f>
        <v>#REF!</v>
      </c>
      <c r="Q12" s="42" t="e">
        <f>IF((#REF!+#REF!)=0,0,(#REF!+#REF!)/(#REF!+#REF!))</f>
        <v>#REF!</v>
      </c>
      <c r="R12" s="42" t="e">
        <f>IF((#REF!+#REF!)=0,0,(#REF!+#REF!)/(#REF!+#REF!))</f>
        <v>#REF!</v>
      </c>
      <c r="S12" s="41" t="e">
        <f>SUM(T12:Y12)</f>
        <v>#REF!</v>
      </c>
      <c r="T12" s="42" t="e">
        <f>IF((#REF!+#REF!)=0,0,(#REF!+#REF!)/(#REF!+#REF!))</f>
        <v>#REF!</v>
      </c>
      <c r="U12" s="42" t="e">
        <f>IF((#REF!+#REF!)=0,0,(#REF!+#REF!)/(#REF!+#REF!))</f>
        <v>#REF!</v>
      </c>
      <c r="V12" s="42" t="e">
        <f>IF((#REF!+#REF!)=0,0,(#REF!+#REF!)/(#REF!+#REF!))</f>
        <v>#REF!</v>
      </c>
      <c r="W12" s="42" t="e">
        <f>IF((#REF!+#REF!)=0,0,(#REF!+#REF!)/(#REF!+#REF!))</f>
        <v>#REF!</v>
      </c>
      <c r="X12" s="42" t="e">
        <f>IF((#REF!+#REF!)=0,0,(#REF!+#REF!)/(#REF!+#REF!))</f>
        <v>#REF!</v>
      </c>
      <c r="Y12" s="42" t="e">
        <f>IF((#REF!+#REF!)=0,0,(#REF!+#REF!)/(#REF!+#REF!))</f>
        <v>#REF!</v>
      </c>
      <c r="Z12" s="41" t="e">
        <f>SUM(AA12:AF12)</f>
        <v>#REF!</v>
      </c>
      <c r="AA12" s="42" t="e">
        <f>IF((#REF!+#REF!)=0,0,(#REF!+#REF!)/(#REF!+#REF!))</f>
        <v>#REF!</v>
      </c>
      <c r="AB12" s="42" t="e">
        <f>IF((#REF!+#REF!)=0,0,(#REF!+#REF!)/(#REF!+#REF!))</f>
        <v>#REF!</v>
      </c>
      <c r="AC12" s="42" t="e">
        <f>IF((#REF!+#REF!)=0,0,(#REF!+#REF!)/(#REF!+#REF!))</f>
        <v>#REF!</v>
      </c>
      <c r="AD12" s="42" t="e">
        <f>IF((#REF!+#REF!)=0,0,(#REF!+#REF!)/(#REF!+#REF!))</f>
        <v>#REF!</v>
      </c>
      <c r="AE12" s="42" t="e">
        <f>IF((#REF!+#REF!)=0,0,(#REF!+#REF!)/(#REF!+#REF!))</f>
        <v>#REF!</v>
      </c>
      <c r="AF12" s="42" t="e">
        <f>IF((#REF!+#REF!)=0,0,(#REF!+#REF!)/(#REF!+#REF!))</f>
        <v>#REF!</v>
      </c>
      <c r="AG12" s="41" t="e">
        <f>SUM(AH12:AM12)</f>
        <v>#REF!</v>
      </c>
      <c r="AH12" s="42" t="e">
        <f>IF(#REF!=0,0,#REF!/#REF!)</f>
        <v>#REF!</v>
      </c>
      <c r="AI12" s="42" t="e">
        <f>IF(#REF!=0,0,#REF!/#REF!)</f>
        <v>#REF!</v>
      </c>
      <c r="AJ12" s="42" t="e">
        <f>IF(#REF!=0,0,#REF!/#REF!)</f>
        <v>#REF!</v>
      </c>
      <c r="AK12" s="42" t="e">
        <f>IF(#REF!=0,0,#REF!/#REF!)</f>
        <v>#REF!</v>
      </c>
      <c r="AL12" s="42" t="e">
        <f>IF(#REF!=0,0,#REF!/#REF!)</f>
        <v>#REF!</v>
      </c>
      <c r="AM12" s="42" t="e">
        <f>IF(#REF!=0,0,#REF!/#REF!)</f>
        <v>#REF!</v>
      </c>
      <c r="AN12" s="41" t="e">
        <f>SUM(AO12:AT12)</f>
        <v>#REF!</v>
      </c>
      <c r="AO12" s="42" t="e">
        <f>IF((#REF!+#REF!)=0,0,(#REF!+#REF!)/(#REF!+#REF!))</f>
        <v>#REF!</v>
      </c>
      <c r="AP12" s="42" t="e">
        <f>IF((#REF!+#REF!)=0,0,(#REF!+#REF!)/(#REF!+#REF!))</f>
        <v>#REF!</v>
      </c>
      <c r="AQ12" s="42" t="e">
        <f>IF((#REF!+#REF!)=0,0,(#REF!+#REF!)/(#REF!+#REF!))</f>
        <v>#REF!</v>
      </c>
      <c r="AR12" s="42" t="e">
        <f>IF((#REF!+#REF!)=0,0,(#REF!+#REF!)/(#REF!+#REF!))</f>
        <v>#REF!</v>
      </c>
      <c r="AS12" s="42" t="e">
        <f>IF((#REF!+#REF!)=0,0,(#REF!+#REF!)/(#REF!+#REF!))</f>
        <v>#REF!</v>
      </c>
      <c r="AT12" s="42" t="e">
        <f>IF((#REF!+#REF!)=0,0,(#REF!+#REF!)/(#REF!+#REF!))</f>
        <v>#REF!</v>
      </c>
      <c r="AU12" s="41" t="e">
        <f>SUM(AV12:BA12)</f>
        <v>#REF!</v>
      </c>
      <c r="AV12" s="42" t="e">
        <f>IF((#REF!+#REF!)=0,0,(#REF!+#REF!)/(#REF!+#REF!))</f>
        <v>#REF!</v>
      </c>
      <c r="AW12" s="42" t="e">
        <f>IF((#REF!+#REF!)=0,0,(#REF!+#REF!)/(#REF!+#REF!))</f>
        <v>#REF!</v>
      </c>
      <c r="AX12" s="42" t="e">
        <f>IF((#REF!+#REF!)=0,0,(#REF!+#REF!)/(#REF!+#REF!))</f>
        <v>#REF!</v>
      </c>
      <c r="AY12" s="42" t="e">
        <f>IF((#REF!+#REF!)=0,0,(#REF!+#REF!)/(#REF!+#REF!))</f>
        <v>#REF!</v>
      </c>
      <c r="AZ12" s="42" t="e">
        <f>IF((#REF!+#REF!)=0,0,(#REF!+#REF!)/(#REF!+#REF!))</f>
        <v>#REF!</v>
      </c>
      <c r="BA12" s="42" t="e">
        <f>IF((#REF!+#REF!)=0,0,(#REF!+#REF!)/(#REF!+#REF!))</f>
        <v>#REF!</v>
      </c>
      <c r="BB12" s="41" t="e">
        <f>SUM(BC12:BH12)</f>
        <v>#REF!</v>
      </c>
      <c r="BC12" s="42" t="e">
        <f>IF((#REF!+#REF!)=0,0,(#REF!+#REF!)/(#REF!+#REF!))</f>
        <v>#REF!</v>
      </c>
      <c r="BD12" s="42" t="e">
        <f>IF((#REF!+#REF!)=0,0,(#REF!+#REF!)/(#REF!+#REF!))</f>
        <v>#REF!</v>
      </c>
      <c r="BE12" s="42" t="e">
        <f>IF((#REF!+#REF!)=0,0,(#REF!+#REF!)/(#REF!+#REF!))</f>
        <v>#REF!</v>
      </c>
      <c r="BF12" s="42" t="e">
        <f>IF((#REF!+#REF!)=0,0,(#REF!+#REF!)/(#REF!+#REF!))</f>
        <v>#REF!</v>
      </c>
      <c r="BG12" s="42" t="e">
        <f>IF((#REF!+#REF!)=0,0,(#REF!+#REF!)/(#REF!+#REF!))</f>
        <v>#REF!</v>
      </c>
      <c r="BH12" s="42" t="e">
        <f>IF((#REF!+#REF!)=0,0,(#REF!+#REF!)/(#REF!+#REF!))</f>
        <v>#REF!</v>
      </c>
      <c r="BI12" s="41" t="e">
        <f>SUM(BJ12:BO12)</f>
        <v>#REF!</v>
      </c>
      <c r="BJ12" s="42" t="e">
        <f>IF((#REF!+#REF!)=0,0,(#REF!+#REF!)/(#REF!+#REF!))</f>
        <v>#REF!</v>
      </c>
      <c r="BK12" s="42" t="e">
        <f>IF((#REF!+#REF!)=0,0,(#REF!+#REF!)/(#REF!+#REF!))</f>
        <v>#REF!</v>
      </c>
      <c r="BL12" s="42" t="e">
        <f>IF((#REF!+#REF!)=0,0,(#REF!+#REF!)/(#REF!+#REF!))</f>
        <v>#REF!</v>
      </c>
      <c r="BM12" s="42" t="e">
        <f>IF((#REF!+#REF!)=0,0,(#REF!+#REF!)/(#REF!+#REF!))</f>
        <v>#REF!</v>
      </c>
      <c r="BN12" s="42" t="e">
        <f>IF((#REF!+#REF!)=0,0,(#REF!+#REF!)/(#REF!+#REF!))</f>
        <v>#REF!</v>
      </c>
      <c r="BO12" s="44" t="e">
        <f>IF((#REF!+#REF!)=0,0,(#REF!+#REF!)/(#REF!+#REF!))</f>
        <v>#REF!</v>
      </c>
    </row>
    <row r="13" spans="1:77" x14ac:dyDescent="0.2">
      <c r="A13" s="120">
        <v>5</v>
      </c>
      <c r="B13" s="122" t="s">
        <v>71</v>
      </c>
      <c r="C13" s="154"/>
      <c r="D13" s="154"/>
      <c r="E13" s="41" t="e">
        <f>SUM(F13:K13)</f>
        <v>#REF!</v>
      </c>
      <c r="F13" s="42" t="e">
        <f>IF((#REF!+#REF!)=0,0,(#REF!+#REF!)/(#REF!+#REF!))</f>
        <v>#REF!</v>
      </c>
      <c r="G13" s="42" t="e">
        <f>IF((#REF!+#REF!)=0,0,(#REF!+#REF!)/(#REF!+#REF!))</f>
        <v>#REF!</v>
      </c>
      <c r="H13" s="42" t="e">
        <f>IF((#REF!+#REF!)=0,0,(#REF!+#REF!)/(#REF!+#REF!))</f>
        <v>#REF!</v>
      </c>
      <c r="I13" s="42" t="e">
        <f>IF((#REF!+#REF!)=0,0,(#REF!+#REF!)/(#REF!+#REF!))</f>
        <v>#REF!</v>
      </c>
      <c r="J13" s="42" t="e">
        <f>IF((#REF!+#REF!)=0,0,(#REF!+#REF!)/(#REF!+#REF!))</f>
        <v>#REF!</v>
      </c>
      <c r="K13" s="42" t="e">
        <f>IF((#REF!+#REF!)=0,0,(#REF!+#REF!)/(#REF!+#REF!))</f>
        <v>#REF!</v>
      </c>
      <c r="L13" s="41" t="e">
        <f>SUM(M13:R13)</f>
        <v>#REF!</v>
      </c>
      <c r="M13" s="42" t="e">
        <f>IF((#REF!+#REF!)=0,0,(#REF!+#REF!)/(#REF!+#REF!))</f>
        <v>#REF!</v>
      </c>
      <c r="N13" s="42" t="e">
        <f>IF((#REF!+#REF!)=0,0,(#REF!+#REF!)/(#REF!+#REF!))</f>
        <v>#REF!</v>
      </c>
      <c r="O13" s="42" t="e">
        <f>IF((#REF!+#REF!)=0,0,(#REF!+#REF!)/(#REF!+#REF!))</f>
        <v>#REF!</v>
      </c>
      <c r="P13" s="42" t="e">
        <f>IF((#REF!+#REF!)=0,0,(#REF!+#REF!)/(#REF!+#REF!))</f>
        <v>#REF!</v>
      </c>
      <c r="Q13" s="42" t="e">
        <f>IF((#REF!+#REF!)=0,0,(#REF!+#REF!)/(#REF!+#REF!))</f>
        <v>#REF!</v>
      </c>
      <c r="R13" s="42" t="e">
        <f>IF((#REF!+#REF!)=0,0,(#REF!+#REF!)/(#REF!+#REF!))</f>
        <v>#REF!</v>
      </c>
      <c r="S13" s="41" t="e">
        <f>SUM(T13:Y13)</f>
        <v>#REF!</v>
      </c>
      <c r="T13" s="42" t="e">
        <f>IF((#REF!+#REF!)=0,0,(#REF!+#REF!)/(#REF!+#REF!))</f>
        <v>#REF!</v>
      </c>
      <c r="U13" s="42" t="e">
        <f>IF((#REF!+#REF!)=0,0,(#REF!+#REF!)/(#REF!+#REF!))</f>
        <v>#REF!</v>
      </c>
      <c r="V13" s="42" t="e">
        <f>IF((#REF!+#REF!)=0,0,(#REF!+#REF!)/(#REF!+#REF!))</f>
        <v>#REF!</v>
      </c>
      <c r="W13" s="42" t="e">
        <f>IF((#REF!+#REF!)=0,0,(#REF!+#REF!)/(#REF!+#REF!))</f>
        <v>#REF!</v>
      </c>
      <c r="X13" s="42" t="e">
        <f>IF((#REF!+#REF!)=0,0,(#REF!+#REF!)/(#REF!+#REF!))</f>
        <v>#REF!</v>
      </c>
      <c r="Y13" s="42" t="e">
        <f>IF((#REF!+#REF!)=0,0,(#REF!+#REF!)/(#REF!+#REF!))</f>
        <v>#REF!</v>
      </c>
      <c r="Z13" s="41" t="e">
        <f>SUM(AA13:AF13)</f>
        <v>#REF!</v>
      </c>
      <c r="AA13" s="42" t="e">
        <f>IF((#REF!+#REF!)=0,0,(#REF!+#REF!)/(#REF!+#REF!))</f>
        <v>#REF!</v>
      </c>
      <c r="AB13" s="42" t="e">
        <f>IF((#REF!+#REF!)=0,0,(#REF!+#REF!)/(#REF!+#REF!))</f>
        <v>#REF!</v>
      </c>
      <c r="AC13" s="42" t="e">
        <f>IF((#REF!+#REF!)=0,0,(#REF!+#REF!)/(#REF!+#REF!))</f>
        <v>#REF!</v>
      </c>
      <c r="AD13" s="42" t="e">
        <f>IF((#REF!+#REF!)=0,0,(#REF!+#REF!)/(#REF!+#REF!))</f>
        <v>#REF!</v>
      </c>
      <c r="AE13" s="42" t="e">
        <f>IF((#REF!+#REF!)=0,0,(#REF!+#REF!)/(#REF!+#REF!))</f>
        <v>#REF!</v>
      </c>
      <c r="AF13" s="42" t="e">
        <f>IF((#REF!+#REF!)=0,0,(#REF!+#REF!)/(#REF!+#REF!))</f>
        <v>#REF!</v>
      </c>
      <c r="AG13" s="41" t="e">
        <f>SUM(AH13:AM13)</f>
        <v>#REF!</v>
      </c>
      <c r="AH13" s="42" t="e">
        <f>IF(#REF!=0,0,#REF!/#REF!)</f>
        <v>#REF!</v>
      </c>
      <c r="AI13" s="42" t="e">
        <f>IF(#REF!=0,0,#REF!/#REF!)</f>
        <v>#REF!</v>
      </c>
      <c r="AJ13" s="42" t="e">
        <f>IF(#REF!=0,0,#REF!/#REF!)</f>
        <v>#REF!</v>
      </c>
      <c r="AK13" s="42" t="e">
        <f>IF(#REF!=0,0,#REF!/#REF!)</f>
        <v>#REF!</v>
      </c>
      <c r="AL13" s="42" t="e">
        <f>IF(#REF!=0,0,#REF!/#REF!)</f>
        <v>#REF!</v>
      </c>
      <c r="AM13" s="42" t="e">
        <f>IF(#REF!=0,0,#REF!/#REF!)</f>
        <v>#REF!</v>
      </c>
      <c r="AN13" s="41" t="e">
        <f>SUM(AO13:AT13)</f>
        <v>#REF!</v>
      </c>
      <c r="AO13" s="42" t="e">
        <f>IF((#REF!+#REF!)=0,0,(#REF!+#REF!)/(#REF!+#REF!))</f>
        <v>#REF!</v>
      </c>
      <c r="AP13" s="42" t="e">
        <f>IF((#REF!+#REF!)=0,0,(#REF!+#REF!)/(#REF!+#REF!))</f>
        <v>#REF!</v>
      </c>
      <c r="AQ13" s="42" t="e">
        <f>IF((#REF!+#REF!)=0,0,(#REF!+#REF!)/(#REF!+#REF!))</f>
        <v>#REF!</v>
      </c>
      <c r="AR13" s="42" t="e">
        <f>IF((#REF!+#REF!)=0,0,(#REF!+#REF!)/(#REF!+#REF!))</f>
        <v>#REF!</v>
      </c>
      <c r="AS13" s="42" t="e">
        <f>IF((#REF!+#REF!)=0,0,(#REF!+#REF!)/(#REF!+#REF!))</f>
        <v>#REF!</v>
      </c>
      <c r="AT13" s="42" t="e">
        <f>IF((#REF!+#REF!)=0,0,(#REF!+#REF!)/(#REF!+#REF!))</f>
        <v>#REF!</v>
      </c>
      <c r="AU13" s="41" t="e">
        <f>SUM(AV13:BA13)</f>
        <v>#REF!</v>
      </c>
      <c r="AV13" s="42" t="e">
        <f>IF((#REF!+#REF!)=0,0,(#REF!+#REF!)/(#REF!+#REF!))</f>
        <v>#REF!</v>
      </c>
      <c r="AW13" s="42" t="e">
        <f>IF((#REF!+#REF!)=0,0,(#REF!+#REF!)/(#REF!+#REF!))</f>
        <v>#REF!</v>
      </c>
      <c r="AX13" s="42" t="e">
        <f>IF((#REF!+#REF!)=0,0,(#REF!+#REF!)/(#REF!+#REF!))</f>
        <v>#REF!</v>
      </c>
      <c r="AY13" s="42" t="e">
        <f>IF((#REF!+#REF!)=0,0,(#REF!+#REF!)/(#REF!+#REF!))</f>
        <v>#REF!</v>
      </c>
      <c r="AZ13" s="42" t="e">
        <f>IF((#REF!+#REF!)=0,0,(#REF!+#REF!)/(#REF!+#REF!))</f>
        <v>#REF!</v>
      </c>
      <c r="BA13" s="42" t="e">
        <f>IF((#REF!+#REF!)=0,0,(#REF!+#REF!)/(#REF!+#REF!))</f>
        <v>#REF!</v>
      </c>
      <c r="BB13" s="41" t="e">
        <f>SUM(BC13:BH13)</f>
        <v>#REF!</v>
      </c>
      <c r="BC13" s="42" t="e">
        <f>IF((#REF!+#REF!)=0,0,(#REF!+#REF!)/(#REF!+#REF!))</f>
        <v>#REF!</v>
      </c>
      <c r="BD13" s="42" t="e">
        <f>IF((#REF!+#REF!)=0,0,(#REF!+#REF!)/(#REF!+#REF!))</f>
        <v>#REF!</v>
      </c>
      <c r="BE13" s="42" t="e">
        <f>IF((#REF!+#REF!)=0,0,(#REF!+#REF!)/(#REF!+#REF!))</f>
        <v>#REF!</v>
      </c>
      <c r="BF13" s="42" t="e">
        <f>IF((#REF!+#REF!)=0,0,(#REF!+#REF!)/(#REF!+#REF!))</f>
        <v>#REF!</v>
      </c>
      <c r="BG13" s="42" t="e">
        <f>IF((#REF!+#REF!)=0,0,(#REF!+#REF!)/(#REF!+#REF!))</f>
        <v>#REF!</v>
      </c>
      <c r="BH13" s="42" t="e">
        <f>IF((#REF!+#REF!)=0,0,(#REF!+#REF!)/(#REF!+#REF!))</f>
        <v>#REF!</v>
      </c>
      <c r="BI13" s="41" t="e">
        <f>SUM(BJ13:BO13)</f>
        <v>#REF!</v>
      </c>
      <c r="BJ13" s="42" t="e">
        <f>IF((#REF!+#REF!)=0,0,(#REF!+#REF!)/(#REF!+#REF!))</f>
        <v>#REF!</v>
      </c>
      <c r="BK13" s="42" t="e">
        <f>IF((#REF!+#REF!)=0,0,(#REF!+#REF!)/(#REF!+#REF!))</f>
        <v>#REF!</v>
      </c>
      <c r="BL13" s="42" t="e">
        <f>IF((#REF!+#REF!)=0,0,(#REF!+#REF!)/(#REF!+#REF!))</f>
        <v>#REF!</v>
      </c>
      <c r="BM13" s="42" t="e">
        <f>IF((#REF!+#REF!)=0,0,(#REF!+#REF!)/(#REF!+#REF!))</f>
        <v>#REF!</v>
      </c>
      <c r="BN13" s="42" t="e">
        <f>IF((#REF!+#REF!)=0,0,(#REF!+#REF!)/(#REF!+#REF!))</f>
        <v>#REF!</v>
      </c>
      <c r="BO13" s="44" t="e">
        <f>IF((#REF!+#REF!)=0,0,(#REF!+#REF!)/(#REF!+#REF!))</f>
        <v>#REF!</v>
      </c>
    </row>
    <row r="14" spans="1:77" x14ac:dyDescent="0.2">
      <c r="A14" s="120">
        <v>6</v>
      </c>
      <c r="B14" s="122" t="s">
        <v>72</v>
      </c>
      <c r="C14" s="154"/>
      <c r="D14" s="154"/>
      <c r="E14" s="41" t="e">
        <f>SUM(F14:K14)</f>
        <v>#REF!</v>
      </c>
      <c r="F14" s="42" t="e">
        <f>IF((#REF!+#REF!)=0,0,(#REF!+#REF!)/(#REF!+#REF!))</f>
        <v>#REF!</v>
      </c>
      <c r="G14" s="42" t="e">
        <f>IF((#REF!+#REF!)=0,0,(#REF!+#REF!)/(#REF!+#REF!))</f>
        <v>#REF!</v>
      </c>
      <c r="H14" s="42" t="e">
        <f>IF((#REF!+#REF!)=0,0,(#REF!+#REF!)/(#REF!+#REF!))</f>
        <v>#REF!</v>
      </c>
      <c r="I14" s="42" t="e">
        <f>IF((#REF!+#REF!)=0,0,(#REF!+#REF!)/(#REF!+#REF!))</f>
        <v>#REF!</v>
      </c>
      <c r="J14" s="42" t="e">
        <f>IF((#REF!+#REF!)=0,0,(#REF!+#REF!)/(#REF!+#REF!))</f>
        <v>#REF!</v>
      </c>
      <c r="K14" s="42" t="e">
        <f>IF((#REF!+#REF!)=0,0,(#REF!+#REF!)/(#REF!+#REF!))</f>
        <v>#REF!</v>
      </c>
      <c r="L14" s="41" t="e">
        <f>SUM(M14:R14)</f>
        <v>#REF!</v>
      </c>
      <c r="M14" s="42" t="e">
        <f>IF((#REF!+#REF!)=0,0,(#REF!+#REF!)/(#REF!+#REF!))</f>
        <v>#REF!</v>
      </c>
      <c r="N14" s="42" t="e">
        <f>IF((#REF!+#REF!)=0,0,(#REF!+#REF!)/(#REF!+#REF!))</f>
        <v>#REF!</v>
      </c>
      <c r="O14" s="42" t="e">
        <f>IF((#REF!+#REF!)=0,0,(#REF!+#REF!)/(#REF!+#REF!))</f>
        <v>#REF!</v>
      </c>
      <c r="P14" s="42" t="e">
        <f>IF((#REF!+#REF!)=0,0,(#REF!+#REF!)/(#REF!+#REF!))</f>
        <v>#REF!</v>
      </c>
      <c r="Q14" s="42" t="e">
        <f>IF((#REF!+#REF!)=0,0,(#REF!+#REF!)/(#REF!+#REF!))</f>
        <v>#REF!</v>
      </c>
      <c r="R14" s="42" t="e">
        <f>IF((#REF!+#REF!)=0,0,(#REF!+#REF!)/(#REF!+#REF!))</f>
        <v>#REF!</v>
      </c>
      <c r="S14" s="41" t="e">
        <f>SUM(T14:Y14)</f>
        <v>#REF!</v>
      </c>
      <c r="T14" s="42" t="e">
        <f>IF((#REF!+#REF!)=0,0,(#REF!+#REF!)/(#REF!+#REF!))</f>
        <v>#REF!</v>
      </c>
      <c r="U14" s="42" t="e">
        <f>IF((#REF!+#REF!)=0,0,(#REF!+#REF!)/(#REF!+#REF!))</f>
        <v>#REF!</v>
      </c>
      <c r="V14" s="42" t="e">
        <f>IF((#REF!+#REF!)=0,0,(#REF!+#REF!)/(#REF!+#REF!))</f>
        <v>#REF!</v>
      </c>
      <c r="W14" s="42" t="e">
        <f>IF((#REF!+#REF!)=0,0,(#REF!+#REF!)/(#REF!+#REF!))</f>
        <v>#REF!</v>
      </c>
      <c r="X14" s="42" t="e">
        <f>IF((#REF!+#REF!)=0,0,(#REF!+#REF!)/(#REF!+#REF!))</f>
        <v>#REF!</v>
      </c>
      <c r="Y14" s="42" t="e">
        <f>IF((#REF!+#REF!)=0,0,(#REF!+#REF!)/(#REF!+#REF!))</f>
        <v>#REF!</v>
      </c>
      <c r="Z14" s="41" t="e">
        <f>SUM(AA14:AF14)</f>
        <v>#REF!</v>
      </c>
      <c r="AA14" s="42" t="e">
        <f>IF((#REF!+#REF!)=0,0,(#REF!+#REF!)/(#REF!+#REF!))</f>
        <v>#REF!</v>
      </c>
      <c r="AB14" s="42" t="e">
        <f>IF((#REF!+#REF!)=0,0,(#REF!+#REF!)/(#REF!+#REF!))</f>
        <v>#REF!</v>
      </c>
      <c r="AC14" s="42" t="e">
        <f>IF((#REF!+#REF!)=0,0,(#REF!+#REF!)/(#REF!+#REF!))</f>
        <v>#REF!</v>
      </c>
      <c r="AD14" s="42" t="e">
        <f>IF((#REF!+#REF!)=0,0,(#REF!+#REF!)/(#REF!+#REF!))</f>
        <v>#REF!</v>
      </c>
      <c r="AE14" s="42" t="e">
        <f>IF((#REF!+#REF!)=0,0,(#REF!+#REF!)/(#REF!+#REF!))</f>
        <v>#REF!</v>
      </c>
      <c r="AF14" s="42" t="e">
        <f>IF((#REF!+#REF!)=0,0,(#REF!+#REF!)/(#REF!+#REF!))</f>
        <v>#REF!</v>
      </c>
      <c r="AG14" s="41" t="e">
        <f>SUM(AH14:AM14)</f>
        <v>#REF!</v>
      </c>
      <c r="AH14" s="42" t="e">
        <f>IF(#REF!=0,0,#REF!/#REF!)</f>
        <v>#REF!</v>
      </c>
      <c r="AI14" s="42" t="e">
        <f>IF(#REF!=0,0,#REF!/#REF!)</f>
        <v>#REF!</v>
      </c>
      <c r="AJ14" s="42" t="e">
        <f>IF(#REF!=0,0,#REF!/#REF!)</f>
        <v>#REF!</v>
      </c>
      <c r="AK14" s="42" t="e">
        <f>IF(#REF!=0,0,#REF!/#REF!)</f>
        <v>#REF!</v>
      </c>
      <c r="AL14" s="42" t="e">
        <f>IF(#REF!=0,0,#REF!/#REF!)</f>
        <v>#REF!</v>
      </c>
      <c r="AM14" s="42" t="e">
        <f>IF(#REF!=0,0,#REF!/#REF!)</f>
        <v>#REF!</v>
      </c>
      <c r="AN14" s="41" t="e">
        <f>SUM(AO14:AT14)</f>
        <v>#REF!</v>
      </c>
      <c r="AO14" s="42" t="e">
        <f>IF((#REF!+#REF!)=0,0,(#REF!+#REF!)/(#REF!+#REF!))</f>
        <v>#REF!</v>
      </c>
      <c r="AP14" s="42" t="e">
        <f>IF((#REF!+#REF!)=0,0,(#REF!+#REF!)/(#REF!+#REF!))</f>
        <v>#REF!</v>
      </c>
      <c r="AQ14" s="42" t="e">
        <f>IF((#REF!+#REF!)=0,0,(#REF!+#REF!)/(#REF!+#REF!))</f>
        <v>#REF!</v>
      </c>
      <c r="AR14" s="42" t="e">
        <f>IF((#REF!+#REF!)=0,0,(#REF!+#REF!)/(#REF!+#REF!))</f>
        <v>#REF!</v>
      </c>
      <c r="AS14" s="42" t="e">
        <f>IF((#REF!+#REF!)=0,0,(#REF!+#REF!)/(#REF!+#REF!))</f>
        <v>#REF!</v>
      </c>
      <c r="AT14" s="42" t="e">
        <f>IF((#REF!+#REF!)=0,0,(#REF!+#REF!)/(#REF!+#REF!))</f>
        <v>#REF!</v>
      </c>
      <c r="AU14" s="41" t="e">
        <f>SUM(AV14:BA14)</f>
        <v>#REF!</v>
      </c>
      <c r="AV14" s="42" t="e">
        <f>IF((#REF!+#REF!)=0,0,(#REF!+#REF!)/(#REF!+#REF!))</f>
        <v>#REF!</v>
      </c>
      <c r="AW14" s="42" t="e">
        <f>IF((#REF!+#REF!)=0,0,(#REF!+#REF!)/(#REF!+#REF!))</f>
        <v>#REF!</v>
      </c>
      <c r="AX14" s="42" t="e">
        <f>IF((#REF!+#REF!)=0,0,(#REF!+#REF!)/(#REF!+#REF!))</f>
        <v>#REF!</v>
      </c>
      <c r="AY14" s="42" t="e">
        <f>IF((#REF!+#REF!)=0,0,(#REF!+#REF!)/(#REF!+#REF!))</f>
        <v>#REF!</v>
      </c>
      <c r="AZ14" s="42" t="e">
        <f>IF((#REF!+#REF!)=0,0,(#REF!+#REF!)/(#REF!+#REF!))</f>
        <v>#REF!</v>
      </c>
      <c r="BA14" s="42" t="e">
        <f>IF((#REF!+#REF!)=0,0,(#REF!+#REF!)/(#REF!+#REF!))</f>
        <v>#REF!</v>
      </c>
      <c r="BB14" s="41" t="e">
        <f>SUM(BC14:BH14)</f>
        <v>#REF!</v>
      </c>
      <c r="BC14" s="42" t="e">
        <f>IF((#REF!+#REF!)=0,0,(#REF!+#REF!)/(#REF!+#REF!))</f>
        <v>#REF!</v>
      </c>
      <c r="BD14" s="42" t="e">
        <f>IF((#REF!+#REF!)=0,0,(#REF!+#REF!)/(#REF!+#REF!))</f>
        <v>#REF!</v>
      </c>
      <c r="BE14" s="42" t="e">
        <f>IF((#REF!+#REF!)=0,0,(#REF!+#REF!)/(#REF!+#REF!))</f>
        <v>#REF!</v>
      </c>
      <c r="BF14" s="42" t="e">
        <f>IF((#REF!+#REF!)=0,0,(#REF!+#REF!)/(#REF!+#REF!))</f>
        <v>#REF!</v>
      </c>
      <c r="BG14" s="42" t="e">
        <f>IF((#REF!+#REF!)=0,0,(#REF!+#REF!)/(#REF!+#REF!))</f>
        <v>#REF!</v>
      </c>
      <c r="BH14" s="42" t="e">
        <f>IF((#REF!+#REF!)=0,0,(#REF!+#REF!)/(#REF!+#REF!))</f>
        <v>#REF!</v>
      </c>
      <c r="BI14" s="41" t="e">
        <f>SUM(BJ14:BO14)</f>
        <v>#REF!</v>
      </c>
      <c r="BJ14" s="42" t="e">
        <f>IF((#REF!+#REF!)=0,0,(#REF!+#REF!)/(#REF!+#REF!))</f>
        <v>#REF!</v>
      </c>
      <c r="BK14" s="42" t="e">
        <f>IF((#REF!+#REF!)=0,0,(#REF!+#REF!)/(#REF!+#REF!))</f>
        <v>#REF!</v>
      </c>
      <c r="BL14" s="42" t="e">
        <f>IF((#REF!+#REF!)=0,0,(#REF!+#REF!)/(#REF!+#REF!))</f>
        <v>#REF!</v>
      </c>
      <c r="BM14" s="42" t="e">
        <f>IF((#REF!+#REF!)=0,0,(#REF!+#REF!)/(#REF!+#REF!))</f>
        <v>#REF!</v>
      </c>
      <c r="BN14" s="42" t="e">
        <f>IF((#REF!+#REF!)=0,0,(#REF!+#REF!)/(#REF!+#REF!))</f>
        <v>#REF!</v>
      </c>
      <c r="BO14" s="44" t="e">
        <f>IF((#REF!+#REF!)=0,0,(#REF!+#REF!)/(#REF!+#REF!))</f>
        <v>#REF!</v>
      </c>
    </row>
    <row r="15" spans="1:77" x14ac:dyDescent="0.2">
      <c r="A15" s="120">
        <v>7</v>
      </c>
      <c r="B15" s="155" t="s">
        <v>87</v>
      </c>
      <c r="C15" s="156"/>
      <c r="D15" s="156"/>
      <c r="E15" s="139" t="e">
        <f>SUM(E10:E14)</f>
        <v>#REF!</v>
      </c>
      <c r="F15" s="142" t="e">
        <f t="shared" ref="F15:K15" si="0">SUM(F10:F14)</f>
        <v>#REF!</v>
      </c>
      <c r="G15" s="142" t="e">
        <f t="shared" si="0"/>
        <v>#REF!</v>
      </c>
      <c r="H15" s="142" t="e">
        <f t="shared" si="0"/>
        <v>#REF!</v>
      </c>
      <c r="I15" s="142" t="e">
        <f t="shared" si="0"/>
        <v>#REF!</v>
      </c>
      <c r="J15" s="142" t="e">
        <f t="shared" si="0"/>
        <v>#REF!</v>
      </c>
      <c r="K15" s="143" t="e">
        <f t="shared" si="0"/>
        <v>#REF!</v>
      </c>
      <c r="L15" s="139" t="e">
        <f>SUM(L10:L14)</f>
        <v>#REF!</v>
      </c>
      <c r="M15" s="142" t="e">
        <f>SUM(M10:M14)</f>
        <v>#REF!</v>
      </c>
      <c r="N15" s="142" t="e">
        <f t="shared" ref="N15:R15" si="1">SUM(N10:N14)</f>
        <v>#REF!</v>
      </c>
      <c r="O15" s="142" t="e">
        <f t="shared" si="1"/>
        <v>#REF!</v>
      </c>
      <c r="P15" s="142" t="e">
        <f t="shared" si="1"/>
        <v>#REF!</v>
      </c>
      <c r="Q15" s="142" t="e">
        <f t="shared" si="1"/>
        <v>#REF!</v>
      </c>
      <c r="R15" s="143" t="e">
        <f t="shared" si="1"/>
        <v>#REF!</v>
      </c>
      <c r="S15" s="139" t="e">
        <f>SUM(S10:S14)</f>
        <v>#REF!</v>
      </c>
      <c r="T15" s="142" t="e">
        <f>SUM(T10:T14)</f>
        <v>#REF!</v>
      </c>
      <c r="U15" s="142" t="e">
        <f t="shared" ref="U15:Y15" si="2">SUM(U10:U14)</f>
        <v>#REF!</v>
      </c>
      <c r="V15" s="142" t="e">
        <f t="shared" si="2"/>
        <v>#REF!</v>
      </c>
      <c r="W15" s="142" t="e">
        <f t="shared" si="2"/>
        <v>#REF!</v>
      </c>
      <c r="X15" s="142" t="e">
        <f t="shared" si="2"/>
        <v>#REF!</v>
      </c>
      <c r="Y15" s="142" t="e">
        <f t="shared" si="2"/>
        <v>#REF!</v>
      </c>
      <c r="Z15" s="139" t="e">
        <f>SUM(Z10:Z14)</f>
        <v>#REF!</v>
      </c>
      <c r="AA15" s="142" t="e">
        <f>SUM(AA10:AA14)</f>
        <v>#REF!</v>
      </c>
      <c r="AB15" s="142" t="e">
        <f t="shared" ref="AB15:AF15" si="3">SUM(AB10:AB14)</f>
        <v>#REF!</v>
      </c>
      <c r="AC15" s="142" t="e">
        <f t="shared" si="3"/>
        <v>#REF!</v>
      </c>
      <c r="AD15" s="142" t="e">
        <f t="shared" si="3"/>
        <v>#REF!</v>
      </c>
      <c r="AE15" s="142" t="e">
        <f t="shared" si="3"/>
        <v>#REF!</v>
      </c>
      <c r="AF15" s="142" t="e">
        <f t="shared" si="3"/>
        <v>#REF!</v>
      </c>
      <c r="AG15" s="139" t="e">
        <f>SUM(AG10:AG14)</f>
        <v>#REF!</v>
      </c>
      <c r="AH15" s="142" t="e">
        <f t="shared" ref="AH15:AM15" si="4">SUM(AH10:AH14)</f>
        <v>#REF!</v>
      </c>
      <c r="AI15" s="142" t="e">
        <f t="shared" si="4"/>
        <v>#REF!</v>
      </c>
      <c r="AJ15" s="142" t="e">
        <f t="shared" si="4"/>
        <v>#REF!</v>
      </c>
      <c r="AK15" s="142" t="e">
        <f t="shared" si="4"/>
        <v>#REF!</v>
      </c>
      <c r="AL15" s="142" t="e">
        <f t="shared" si="4"/>
        <v>#REF!</v>
      </c>
      <c r="AM15" s="143" t="e">
        <f t="shared" si="4"/>
        <v>#REF!</v>
      </c>
      <c r="AN15" s="139" t="e">
        <f>SUM(AN10:AN14)</f>
        <v>#REF!</v>
      </c>
      <c r="AO15" s="142" t="e">
        <f t="shared" ref="AO15:AT15" si="5">SUM(AO10:AO14)</f>
        <v>#REF!</v>
      </c>
      <c r="AP15" s="142" t="e">
        <f t="shared" si="5"/>
        <v>#REF!</v>
      </c>
      <c r="AQ15" s="142" t="e">
        <f t="shared" si="5"/>
        <v>#REF!</v>
      </c>
      <c r="AR15" s="142" t="e">
        <f t="shared" si="5"/>
        <v>#REF!</v>
      </c>
      <c r="AS15" s="142" t="e">
        <f t="shared" si="5"/>
        <v>#REF!</v>
      </c>
      <c r="AT15" s="143" t="e">
        <f t="shared" si="5"/>
        <v>#REF!</v>
      </c>
      <c r="AU15" s="139" t="e">
        <f>SUM(AU10:AU14)</f>
        <v>#REF!</v>
      </c>
      <c r="AV15" s="142" t="e">
        <f t="shared" ref="AV15:BA15" si="6">SUM(AV10:AV14)</f>
        <v>#REF!</v>
      </c>
      <c r="AW15" s="142" t="e">
        <f t="shared" si="6"/>
        <v>#REF!</v>
      </c>
      <c r="AX15" s="142" t="e">
        <f t="shared" si="6"/>
        <v>#REF!</v>
      </c>
      <c r="AY15" s="142" t="e">
        <f t="shared" si="6"/>
        <v>#REF!</v>
      </c>
      <c r="AZ15" s="142" t="e">
        <f t="shared" si="6"/>
        <v>#REF!</v>
      </c>
      <c r="BA15" s="143" t="e">
        <f t="shared" si="6"/>
        <v>#REF!</v>
      </c>
      <c r="BB15" s="139" t="e">
        <f>SUM(BB10:BB14)</f>
        <v>#REF!</v>
      </c>
      <c r="BC15" s="142" t="e">
        <f t="shared" ref="BC15:BH15" si="7">SUM(BC10:BC14)</f>
        <v>#REF!</v>
      </c>
      <c r="BD15" s="142" t="e">
        <f t="shared" si="7"/>
        <v>#REF!</v>
      </c>
      <c r="BE15" s="142" t="e">
        <f t="shared" si="7"/>
        <v>#REF!</v>
      </c>
      <c r="BF15" s="142" t="e">
        <f t="shared" si="7"/>
        <v>#REF!</v>
      </c>
      <c r="BG15" s="142" t="e">
        <f t="shared" si="7"/>
        <v>#REF!</v>
      </c>
      <c r="BH15" s="143" t="e">
        <f t="shared" si="7"/>
        <v>#REF!</v>
      </c>
      <c r="BI15" s="139" t="e">
        <f>SUM(BI10:BI14)</f>
        <v>#REF!</v>
      </c>
      <c r="BJ15" s="142" t="e">
        <f>SUM(BJ10:BJ14)</f>
        <v>#REF!</v>
      </c>
      <c r="BK15" s="142" t="e">
        <f t="shared" ref="BK15:BO15" si="8">SUM(BK10:BK14)</f>
        <v>#REF!</v>
      </c>
      <c r="BL15" s="142" t="e">
        <f t="shared" si="8"/>
        <v>#REF!</v>
      </c>
      <c r="BM15" s="142" t="e">
        <f t="shared" si="8"/>
        <v>#REF!</v>
      </c>
      <c r="BN15" s="142" t="e">
        <f t="shared" si="8"/>
        <v>#REF!</v>
      </c>
      <c r="BO15" s="170" t="e">
        <f t="shared" si="8"/>
        <v>#REF!</v>
      </c>
    </row>
    <row r="16" spans="1:77" x14ac:dyDescent="0.2">
      <c r="A16" s="123" t="s">
        <v>73</v>
      </c>
      <c r="B16" s="124" t="s">
        <v>88</v>
      </c>
      <c r="C16" s="163"/>
      <c r="D16" s="164"/>
      <c r="E16" s="48"/>
      <c r="F16" s="50"/>
      <c r="G16" s="50"/>
      <c r="H16" s="50"/>
      <c r="I16" s="50"/>
      <c r="J16" s="50"/>
      <c r="K16" s="51"/>
      <c r="L16" s="48"/>
      <c r="M16" s="50"/>
      <c r="N16" s="50"/>
      <c r="O16" s="50"/>
      <c r="P16" s="50"/>
      <c r="Q16" s="50"/>
      <c r="R16" s="51"/>
      <c r="S16" s="48"/>
      <c r="T16" s="50"/>
      <c r="U16" s="50"/>
      <c r="V16" s="50"/>
      <c r="W16" s="50"/>
      <c r="X16" s="50"/>
      <c r="Y16" s="51"/>
      <c r="Z16" s="48"/>
      <c r="AA16" s="50"/>
      <c r="AB16" s="50"/>
      <c r="AC16" s="50"/>
      <c r="AD16" s="50"/>
      <c r="AE16" s="50"/>
      <c r="AF16" s="51"/>
      <c r="AG16" s="48"/>
      <c r="AH16" s="50"/>
      <c r="AI16" s="50"/>
      <c r="AJ16" s="50"/>
      <c r="AK16" s="50"/>
      <c r="AL16" s="50"/>
      <c r="AM16" s="51"/>
      <c r="AN16" s="48"/>
      <c r="AO16" s="50"/>
      <c r="AP16" s="50"/>
      <c r="AQ16" s="50"/>
      <c r="AR16" s="50"/>
      <c r="AS16" s="50"/>
      <c r="AT16" s="51"/>
      <c r="AU16" s="48"/>
      <c r="AV16" s="50"/>
      <c r="AW16" s="50"/>
      <c r="AX16" s="50"/>
      <c r="AY16" s="50"/>
      <c r="AZ16" s="50"/>
      <c r="BA16" s="51"/>
      <c r="BB16" s="48"/>
      <c r="BC16" s="50"/>
      <c r="BD16" s="50"/>
      <c r="BE16" s="50"/>
      <c r="BF16" s="50"/>
      <c r="BG16" s="50"/>
      <c r="BH16" s="51"/>
      <c r="BI16" s="48"/>
      <c r="BJ16" s="50"/>
      <c r="BK16" s="50"/>
      <c r="BL16" s="50"/>
      <c r="BM16" s="50"/>
      <c r="BN16" s="50"/>
      <c r="BO16" s="51"/>
      <c r="BP16" s="146"/>
      <c r="BQ16" s="146"/>
      <c r="BR16" s="146"/>
      <c r="BS16" s="146"/>
      <c r="BT16" s="146"/>
    </row>
    <row r="17" spans="1:72" x14ac:dyDescent="0.2">
      <c r="A17" s="120">
        <v>1</v>
      </c>
      <c r="B17" s="121" t="s">
        <v>74</v>
      </c>
      <c r="C17" s="152"/>
      <c r="D17" s="153"/>
      <c r="E17" s="41" t="e">
        <f>SUM(F17:K17)</f>
        <v>#REF!</v>
      </c>
      <c r="F17" s="42" t="e">
        <f>IF(#REF!+#REF!=0,0,(#REF!+#REF!)/(#REF!+#REF!))</f>
        <v>#REF!</v>
      </c>
      <c r="G17" s="42" t="e">
        <f>IF(#REF!+#REF!=0,0,(#REF!+#REF!)/(#REF!+#REF!))</f>
        <v>#REF!</v>
      </c>
      <c r="H17" s="42" t="e">
        <f>IF(#REF!+#REF!=0,0,(#REF!+#REF!)/(#REF!+#REF!))</f>
        <v>#REF!</v>
      </c>
      <c r="I17" s="42" t="e">
        <f>IF(#REF!+#REF!=0,0,(#REF!+#REF!)/(#REF!+#REF!))</f>
        <v>#REF!</v>
      </c>
      <c r="J17" s="42" t="e">
        <f>IF(#REF!+#REF!=0,0,(#REF!+#REF!)/(#REF!+#REF!))</f>
        <v>#REF!</v>
      </c>
      <c r="K17" s="44" t="e">
        <f>IF(#REF!+#REF!=0,0,(#REF!+#REF!)/(#REF!+#REF!))</f>
        <v>#REF!</v>
      </c>
      <c r="L17" s="41" t="e">
        <f>SUM(M17:R17)</f>
        <v>#REF!</v>
      </c>
      <c r="M17" s="42" t="e">
        <f>IF(#REF!+#REF!=0,0,(#REF!+#REF!)/(#REF!+#REF!))</f>
        <v>#REF!</v>
      </c>
      <c r="N17" s="42" t="e">
        <f>IF(#REF!+#REF!=0,0,(#REF!+#REF!)/(#REF!+#REF!))</f>
        <v>#REF!</v>
      </c>
      <c r="O17" s="42" t="e">
        <f>IF(#REF!+#REF!=0,0,(#REF!+#REF!)/(#REF!+#REF!))</f>
        <v>#REF!</v>
      </c>
      <c r="P17" s="42" t="e">
        <f>IF(#REF!+#REF!=0,0,(#REF!+#REF!)/(#REF!+#REF!))</f>
        <v>#REF!</v>
      </c>
      <c r="Q17" s="42" t="e">
        <f>IF(#REF!+#REF!=0,0,(#REF!+#REF!)/(#REF!+#REF!))</f>
        <v>#REF!</v>
      </c>
      <c r="R17" s="44" t="e">
        <f>IF(#REF!+#REF!=0,0,(#REF!+#REF!)/(#REF!+#REF!))</f>
        <v>#REF!</v>
      </c>
      <c r="S17" s="41" t="e">
        <f>SUM(T17:Y17)</f>
        <v>#REF!</v>
      </c>
      <c r="T17" s="42" t="e">
        <f>IF(#REF!+#REF!=0,0,(#REF!+#REF!)/(#REF!+#REF!))</f>
        <v>#REF!</v>
      </c>
      <c r="U17" s="42" t="e">
        <f>IF(#REF!+#REF!=0,0,(#REF!+#REF!)/(#REF!+#REF!))</f>
        <v>#REF!</v>
      </c>
      <c r="V17" s="42" t="e">
        <f>IF(#REF!+#REF!=0,0,(#REF!+#REF!)/(#REF!+#REF!))</f>
        <v>#REF!</v>
      </c>
      <c r="W17" s="42" t="e">
        <f>IF(#REF!+#REF!=0,0,(#REF!+#REF!)/(#REF!+#REF!))</f>
        <v>#REF!</v>
      </c>
      <c r="X17" s="42" t="e">
        <f>IF(#REF!+#REF!=0,0,(#REF!+#REF!)/(#REF!+#REF!))</f>
        <v>#REF!</v>
      </c>
      <c r="Y17" s="43" t="e">
        <f>IF(#REF!+#REF!=0,0,(#REF!+#REF!)/(#REF!+#REF!))</f>
        <v>#REF!</v>
      </c>
      <c r="Z17" s="41" t="e">
        <f>SUM(AA17:AF17)</f>
        <v>#REF!</v>
      </c>
      <c r="AA17" s="42" t="e">
        <f>IF((#REF!+#REF!)=0,0,(#REF!+#REF!)/(#REF!+#REF!))</f>
        <v>#REF!</v>
      </c>
      <c r="AB17" s="42" t="e">
        <f>IF((#REF!+#REF!)=0,0,(#REF!+#REF!)/(#REF!+#REF!))</f>
        <v>#REF!</v>
      </c>
      <c r="AC17" s="42" t="e">
        <f>IF((#REF!+#REF!)=0,0,(#REF!+#REF!)/(#REF!+#REF!))</f>
        <v>#REF!</v>
      </c>
      <c r="AD17" s="42" t="e">
        <f>IF((#REF!+#REF!)=0,0,(#REF!+#REF!)/(#REF!+#REF!))</f>
        <v>#REF!</v>
      </c>
      <c r="AE17" s="42" t="e">
        <f>IF((#REF!+#REF!)=0,0,(#REF!+#REF!)/(#REF!+#REF!))</f>
        <v>#REF!</v>
      </c>
      <c r="AF17" s="42" t="e">
        <f>IF((#REF!+#REF!)=0,0,(#REF!+#REF!)/(#REF!+#REF!))</f>
        <v>#REF!</v>
      </c>
      <c r="AG17" s="41" t="e">
        <f>SUM(AH17:AM17)</f>
        <v>#REF!</v>
      </c>
      <c r="AH17" s="42" t="e">
        <f>IF(#REF!=0,0,#REF!/#REF!)</f>
        <v>#REF!</v>
      </c>
      <c r="AI17" s="42" t="e">
        <f>IF(#REF!=0,0,#REF!/#REF!)</f>
        <v>#REF!</v>
      </c>
      <c r="AJ17" s="42" t="e">
        <f>IF(#REF!=0,0,#REF!/#REF!)</f>
        <v>#REF!</v>
      </c>
      <c r="AK17" s="42" t="e">
        <f>IF(#REF!=0,0,#REF!/#REF!)</f>
        <v>#REF!</v>
      </c>
      <c r="AL17" s="42" t="e">
        <f>IF(#REF!=0,0,#REF!/#REF!)</f>
        <v>#REF!</v>
      </c>
      <c r="AM17" s="44" t="e">
        <f>IF(#REF!=0,0,#REF!/#REF!)</f>
        <v>#REF!</v>
      </c>
      <c r="AN17" s="41" t="e">
        <f>SUM(AO17:AT17)</f>
        <v>#REF!</v>
      </c>
      <c r="AO17" s="42" t="e">
        <f>IF((#REF!+#REF!)=0,0,(#REF!+#REF!)/(#REF!+#REF!))</f>
        <v>#REF!</v>
      </c>
      <c r="AP17" s="42" t="e">
        <f>IF((#REF!+#REF!)=0,0,(#REF!+#REF!)/(#REF!+#REF!))</f>
        <v>#REF!</v>
      </c>
      <c r="AQ17" s="42" t="e">
        <f>IF((#REF!+#REF!)=0,0,(#REF!+#REF!)/(#REF!+#REF!))</f>
        <v>#REF!</v>
      </c>
      <c r="AR17" s="42" t="e">
        <f>IF((#REF!+#REF!)=0,0,(#REF!+#REF!)/(#REF!+#REF!))</f>
        <v>#REF!</v>
      </c>
      <c r="AS17" s="42" t="e">
        <f>IF((#REF!+#REF!)=0,0,(#REF!+#REF!)/(#REF!+#REF!))</f>
        <v>#REF!</v>
      </c>
      <c r="AT17" s="42" t="e">
        <f>IF((#REF!+#REF!)=0,0,(#REF!+#REF!)/(#REF!+#REF!))</f>
        <v>#REF!</v>
      </c>
      <c r="AU17" s="41" t="e">
        <f>SUM(AV17:BA17)</f>
        <v>#REF!</v>
      </c>
      <c r="AV17" s="42" t="e">
        <f>IF((#REF!+#REF!)=0,0,(#REF!+#REF!)/(#REF!+#REF!))</f>
        <v>#REF!</v>
      </c>
      <c r="AW17" s="42" t="e">
        <f>IF((#REF!+#REF!)=0,0,(#REF!+#REF!)/(#REF!+#REF!))</f>
        <v>#REF!</v>
      </c>
      <c r="AX17" s="42" t="e">
        <f>IF((#REF!+#REF!)=0,0,(#REF!+#REF!)/(#REF!+#REF!))</f>
        <v>#REF!</v>
      </c>
      <c r="AY17" s="42" t="e">
        <f>IF((#REF!+#REF!)=0,0,(#REF!+#REF!)/(#REF!+#REF!))</f>
        <v>#REF!</v>
      </c>
      <c r="AZ17" s="42" t="e">
        <f>IF((#REF!+#REF!)=0,0,(#REF!+#REF!)/(#REF!+#REF!))</f>
        <v>#REF!</v>
      </c>
      <c r="BA17" s="42" t="e">
        <f>IF((#REF!+#REF!)=0,0,(#REF!+#REF!)/(#REF!+#REF!))</f>
        <v>#REF!</v>
      </c>
      <c r="BB17" s="41" t="e">
        <f>SUM(BC17:BH17)</f>
        <v>#REF!</v>
      </c>
      <c r="BC17" s="42" t="e">
        <f>IF((#REF!+#REF!)=0,0,(#REF!+#REF!)/(#REF!+#REF!))</f>
        <v>#REF!</v>
      </c>
      <c r="BD17" s="42" t="e">
        <f>IF((#REF!+#REF!)=0,0,(#REF!+#REF!)/(#REF!+#REF!))</f>
        <v>#REF!</v>
      </c>
      <c r="BE17" s="42" t="e">
        <f>IF((#REF!+#REF!)=0,0,(#REF!+#REF!)/(#REF!+#REF!))</f>
        <v>#REF!</v>
      </c>
      <c r="BF17" s="42" t="e">
        <f>IF((#REF!+#REF!)=0,0,(#REF!+#REF!)/(#REF!+#REF!))</f>
        <v>#REF!</v>
      </c>
      <c r="BG17" s="42" t="e">
        <f>IF((#REF!+#REF!)=0,0,(#REF!+#REF!)/(#REF!+#REF!))</f>
        <v>#REF!</v>
      </c>
      <c r="BH17" s="42" t="e">
        <f>IF((#REF!+#REF!)=0,0,(#REF!+#REF!)/(#REF!+#REF!))</f>
        <v>#REF!</v>
      </c>
      <c r="BI17" s="41" t="e">
        <f>SUM(BJ17:BO17)</f>
        <v>#REF!</v>
      </c>
      <c r="BJ17" s="42" t="e">
        <f>IF((#REF!+#REF!)=0,0,(#REF!+#REF!)/(#REF!+#REF!))</f>
        <v>#REF!</v>
      </c>
      <c r="BK17" s="42" t="e">
        <f>IF((#REF!+#REF!)=0,0,(#REF!+#REF!)/(#REF!+#REF!))</f>
        <v>#REF!</v>
      </c>
      <c r="BL17" s="42" t="e">
        <f>IF((#REF!+#REF!)=0,0,(#REF!+#REF!)/(#REF!+#REF!))</f>
        <v>#REF!</v>
      </c>
      <c r="BM17" s="42" t="e">
        <f>IF((#REF!+#REF!)=0,0,(#REF!+#REF!)/(#REF!+#REF!))</f>
        <v>#REF!</v>
      </c>
      <c r="BN17" s="42" t="e">
        <f>IF((#REF!+#REF!)=0,0,(#REF!+#REF!)/(#REF!+#REF!))</f>
        <v>#REF!</v>
      </c>
      <c r="BO17" s="44" t="e">
        <f>IF((#REF!+#REF!)=0,0,(#REF!+#REF!)/(#REF!+#REF!))</f>
        <v>#REF!</v>
      </c>
      <c r="BP17" s="157"/>
      <c r="BQ17" s="157"/>
      <c r="BR17" s="157"/>
      <c r="BS17" s="157"/>
      <c r="BT17" s="157"/>
    </row>
    <row r="18" spans="1:72" x14ac:dyDescent="0.2">
      <c r="A18" s="120">
        <v>2</v>
      </c>
      <c r="B18" s="121" t="s">
        <v>70</v>
      </c>
      <c r="C18" s="152"/>
      <c r="D18" s="153"/>
      <c r="E18" s="41" t="e">
        <f>SUM(F18:K18)</f>
        <v>#REF!</v>
      </c>
      <c r="F18" s="42" t="e">
        <f>IF(#REF!+#REF!=0,0,(#REF!+#REF!)/(#REF!+#REF!))</f>
        <v>#REF!</v>
      </c>
      <c r="G18" s="42" t="e">
        <f>IF(#REF!+#REF!=0,0,(#REF!+#REF!)/(#REF!+#REF!))</f>
        <v>#REF!</v>
      </c>
      <c r="H18" s="42" t="e">
        <f>IF(#REF!+#REF!=0,0,(#REF!+#REF!)/(#REF!+#REF!))</f>
        <v>#REF!</v>
      </c>
      <c r="I18" s="42" t="e">
        <f>IF(#REF!+#REF!=0,0,(#REF!+#REF!)/(#REF!+#REF!))</f>
        <v>#REF!</v>
      </c>
      <c r="J18" s="42" t="e">
        <f>IF(#REF!+#REF!=0,0,(#REF!+#REF!)/(#REF!+#REF!))</f>
        <v>#REF!</v>
      </c>
      <c r="K18" s="44" t="e">
        <f>IF(#REF!+#REF!=0,0,(#REF!+#REF!)/(#REF!+#REF!))</f>
        <v>#REF!</v>
      </c>
      <c r="L18" s="41" t="e">
        <f>SUM(M18:R18)</f>
        <v>#REF!</v>
      </c>
      <c r="M18" s="42" t="e">
        <f>IF(#REF!+#REF!=0,0,(#REF!+#REF!)/(#REF!+#REF!))</f>
        <v>#REF!</v>
      </c>
      <c r="N18" s="42" t="e">
        <f>IF(#REF!+#REF!=0,0,(#REF!+#REF!)/(#REF!+#REF!))</f>
        <v>#REF!</v>
      </c>
      <c r="O18" s="42" t="e">
        <f>IF(#REF!+#REF!=0,0,(#REF!+#REF!)/(#REF!+#REF!))</f>
        <v>#REF!</v>
      </c>
      <c r="P18" s="42" t="e">
        <f>IF(#REF!+#REF!=0,0,(#REF!+#REF!)/(#REF!+#REF!))</f>
        <v>#REF!</v>
      </c>
      <c r="Q18" s="42" t="e">
        <f>IF(#REF!+#REF!=0,0,(#REF!+#REF!)/(#REF!+#REF!))</f>
        <v>#REF!</v>
      </c>
      <c r="R18" s="44" t="e">
        <f>IF(#REF!+#REF!=0,0,(#REF!+#REF!)/(#REF!+#REF!))</f>
        <v>#REF!</v>
      </c>
      <c r="S18" s="41" t="e">
        <f>SUM(T18:Y18)</f>
        <v>#REF!</v>
      </c>
      <c r="T18" s="42" t="e">
        <f>IF(#REF!+#REF!=0,0,(#REF!+#REF!)/(#REF!+#REF!))</f>
        <v>#REF!</v>
      </c>
      <c r="U18" s="42" t="e">
        <f>IF(#REF!+#REF!=0,0,(#REF!+#REF!)/(#REF!+#REF!))</f>
        <v>#REF!</v>
      </c>
      <c r="V18" s="42" t="e">
        <f>IF(#REF!+#REF!=0,0,(#REF!+#REF!)/(#REF!+#REF!))</f>
        <v>#REF!</v>
      </c>
      <c r="W18" s="42" t="e">
        <f>IF(#REF!+#REF!=0,0,(#REF!+#REF!)/(#REF!+#REF!))</f>
        <v>#REF!</v>
      </c>
      <c r="X18" s="42" t="e">
        <f>IF(#REF!+#REF!=0,0,(#REF!+#REF!)/(#REF!+#REF!))</f>
        <v>#REF!</v>
      </c>
      <c r="Y18" s="43" t="e">
        <f>IF(#REF!+#REF!=0,0,(#REF!+#REF!)/(#REF!+#REF!))</f>
        <v>#REF!</v>
      </c>
      <c r="Z18" s="41" t="e">
        <f>SUM(AA18:AF18)</f>
        <v>#REF!</v>
      </c>
      <c r="AA18" s="42" t="e">
        <f>IF((#REF!+#REF!)=0,0,(#REF!+#REF!)/(#REF!+#REF!))</f>
        <v>#REF!</v>
      </c>
      <c r="AB18" s="42" t="e">
        <f>IF((#REF!+#REF!)=0,0,(#REF!+#REF!)/(#REF!+#REF!))</f>
        <v>#REF!</v>
      </c>
      <c r="AC18" s="42" t="e">
        <f>IF((#REF!+#REF!)=0,0,(#REF!+#REF!)/(#REF!+#REF!))</f>
        <v>#REF!</v>
      </c>
      <c r="AD18" s="42" t="e">
        <f>IF((#REF!+#REF!)=0,0,(#REF!+#REF!)/(#REF!+#REF!))</f>
        <v>#REF!</v>
      </c>
      <c r="AE18" s="42" t="e">
        <f>IF((#REF!+#REF!)=0,0,(#REF!+#REF!)/(#REF!+#REF!))</f>
        <v>#REF!</v>
      </c>
      <c r="AF18" s="42" t="e">
        <f>IF((#REF!+#REF!)=0,0,(#REF!+#REF!)/(#REF!+#REF!))</f>
        <v>#REF!</v>
      </c>
      <c r="AG18" s="41" t="e">
        <f>SUM(AH18:AM18)</f>
        <v>#REF!</v>
      </c>
      <c r="AH18" s="42" t="e">
        <f>IF(#REF!=0,0,#REF!/#REF!)</f>
        <v>#REF!</v>
      </c>
      <c r="AI18" s="42" t="e">
        <f>IF(#REF!=0,0,#REF!/#REF!)</f>
        <v>#REF!</v>
      </c>
      <c r="AJ18" s="42" t="e">
        <f>IF(#REF!=0,0,#REF!/#REF!)</f>
        <v>#REF!</v>
      </c>
      <c r="AK18" s="42" t="e">
        <f>IF(#REF!=0,0,#REF!/#REF!)</f>
        <v>#REF!</v>
      </c>
      <c r="AL18" s="42" t="e">
        <f>IF(#REF!=0,0,#REF!/#REF!)</f>
        <v>#REF!</v>
      </c>
      <c r="AM18" s="44" t="e">
        <f>IF(#REF!=0,0,#REF!/#REF!)</f>
        <v>#REF!</v>
      </c>
      <c r="AN18" s="41" t="e">
        <f>SUM(AO18:AT18)</f>
        <v>#REF!</v>
      </c>
      <c r="AO18" s="42" t="e">
        <f>IF((#REF!+#REF!)=0,0,(#REF!+#REF!)/(#REF!+#REF!))</f>
        <v>#REF!</v>
      </c>
      <c r="AP18" s="42" t="e">
        <f>IF((#REF!+#REF!)=0,0,(#REF!+#REF!)/(#REF!+#REF!))</f>
        <v>#REF!</v>
      </c>
      <c r="AQ18" s="42" t="e">
        <f>IF((#REF!+#REF!)=0,0,(#REF!+#REF!)/(#REF!+#REF!))</f>
        <v>#REF!</v>
      </c>
      <c r="AR18" s="42" t="e">
        <f>IF((#REF!+#REF!)=0,0,(#REF!+#REF!)/(#REF!+#REF!))</f>
        <v>#REF!</v>
      </c>
      <c r="AS18" s="42" t="e">
        <f>IF((#REF!+#REF!)=0,0,(#REF!+#REF!)/(#REF!+#REF!))</f>
        <v>#REF!</v>
      </c>
      <c r="AT18" s="42" t="e">
        <f>IF((#REF!+#REF!)=0,0,(#REF!+#REF!)/(#REF!+#REF!))</f>
        <v>#REF!</v>
      </c>
      <c r="AU18" s="41" t="e">
        <f>SUM(AV18:BA18)</f>
        <v>#REF!</v>
      </c>
      <c r="AV18" s="42" t="e">
        <f>IF((#REF!+#REF!)=0,0,(#REF!+#REF!)/(#REF!+#REF!))</f>
        <v>#REF!</v>
      </c>
      <c r="AW18" s="42" t="e">
        <f>IF((#REF!+#REF!)=0,0,(#REF!+#REF!)/(#REF!+#REF!))</f>
        <v>#REF!</v>
      </c>
      <c r="AX18" s="42" t="e">
        <f>IF((#REF!+#REF!)=0,0,(#REF!+#REF!)/(#REF!+#REF!))</f>
        <v>#REF!</v>
      </c>
      <c r="AY18" s="42" t="e">
        <f>IF((#REF!+#REF!)=0,0,(#REF!+#REF!)/(#REF!+#REF!))</f>
        <v>#REF!</v>
      </c>
      <c r="AZ18" s="42" t="e">
        <f>IF((#REF!+#REF!)=0,0,(#REF!+#REF!)/(#REF!+#REF!))</f>
        <v>#REF!</v>
      </c>
      <c r="BA18" s="42" t="e">
        <f>IF((#REF!+#REF!)=0,0,(#REF!+#REF!)/(#REF!+#REF!))</f>
        <v>#REF!</v>
      </c>
      <c r="BB18" s="41" t="e">
        <f>SUM(BC18:BH18)</f>
        <v>#REF!</v>
      </c>
      <c r="BC18" s="42" t="e">
        <f>IF((#REF!+#REF!)=0,0,(#REF!+#REF!)/(#REF!+#REF!))</f>
        <v>#REF!</v>
      </c>
      <c r="BD18" s="42" t="e">
        <f>IF((#REF!+#REF!)=0,0,(#REF!+#REF!)/(#REF!+#REF!))</f>
        <v>#REF!</v>
      </c>
      <c r="BE18" s="42" t="e">
        <f>IF((#REF!+#REF!)=0,0,(#REF!+#REF!)/(#REF!+#REF!))</f>
        <v>#REF!</v>
      </c>
      <c r="BF18" s="42" t="e">
        <f>IF((#REF!+#REF!)=0,0,(#REF!+#REF!)/(#REF!+#REF!))</f>
        <v>#REF!</v>
      </c>
      <c r="BG18" s="42" t="e">
        <f>IF((#REF!+#REF!)=0,0,(#REF!+#REF!)/(#REF!+#REF!))</f>
        <v>#REF!</v>
      </c>
      <c r="BH18" s="42" t="e">
        <f>IF((#REF!+#REF!)=0,0,(#REF!+#REF!)/(#REF!+#REF!))</f>
        <v>#REF!</v>
      </c>
      <c r="BI18" s="41" t="e">
        <f>SUM(BJ18:BO18)</f>
        <v>#REF!</v>
      </c>
      <c r="BJ18" s="42" t="e">
        <f>IF((#REF!+#REF!)=0,0,(#REF!+#REF!)/(#REF!+#REF!))</f>
        <v>#REF!</v>
      </c>
      <c r="BK18" s="42" t="e">
        <f>IF((#REF!+#REF!)=0,0,(#REF!+#REF!)/(#REF!+#REF!))</f>
        <v>#REF!</v>
      </c>
      <c r="BL18" s="42" t="e">
        <f>IF((#REF!+#REF!)=0,0,(#REF!+#REF!)/(#REF!+#REF!))</f>
        <v>#REF!</v>
      </c>
      <c r="BM18" s="42" t="e">
        <f>IF((#REF!+#REF!)=0,0,(#REF!+#REF!)/(#REF!+#REF!))</f>
        <v>#REF!</v>
      </c>
      <c r="BN18" s="42" t="e">
        <f>IF((#REF!+#REF!)=0,0,(#REF!+#REF!)/(#REF!+#REF!))</f>
        <v>#REF!</v>
      </c>
      <c r="BO18" s="44" t="e">
        <f>IF((#REF!+#REF!)=0,0,(#REF!+#REF!)/(#REF!+#REF!))</f>
        <v>#REF!</v>
      </c>
      <c r="BP18" s="157"/>
      <c r="BQ18" s="157"/>
      <c r="BR18" s="157"/>
      <c r="BS18" s="157"/>
      <c r="BT18" s="157"/>
    </row>
    <row r="19" spans="1:72" x14ac:dyDescent="0.2">
      <c r="A19" s="120">
        <v>3</v>
      </c>
      <c r="B19" s="121" t="s">
        <v>75</v>
      </c>
      <c r="C19" s="152"/>
      <c r="D19" s="153"/>
      <c r="E19" s="41" t="e">
        <f>SUM(E17:E18)</f>
        <v>#REF!</v>
      </c>
      <c r="F19" s="54" t="e">
        <f>SUM(F17:F18)</f>
        <v>#REF!</v>
      </c>
      <c r="G19" s="54" t="e">
        <f t="shared" ref="G19:BH19" si="9">SUM(G17:G18)</f>
        <v>#REF!</v>
      </c>
      <c r="H19" s="54" t="e">
        <f t="shared" si="9"/>
        <v>#REF!</v>
      </c>
      <c r="I19" s="54" t="e">
        <f t="shared" si="9"/>
        <v>#REF!</v>
      </c>
      <c r="J19" s="54" t="e">
        <f t="shared" si="9"/>
        <v>#REF!</v>
      </c>
      <c r="K19" s="46" t="e">
        <f t="shared" si="9"/>
        <v>#REF!</v>
      </c>
      <c r="L19" s="41" t="e">
        <f>SUM(L17:L18)</f>
        <v>#REF!</v>
      </c>
      <c r="M19" s="54" t="e">
        <f>SUM(M17:M18)</f>
        <v>#REF!</v>
      </c>
      <c r="N19" s="54" t="e">
        <f t="shared" si="9"/>
        <v>#REF!</v>
      </c>
      <c r="O19" s="54" t="e">
        <f t="shared" si="9"/>
        <v>#REF!</v>
      </c>
      <c r="P19" s="54" t="e">
        <f t="shared" si="9"/>
        <v>#REF!</v>
      </c>
      <c r="Q19" s="54" t="e">
        <f t="shared" si="9"/>
        <v>#REF!</v>
      </c>
      <c r="R19" s="46" t="e">
        <f t="shared" si="9"/>
        <v>#REF!</v>
      </c>
      <c r="S19" s="41" t="e">
        <f>SUM(S17:S18)</f>
        <v>#REF!</v>
      </c>
      <c r="T19" s="54" t="e">
        <f>SUM(T17:T18)</f>
        <v>#REF!</v>
      </c>
      <c r="U19" s="54" t="e">
        <f t="shared" si="9"/>
        <v>#REF!</v>
      </c>
      <c r="V19" s="54" t="e">
        <f t="shared" si="9"/>
        <v>#REF!</v>
      </c>
      <c r="W19" s="54" t="e">
        <f t="shared" si="9"/>
        <v>#REF!</v>
      </c>
      <c r="X19" s="54" t="e">
        <f t="shared" si="9"/>
        <v>#REF!</v>
      </c>
      <c r="Y19" s="46" t="e">
        <f t="shared" si="9"/>
        <v>#REF!</v>
      </c>
      <c r="Z19" s="41" t="e">
        <f>SUM(Z17:Z18)</f>
        <v>#REF!</v>
      </c>
      <c r="AA19" s="54" t="e">
        <f t="shared" si="9"/>
        <v>#REF!</v>
      </c>
      <c r="AB19" s="54" t="e">
        <f t="shared" si="9"/>
        <v>#REF!</v>
      </c>
      <c r="AC19" s="54" t="e">
        <f t="shared" si="9"/>
        <v>#REF!</v>
      </c>
      <c r="AD19" s="54" t="e">
        <f t="shared" si="9"/>
        <v>#REF!</v>
      </c>
      <c r="AE19" s="54" t="e">
        <f t="shared" si="9"/>
        <v>#REF!</v>
      </c>
      <c r="AF19" s="46" t="e">
        <f t="shared" si="9"/>
        <v>#REF!</v>
      </c>
      <c r="AG19" s="41" t="e">
        <f>SUM(AG17:AG18)</f>
        <v>#REF!</v>
      </c>
      <c r="AH19" s="54" t="e">
        <f>SUM(AH17:AH18)</f>
        <v>#REF!</v>
      </c>
      <c r="AI19" s="54" t="e">
        <f t="shared" si="9"/>
        <v>#REF!</v>
      </c>
      <c r="AJ19" s="54" t="e">
        <f t="shared" si="9"/>
        <v>#REF!</v>
      </c>
      <c r="AK19" s="54" t="e">
        <f t="shared" si="9"/>
        <v>#REF!</v>
      </c>
      <c r="AL19" s="54" t="e">
        <f t="shared" si="9"/>
        <v>#REF!</v>
      </c>
      <c r="AM19" s="46" t="e">
        <f t="shared" si="9"/>
        <v>#REF!</v>
      </c>
      <c r="AN19" s="41" t="e">
        <f>SUM(AN17:AN18)</f>
        <v>#REF!</v>
      </c>
      <c r="AO19" s="54" t="e">
        <f>SUM(AO17:AO18)</f>
        <v>#REF!</v>
      </c>
      <c r="AP19" s="54" t="e">
        <f t="shared" si="9"/>
        <v>#REF!</v>
      </c>
      <c r="AQ19" s="54" t="e">
        <f t="shared" si="9"/>
        <v>#REF!</v>
      </c>
      <c r="AR19" s="54" t="e">
        <f t="shared" si="9"/>
        <v>#REF!</v>
      </c>
      <c r="AS19" s="54" t="e">
        <f t="shared" si="9"/>
        <v>#REF!</v>
      </c>
      <c r="AT19" s="46" t="e">
        <f t="shared" si="9"/>
        <v>#REF!</v>
      </c>
      <c r="AU19" s="41" t="e">
        <f>SUM(AU17:AU18)</f>
        <v>#REF!</v>
      </c>
      <c r="AV19" s="54" t="e">
        <f>SUM(AV17:AV18)</f>
        <v>#REF!</v>
      </c>
      <c r="AW19" s="54" t="e">
        <f t="shared" si="9"/>
        <v>#REF!</v>
      </c>
      <c r="AX19" s="54" t="e">
        <f t="shared" si="9"/>
        <v>#REF!</v>
      </c>
      <c r="AY19" s="54" t="e">
        <f t="shared" si="9"/>
        <v>#REF!</v>
      </c>
      <c r="AZ19" s="54" t="e">
        <f t="shared" si="9"/>
        <v>#REF!</v>
      </c>
      <c r="BA19" s="46" t="e">
        <f t="shared" si="9"/>
        <v>#REF!</v>
      </c>
      <c r="BB19" s="41" t="e">
        <f>SUM(BB17:BB18)</f>
        <v>#REF!</v>
      </c>
      <c r="BC19" s="54" t="e">
        <f t="shared" si="9"/>
        <v>#REF!</v>
      </c>
      <c r="BD19" s="54" t="e">
        <f t="shared" si="9"/>
        <v>#REF!</v>
      </c>
      <c r="BE19" s="54" t="e">
        <f t="shared" si="9"/>
        <v>#REF!</v>
      </c>
      <c r="BF19" s="54" t="e">
        <f t="shared" si="9"/>
        <v>#REF!</v>
      </c>
      <c r="BG19" s="54" t="e">
        <f t="shared" si="9"/>
        <v>#REF!</v>
      </c>
      <c r="BH19" s="46" t="e">
        <f t="shared" si="9"/>
        <v>#REF!</v>
      </c>
      <c r="BI19" s="41" t="e">
        <f>SUM(BI17:BI18)</f>
        <v>#REF!</v>
      </c>
      <c r="BJ19" s="42" t="e">
        <f>IF((#REF!+#REF!)=0,0,(#REF!+#REF!)/(#REF!+#REF!))</f>
        <v>#REF!</v>
      </c>
      <c r="BK19" s="42" t="e">
        <f>IF((#REF!+#REF!)=0,0,(#REF!+#REF!)/(#REF!+#REF!))</f>
        <v>#REF!</v>
      </c>
      <c r="BL19" s="42" t="e">
        <f>IF((#REF!+#REF!)=0,0,(#REF!+#REF!)/(#REF!+#REF!))</f>
        <v>#REF!</v>
      </c>
      <c r="BM19" s="42" t="e">
        <f>IF((#REF!+#REF!)=0,0,(#REF!+#REF!)/(#REF!+#REF!))</f>
        <v>#REF!</v>
      </c>
      <c r="BN19" s="42" t="e">
        <f>IF((#REF!+#REF!)=0,0,(#REF!+#REF!)/(#REF!+#REF!))</f>
        <v>#REF!</v>
      </c>
      <c r="BO19" s="44" t="e">
        <f>IF((#REF!+#REF!)=0,0,(#REF!+#REF!)/(#REF!+#REF!))</f>
        <v>#REF!</v>
      </c>
      <c r="BP19" s="157"/>
      <c r="BQ19" s="157"/>
      <c r="BR19" s="157"/>
      <c r="BS19" s="157"/>
      <c r="BT19" s="157"/>
    </row>
    <row r="20" spans="1:72" x14ac:dyDescent="0.2">
      <c r="A20" s="123" t="s">
        <v>76</v>
      </c>
      <c r="B20" s="124" t="s">
        <v>77</v>
      </c>
      <c r="C20" s="163"/>
      <c r="D20" s="164"/>
      <c r="E20" s="48"/>
      <c r="F20" s="50"/>
      <c r="G20" s="50"/>
      <c r="H20" s="50"/>
      <c r="I20" s="50"/>
      <c r="J20" s="50"/>
      <c r="K20" s="51"/>
      <c r="L20" s="48"/>
      <c r="M20" s="50"/>
      <c r="N20" s="50"/>
      <c r="O20" s="50"/>
      <c r="P20" s="50"/>
      <c r="Q20" s="50"/>
      <c r="R20" s="51"/>
      <c r="S20" s="48"/>
      <c r="T20" s="50"/>
      <c r="U20" s="50"/>
      <c r="V20" s="50"/>
      <c r="W20" s="50"/>
      <c r="X20" s="50"/>
      <c r="Y20" s="51"/>
      <c r="Z20" s="48"/>
      <c r="AA20" s="50"/>
      <c r="AB20" s="50"/>
      <c r="AC20" s="50"/>
      <c r="AD20" s="50"/>
      <c r="AE20" s="50"/>
      <c r="AF20" s="51"/>
      <c r="AG20" s="48"/>
      <c r="AH20" s="50"/>
      <c r="AI20" s="50"/>
      <c r="AJ20" s="50"/>
      <c r="AK20" s="50"/>
      <c r="AL20" s="50"/>
      <c r="AM20" s="51"/>
      <c r="AN20" s="48"/>
      <c r="AO20" s="50"/>
      <c r="AP20" s="50"/>
      <c r="AQ20" s="50"/>
      <c r="AR20" s="50"/>
      <c r="AS20" s="50"/>
      <c r="AT20" s="51"/>
      <c r="AU20" s="48"/>
      <c r="AV20" s="50"/>
      <c r="AW20" s="50"/>
      <c r="AX20" s="50"/>
      <c r="AY20" s="50"/>
      <c r="AZ20" s="50"/>
      <c r="BA20" s="51"/>
      <c r="BB20" s="48"/>
      <c r="BC20" s="50"/>
      <c r="BD20" s="50"/>
      <c r="BE20" s="50"/>
      <c r="BF20" s="50"/>
      <c r="BG20" s="50"/>
      <c r="BH20" s="51"/>
      <c r="BI20" s="48"/>
      <c r="BJ20" s="50"/>
      <c r="BK20" s="50"/>
      <c r="BL20" s="50"/>
      <c r="BM20" s="50"/>
      <c r="BN20" s="50"/>
      <c r="BO20" s="51"/>
      <c r="BP20" s="157"/>
      <c r="BQ20" s="157"/>
      <c r="BR20" s="157"/>
      <c r="BS20" s="157"/>
      <c r="BT20" s="157"/>
    </row>
    <row r="21" spans="1:72" x14ac:dyDescent="0.2">
      <c r="A21" s="120">
        <v>1</v>
      </c>
      <c r="B21" s="121" t="s">
        <v>74</v>
      </c>
      <c r="C21" s="152"/>
      <c r="D21" s="153"/>
      <c r="E21" s="55" t="e">
        <f>SUM(F21:K21)</f>
        <v>#REF!</v>
      </c>
      <c r="F21" s="56" t="e">
        <f>IF(#REF!+#REF!=0,0,(#REF!+#REF!)/(#REF!+#REF!))</f>
        <v>#REF!</v>
      </c>
      <c r="G21" s="56" t="e">
        <f>IF(#REF!+#REF!=0,0,(#REF!+#REF!)/(#REF!+#REF!))</f>
        <v>#REF!</v>
      </c>
      <c r="H21" s="56" t="e">
        <f>IF(#REF!+#REF!=0,0,(#REF!+#REF!)/(#REF!+#REF!))</f>
        <v>#REF!</v>
      </c>
      <c r="I21" s="56" t="e">
        <f>IF(#REF!+#REF!=0,0,(#REF!+#REF!)/(#REF!+#REF!))</f>
        <v>#REF!</v>
      </c>
      <c r="J21" s="56" t="e">
        <f>IF(#REF!+#REF!=0,0,(#REF!+#REF!)/(#REF!+#REF!))</f>
        <v>#REF!</v>
      </c>
      <c r="K21" s="59" t="e">
        <f>IF(#REF!+#REF!=0,0,(#REF!+#REF!)/(#REF!+#REF!))</f>
        <v>#REF!</v>
      </c>
      <c r="L21" s="55" t="e">
        <f>SUM(M21:R21)</f>
        <v>#REF!</v>
      </c>
      <c r="M21" s="56" t="e">
        <f>IF(#REF!+#REF!=0,0,(#REF!+#REF!)/(#REF!+#REF!))</f>
        <v>#REF!</v>
      </c>
      <c r="N21" s="56" t="e">
        <f>IF(#REF!+#REF!=0,0,(#REF!+#REF!)/(#REF!+#REF!))</f>
        <v>#REF!</v>
      </c>
      <c r="O21" s="56" t="e">
        <f>IF(#REF!+#REF!=0,0,(#REF!+#REF!)/(#REF!+#REF!))</f>
        <v>#REF!</v>
      </c>
      <c r="P21" s="56" t="e">
        <f>IF(#REF!+#REF!=0,0,(#REF!+#REF!)/(#REF!+#REF!))</f>
        <v>#REF!</v>
      </c>
      <c r="Q21" s="56" t="e">
        <f>IF(#REF!+#REF!=0,0,(#REF!+#REF!)/(#REF!+#REF!))</f>
        <v>#REF!</v>
      </c>
      <c r="R21" s="59" t="e">
        <f>IF(#REF!+#REF!=0,0,(#REF!+#REF!)/(#REF!+#REF!))</f>
        <v>#REF!</v>
      </c>
      <c r="S21" s="55" t="e">
        <f>SUM(T21:Y21)</f>
        <v>#REF!</v>
      </c>
      <c r="T21" s="56" t="e">
        <f>IF(#REF!+#REF!=0,0,(#REF!+#REF!)/(#REF!+#REF!))</f>
        <v>#REF!</v>
      </c>
      <c r="U21" s="56" t="e">
        <f>IF(#REF!+#REF!=0,0,(#REF!+#REF!)/(#REF!+#REF!))</f>
        <v>#REF!</v>
      </c>
      <c r="V21" s="56" t="e">
        <f>IF(#REF!+#REF!=0,0,(#REF!+#REF!)/(#REF!+#REF!))</f>
        <v>#REF!</v>
      </c>
      <c r="W21" s="56" t="e">
        <f>IF(#REF!+#REF!=0,0,(#REF!+#REF!)/(#REF!+#REF!))</f>
        <v>#REF!</v>
      </c>
      <c r="X21" s="56" t="e">
        <f>IF(#REF!+#REF!=0,0,(#REF!+#REF!)/(#REF!+#REF!))</f>
        <v>#REF!</v>
      </c>
      <c r="Y21" s="57" t="e">
        <f>IF(#REF!+#REF!=0,0,(#REF!+#REF!)/(#REF!+#REF!))</f>
        <v>#REF!</v>
      </c>
      <c r="Z21" s="55" t="e">
        <f>SUM(AA21:AF21)</f>
        <v>#REF!</v>
      </c>
      <c r="AA21" s="42" t="e">
        <f>IF((#REF!+#REF!)=0,0,(#REF!+#REF!)/(#REF!+#REF!))</f>
        <v>#REF!</v>
      </c>
      <c r="AB21" s="42" t="e">
        <f>IF((#REF!+#REF!)=0,0,(#REF!+#REF!)/(#REF!+#REF!))</f>
        <v>#REF!</v>
      </c>
      <c r="AC21" s="42" t="e">
        <f>IF((#REF!+#REF!)=0,0,(#REF!+#REF!)/(#REF!+#REF!))</f>
        <v>#REF!</v>
      </c>
      <c r="AD21" s="42" t="e">
        <f>IF((#REF!+#REF!)=0,0,(#REF!+#REF!)/(#REF!+#REF!))</f>
        <v>#REF!</v>
      </c>
      <c r="AE21" s="42" t="e">
        <f>IF((#REF!+#REF!)=0,0,(#REF!+#REF!)/(#REF!+#REF!))</f>
        <v>#REF!</v>
      </c>
      <c r="AF21" s="42" t="e">
        <f>IF((#REF!+#REF!)=0,0,(#REF!+#REF!)/(#REF!+#REF!))</f>
        <v>#REF!</v>
      </c>
      <c r="AG21" s="55" t="e">
        <f>SUM(AH21:AM21)</f>
        <v>#REF!</v>
      </c>
      <c r="AH21" s="42" t="e">
        <f>IF(#REF!=0,0,#REF!/#REF!)</f>
        <v>#REF!</v>
      </c>
      <c r="AI21" s="42" t="e">
        <f>IF(#REF!=0,0,#REF!/#REF!)</f>
        <v>#REF!</v>
      </c>
      <c r="AJ21" s="42" t="e">
        <f>IF(#REF!=0,0,#REF!/#REF!)</f>
        <v>#REF!</v>
      </c>
      <c r="AK21" s="42" t="e">
        <f>IF(#REF!=0,0,#REF!/#REF!)</f>
        <v>#REF!</v>
      </c>
      <c r="AL21" s="42" t="e">
        <f>IF(#REF!=0,0,#REF!/#REF!)</f>
        <v>#REF!</v>
      </c>
      <c r="AM21" s="44" t="e">
        <f>IF(#REF!=0,0,#REF!/#REF!)</f>
        <v>#REF!</v>
      </c>
      <c r="AN21" s="55" t="e">
        <f>SUM(AO21:AT21)</f>
        <v>#REF!</v>
      </c>
      <c r="AO21" s="42" t="e">
        <f>IF((#REF!+#REF!)=0,0,(#REF!+#REF!)/(#REF!+#REF!))</f>
        <v>#REF!</v>
      </c>
      <c r="AP21" s="42" t="e">
        <f>IF((#REF!+#REF!)=0,0,(#REF!+#REF!)/(#REF!+#REF!))</f>
        <v>#REF!</v>
      </c>
      <c r="AQ21" s="42" t="e">
        <f>IF((#REF!+#REF!)=0,0,(#REF!+#REF!)/(#REF!+#REF!))</f>
        <v>#REF!</v>
      </c>
      <c r="AR21" s="42" t="e">
        <f>IF((#REF!+#REF!)=0,0,(#REF!+#REF!)/(#REF!+#REF!))</f>
        <v>#REF!</v>
      </c>
      <c r="AS21" s="42" t="e">
        <f>IF((#REF!+#REF!)=0,0,(#REF!+#REF!)/(#REF!+#REF!))</f>
        <v>#REF!</v>
      </c>
      <c r="AT21" s="42" t="e">
        <f>IF((#REF!+#REF!)=0,0,(#REF!+#REF!)/(#REF!+#REF!))</f>
        <v>#REF!</v>
      </c>
      <c r="AU21" s="55" t="e">
        <f>SUM(AV21:BA21)</f>
        <v>#REF!</v>
      </c>
      <c r="AV21" s="42" t="e">
        <f>IF((#REF!+#REF!)=0,0,(#REF!+#REF!)/(#REF!+#REF!))</f>
        <v>#REF!</v>
      </c>
      <c r="AW21" s="42" t="e">
        <f>IF((#REF!+#REF!)=0,0,(#REF!+#REF!)/(#REF!+#REF!))</f>
        <v>#REF!</v>
      </c>
      <c r="AX21" s="42" t="e">
        <f>IF((#REF!+#REF!)=0,0,(#REF!+#REF!)/(#REF!+#REF!))</f>
        <v>#REF!</v>
      </c>
      <c r="AY21" s="42" t="e">
        <f>IF((#REF!+#REF!)=0,0,(#REF!+#REF!)/(#REF!+#REF!))</f>
        <v>#REF!</v>
      </c>
      <c r="AZ21" s="42" t="e">
        <f>IF((#REF!+#REF!)=0,0,(#REF!+#REF!)/(#REF!+#REF!))</f>
        <v>#REF!</v>
      </c>
      <c r="BA21" s="42" t="e">
        <f>IF((#REF!+#REF!)=0,0,(#REF!+#REF!)/(#REF!+#REF!))</f>
        <v>#REF!</v>
      </c>
      <c r="BB21" s="55" t="e">
        <f>SUM(BC21:BH21)</f>
        <v>#REF!</v>
      </c>
      <c r="BC21" s="42" t="e">
        <f>IF((#REF!+#REF!)=0,0,(#REF!+#REF!)/(#REF!+#REF!))</f>
        <v>#REF!</v>
      </c>
      <c r="BD21" s="42" t="e">
        <f>IF((#REF!+#REF!)=0,0,(#REF!+#REF!)/(#REF!+#REF!))</f>
        <v>#REF!</v>
      </c>
      <c r="BE21" s="42" t="e">
        <f>IF((#REF!+#REF!)=0,0,(#REF!+#REF!)/(#REF!+#REF!))</f>
        <v>#REF!</v>
      </c>
      <c r="BF21" s="42" t="e">
        <f>IF((#REF!+#REF!)=0,0,(#REF!+#REF!)/(#REF!+#REF!))</f>
        <v>#REF!</v>
      </c>
      <c r="BG21" s="42" t="e">
        <f>IF((#REF!+#REF!)=0,0,(#REF!+#REF!)/(#REF!+#REF!))</f>
        <v>#REF!</v>
      </c>
      <c r="BH21" s="42" t="e">
        <f>IF((#REF!+#REF!)=0,0,(#REF!+#REF!)/(#REF!+#REF!))</f>
        <v>#REF!</v>
      </c>
      <c r="BI21" s="55" t="e">
        <f>SUM(BJ21:BO21)</f>
        <v>#REF!</v>
      </c>
      <c r="BJ21" s="42" t="e">
        <f>IF((#REF!+#REF!)=0,0,(#REF!+#REF!)/(#REF!+#REF!))</f>
        <v>#REF!</v>
      </c>
      <c r="BK21" s="42" t="e">
        <f>IF((#REF!+#REF!)=0,0,(#REF!+#REF!)/(#REF!+#REF!))</f>
        <v>#REF!</v>
      </c>
      <c r="BL21" s="42" t="e">
        <f>IF((#REF!+#REF!)=0,0,(#REF!+#REF!)/(#REF!+#REF!))</f>
        <v>#REF!</v>
      </c>
      <c r="BM21" s="42" t="e">
        <f>IF((#REF!+#REF!)=0,0,(#REF!+#REF!)/(#REF!+#REF!))</f>
        <v>#REF!</v>
      </c>
      <c r="BN21" s="42" t="e">
        <f>IF((#REF!+#REF!)=0,0,(#REF!+#REF!)/(#REF!+#REF!))</f>
        <v>#REF!</v>
      </c>
      <c r="BO21" s="44" t="e">
        <f>IF((#REF!+#REF!)=0,0,(#REF!+#REF!)/(#REF!+#REF!))</f>
        <v>#REF!</v>
      </c>
      <c r="BP21" s="157"/>
      <c r="BQ21" s="157"/>
      <c r="BR21" s="157"/>
      <c r="BS21" s="157"/>
      <c r="BT21" s="157"/>
    </row>
    <row r="22" spans="1:72" x14ac:dyDescent="0.2">
      <c r="A22" s="120">
        <v>2</v>
      </c>
      <c r="B22" s="121" t="s">
        <v>70</v>
      </c>
      <c r="C22" s="152"/>
      <c r="D22" s="153"/>
      <c r="E22" s="55" t="e">
        <f>SUM(F22:K22)</f>
        <v>#REF!</v>
      </c>
      <c r="F22" s="56" t="e">
        <f>IF(#REF!+#REF!=0,0,(#REF!+#REF!)/(#REF!+#REF!))</f>
        <v>#REF!</v>
      </c>
      <c r="G22" s="56" t="e">
        <f>IF(#REF!+#REF!=0,0,(#REF!+#REF!)/(#REF!+#REF!))</f>
        <v>#REF!</v>
      </c>
      <c r="H22" s="56" t="e">
        <f>IF(#REF!+#REF!=0,0,(#REF!+#REF!)/(#REF!+#REF!))</f>
        <v>#REF!</v>
      </c>
      <c r="I22" s="56" t="e">
        <f>IF(#REF!+#REF!=0,0,(#REF!+#REF!)/(#REF!+#REF!))</f>
        <v>#REF!</v>
      </c>
      <c r="J22" s="56" t="e">
        <f>IF(#REF!+#REF!=0,0,(#REF!+#REF!)/(#REF!+#REF!))</f>
        <v>#REF!</v>
      </c>
      <c r="K22" s="59" t="e">
        <f>IF(#REF!+#REF!=0,0,(#REF!+#REF!)/(#REF!+#REF!))</f>
        <v>#REF!</v>
      </c>
      <c r="L22" s="55" t="e">
        <f>SUM(M22:R22)</f>
        <v>#REF!</v>
      </c>
      <c r="M22" s="56" t="e">
        <f>IF(#REF!+#REF!=0,0,(#REF!+#REF!)/(#REF!+#REF!))</f>
        <v>#REF!</v>
      </c>
      <c r="N22" s="56" t="e">
        <f>IF(#REF!+#REF!=0,0,(#REF!+#REF!)/(#REF!+#REF!))</f>
        <v>#REF!</v>
      </c>
      <c r="O22" s="56" t="e">
        <f>IF(#REF!+#REF!=0,0,(#REF!+#REF!)/(#REF!+#REF!))</f>
        <v>#REF!</v>
      </c>
      <c r="P22" s="56" t="e">
        <f>IF(#REF!+#REF!=0,0,(#REF!+#REF!)/(#REF!+#REF!))</f>
        <v>#REF!</v>
      </c>
      <c r="Q22" s="56" t="e">
        <f>IF(#REF!+#REF!=0,0,(#REF!+#REF!)/(#REF!+#REF!))</f>
        <v>#REF!</v>
      </c>
      <c r="R22" s="59" t="e">
        <f>IF(#REF!+#REF!=0,0,(#REF!+#REF!)/(#REF!+#REF!))</f>
        <v>#REF!</v>
      </c>
      <c r="S22" s="55" t="e">
        <f>SUM(T22:Y22)</f>
        <v>#REF!</v>
      </c>
      <c r="T22" s="56" t="e">
        <f>IF(#REF!+#REF!=0,0,(#REF!+#REF!)/(#REF!+#REF!))</f>
        <v>#REF!</v>
      </c>
      <c r="U22" s="56" t="e">
        <f>IF(#REF!+#REF!=0,0,(#REF!+#REF!)/(#REF!+#REF!))</f>
        <v>#REF!</v>
      </c>
      <c r="V22" s="56" t="e">
        <f>IF(#REF!+#REF!=0,0,(#REF!+#REF!)/(#REF!+#REF!))</f>
        <v>#REF!</v>
      </c>
      <c r="W22" s="56" t="e">
        <f>IF(#REF!+#REF!=0,0,(#REF!+#REF!)/(#REF!+#REF!))</f>
        <v>#REF!</v>
      </c>
      <c r="X22" s="56" t="e">
        <f>IF(#REF!+#REF!=0,0,(#REF!+#REF!)/(#REF!+#REF!))</f>
        <v>#REF!</v>
      </c>
      <c r="Y22" s="57" t="e">
        <f>IF(#REF!+#REF!=0,0,(#REF!+#REF!)/(#REF!+#REF!))</f>
        <v>#REF!</v>
      </c>
      <c r="Z22" s="55" t="e">
        <f>SUM(AA22:AF22)</f>
        <v>#REF!</v>
      </c>
      <c r="AA22" s="42" t="e">
        <f>IF((#REF!+#REF!)=0,0,(#REF!+#REF!)/(#REF!+#REF!))</f>
        <v>#REF!</v>
      </c>
      <c r="AB22" s="42" t="e">
        <f>IF((#REF!+#REF!)=0,0,(#REF!+#REF!)/(#REF!+#REF!))</f>
        <v>#REF!</v>
      </c>
      <c r="AC22" s="42" t="e">
        <f>IF((#REF!+#REF!)=0,0,(#REF!+#REF!)/(#REF!+#REF!))</f>
        <v>#REF!</v>
      </c>
      <c r="AD22" s="42" t="e">
        <f>IF((#REF!+#REF!)=0,0,(#REF!+#REF!)/(#REF!+#REF!))</f>
        <v>#REF!</v>
      </c>
      <c r="AE22" s="42" t="e">
        <f>IF((#REF!+#REF!)=0,0,(#REF!+#REF!)/(#REF!+#REF!))</f>
        <v>#REF!</v>
      </c>
      <c r="AF22" s="42" t="e">
        <f>IF((#REF!+#REF!)=0,0,(#REF!+#REF!)/(#REF!+#REF!))</f>
        <v>#REF!</v>
      </c>
      <c r="AG22" s="55" t="e">
        <f>SUM(AH22:AM22)</f>
        <v>#REF!</v>
      </c>
      <c r="AH22" s="42" t="e">
        <f>IF(#REF!=0,0,#REF!/#REF!)</f>
        <v>#REF!</v>
      </c>
      <c r="AI22" s="42" t="e">
        <f>IF(#REF!=0,0,#REF!/#REF!)</f>
        <v>#REF!</v>
      </c>
      <c r="AJ22" s="42" t="e">
        <f>IF(#REF!=0,0,#REF!/#REF!)</f>
        <v>#REF!</v>
      </c>
      <c r="AK22" s="42" t="e">
        <f>IF(#REF!=0,0,#REF!/#REF!)</f>
        <v>#REF!</v>
      </c>
      <c r="AL22" s="42" t="e">
        <f>IF(#REF!=0,0,#REF!/#REF!)</f>
        <v>#REF!</v>
      </c>
      <c r="AM22" s="44" t="e">
        <f>IF(#REF!=0,0,#REF!/#REF!)</f>
        <v>#REF!</v>
      </c>
      <c r="AN22" s="55" t="e">
        <f>SUM(AO22:AT22)</f>
        <v>#REF!</v>
      </c>
      <c r="AO22" s="42" t="e">
        <f>IF((#REF!+#REF!)=0,0,(#REF!+#REF!)/(#REF!+#REF!))</f>
        <v>#REF!</v>
      </c>
      <c r="AP22" s="42" t="e">
        <f>IF((#REF!+#REF!)=0,0,(#REF!+#REF!)/(#REF!+#REF!))</f>
        <v>#REF!</v>
      </c>
      <c r="AQ22" s="42" t="e">
        <f>IF((#REF!+#REF!)=0,0,(#REF!+#REF!)/(#REF!+#REF!))</f>
        <v>#REF!</v>
      </c>
      <c r="AR22" s="42" t="e">
        <f>IF((#REF!+#REF!)=0,0,(#REF!+#REF!)/(#REF!+#REF!))</f>
        <v>#REF!</v>
      </c>
      <c r="AS22" s="42" t="e">
        <f>IF((#REF!+#REF!)=0,0,(#REF!+#REF!)/(#REF!+#REF!))</f>
        <v>#REF!</v>
      </c>
      <c r="AT22" s="42" t="e">
        <f>IF((#REF!+#REF!)=0,0,(#REF!+#REF!)/(#REF!+#REF!))</f>
        <v>#REF!</v>
      </c>
      <c r="AU22" s="55" t="e">
        <f>SUM(AV22:BA22)</f>
        <v>#REF!</v>
      </c>
      <c r="AV22" s="42" t="e">
        <f>IF((#REF!+#REF!)=0,0,(#REF!+#REF!)/(#REF!+#REF!))</f>
        <v>#REF!</v>
      </c>
      <c r="AW22" s="42" t="e">
        <f>IF((#REF!+#REF!)=0,0,(#REF!+#REF!)/(#REF!+#REF!))</f>
        <v>#REF!</v>
      </c>
      <c r="AX22" s="42" t="e">
        <f>IF((#REF!+#REF!)=0,0,(#REF!+#REF!)/(#REF!+#REF!))</f>
        <v>#REF!</v>
      </c>
      <c r="AY22" s="42" t="e">
        <f>IF((#REF!+#REF!)=0,0,(#REF!+#REF!)/(#REF!+#REF!))</f>
        <v>#REF!</v>
      </c>
      <c r="AZ22" s="42" t="e">
        <f>IF((#REF!+#REF!)=0,0,(#REF!+#REF!)/(#REF!+#REF!))</f>
        <v>#REF!</v>
      </c>
      <c r="BA22" s="42" t="e">
        <f>IF((#REF!+#REF!)=0,0,(#REF!+#REF!)/(#REF!+#REF!))</f>
        <v>#REF!</v>
      </c>
      <c r="BB22" s="55" t="e">
        <f>SUM(BC22:BH22)</f>
        <v>#REF!</v>
      </c>
      <c r="BC22" s="42" t="e">
        <f>IF((#REF!+#REF!)=0,0,(#REF!+#REF!)/(#REF!+#REF!))</f>
        <v>#REF!</v>
      </c>
      <c r="BD22" s="42" t="e">
        <f>IF((#REF!+#REF!)=0,0,(#REF!+#REF!)/(#REF!+#REF!))</f>
        <v>#REF!</v>
      </c>
      <c r="BE22" s="42" t="e">
        <f>IF((#REF!+#REF!)=0,0,(#REF!+#REF!)/(#REF!+#REF!))</f>
        <v>#REF!</v>
      </c>
      <c r="BF22" s="42" t="e">
        <f>IF((#REF!+#REF!)=0,0,(#REF!+#REF!)/(#REF!+#REF!))</f>
        <v>#REF!</v>
      </c>
      <c r="BG22" s="42" t="e">
        <f>IF((#REF!+#REF!)=0,0,(#REF!+#REF!)/(#REF!+#REF!))</f>
        <v>#REF!</v>
      </c>
      <c r="BH22" s="42" t="e">
        <f>IF((#REF!+#REF!)=0,0,(#REF!+#REF!)/(#REF!+#REF!))</f>
        <v>#REF!</v>
      </c>
      <c r="BI22" s="55" t="e">
        <f>SUM(BJ22:BO22)</f>
        <v>#REF!</v>
      </c>
      <c r="BJ22" s="42" t="e">
        <f>IF((#REF!+#REF!)=0,0,(#REF!+#REF!)/(#REF!+#REF!))</f>
        <v>#REF!</v>
      </c>
      <c r="BK22" s="42" t="e">
        <f>IF((#REF!+#REF!)=0,0,(#REF!+#REF!)/(#REF!+#REF!))</f>
        <v>#REF!</v>
      </c>
      <c r="BL22" s="42" t="e">
        <f>IF((#REF!+#REF!)=0,0,(#REF!+#REF!)/(#REF!+#REF!))</f>
        <v>#REF!</v>
      </c>
      <c r="BM22" s="42" t="e">
        <f>IF((#REF!+#REF!)=0,0,(#REF!+#REF!)/(#REF!+#REF!))</f>
        <v>#REF!</v>
      </c>
      <c r="BN22" s="42" t="e">
        <f>IF((#REF!+#REF!)=0,0,(#REF!+#REF!)/(#REF!+#REF!))</f>
        <v>#REF!</v>
      </c>
      <c r="BO22" s="44" t="e">
        <f>IF((#REF!+#REF!)=0,0,(#REF!+#REF!)/(#REF!+#REF!))</f>
        <v>#REF!</v>
      </c>
      <c r="BP22" s="157"/>
      <c r="BQ22" s="157"/>
      <c r="BR22" s="157"/>
      <c r="BS22" s="157"/>
      <c r="BT22" s="157"/>
    </row>
    <row r="23" spans="1:72" x14ac:dyDescent="0.2">
      <c r="A23" s="120">
        <v>3</v>
      </c>
      <c r="B23" s="121" t="s">
        <v>78</v>
      </c>
      <c r="C23" s="152"/>
      <c r="D23" s="153"/>
      <c r="E23" s="55" t="e">
        <f>SUM(F23:K23)</f>
        <v>#REF!</v>
      </c>
      <c r="F23" s="56" t="e">
        <f>IF(#REF!+#REF!=0,0,(#REF!+#REF!)/(#REF!+#REF!))</f>
        <v>#REF!</v>
      </c>
      <c r="G23" s="56" t="e">
        <f>IF(#REF!+#REF!=0,0,(#REF!+#REF!)/(#REF!+#REF!))</f>
        <v>#REF!</v>
      </c>
      <c r="H23" s="56" t="e">
        <f>IF(#REF!+#REF!=0,0,(#REF!+#REF!)/(#REF!+#REF!))</f>
        <v>#REF!</v>
      </c>
      <c r="I23" s="56" t="e">
        <f>IF(#REF!+#REF!=0,0,(#REF!+#REF!)/(#REF!+#REF!))</f>
        <v>#REF!</v>
      </c>
      <c r="J23" s="56" t="e">
        <f>IF(#REF!+#REF!=0,0,(#REF!+#REF!)/(#REF!+#REF!))</f>
        <v>#REF!</v>
      </c>
      <c r="K23" s="59" t="e">
        <f>IF(#REF!+#REF!=0,0,(#REF!+#REF!)/(#REF!+#REF!))</f>
        <v>#REF!</v>
      </c>
      <c r="L23" s="55" t="e">
        <f>SUM(M23:R23)</f>
        <v>#REF!</v>
      </c>
      <c r="M23" s="56" t="e">
        <f>IF(#REF!+#REF!=0,0,(#REF!+#REF!)/(#REF!+#REF!))</f>
        <v>#REF!</v>
      </c>
      <c r="N23" s="56" t="e">
        <f>IF(#REF!+#REF!=0,0,(#REF!+#REF!)/(#REF!+#REF!))</f>
        <v>#REF!</v>
      </c>
      <c r="O23" s="56" t="e">
        <f>IF(#REF!+#REF!=0,0,(#REF!+#REF!)/(#REF!+#REF!))</f>
        <v>#REF!</v>
      </c>
      <c r="P23" s="56" t="e">
        <f>IF(#REF!+#REF!=0,0,(#REF!+#REF!)/(#REF!+#REF!))</f>
        <v>#REF!</v>
      </c>
      <c r="Q23" s="56" t="e">
        <f>IF(#REF!+#REF!=0,0,(#REF!+#REF!)/(#REF!+#REF!))</f>
        <v>#REF!</v>
      </c>
      <c r="R23" s="59" t="e">
        <f>IF(#REF!+#REF!=0,0,(#REF!+#REF!)/(#REF!+#REF!))</f>
        <v>#REF!</v>
      </c>
      <c r="S23" s="55" t="e">
        <f>SUM(T23:Y23)</f>
        <v>#REF!</v>
      </c>
      <c r="T23" s="56" t="e">
        <f>IF(#REF!+#REF!=0,0,(#REF!+#REF!)/(#REF!+#REF!))</f>
        <v>#REF!</v>
      </c>
      <c r="U23" s="56" t="e">
        <f>IF(#REF!+#REF!=0,0,(#REF!+#REF!)/(#REF!+#REF!))</f>
        <v>#REF!</v>
      </c>
      <c r="V23" s="56" t="e">
        <f>IF(#REF!+#REF!=0,0,(#REF!+#REF!)/(#REF!+#REF!))</f>
        <v>#REF!</v>
      </c>
      <c r="W23" s="56" t="e">
        <f>IF(#REF!+#REF!=0,0,(#REF!+#REF!)/(#REF!+#REF!))</f>
        <v>#REF!</v>
      </c>
      <c r="X23" s="56" t="e">
        <f>IF(#REF!+#REF!=0,0,(#REF!+#REF!)/(#REF!+#REF!))</f>
        <v>#REF!</v>
      </c>
      <c r="Y23" s="57" t="e">
        <f>IF(#REF!+#REF!=0,0,(#REF!+#REF!)/(#REF!+#REF!))</f>
        <v>#REF!</v>
      </c>
      <c r="Z23" s="55" t="e">
        <f>SUM(AA23:AF23)</f>
        <v>#REF!</v>
      </c>
      <c r="AA23" s="42" t="e">
        <f>IF((#REF!+#REF!)=0,0,(#REF!+#REF!)/(#REF!+#REF!))</f>
        <v>#REF!</v>
      </c>
      <c r="AB23" s="42" t="e">
        <f>IF((#REF!+#REF!)=0,0,(#REF!+#REF!)/(#REF!+#REF!))</f>
        <v>#REF!</v>
      </c>
      <c r="AC23" s="42" t="e">
        <f>IF((#REF!+#REF!)=0,0,(#REF!+#REF!)/(#REF!+#REF!))</f>
        <v>#REF!</v>
      </c>
      <c r="AD23" s="42" t="e">
        <f>IF((#REF!+#REF!)=0,0,(#REF!+#REF!)/(#REF!+#REF!))</f>
        <v>#REF!</v>
      </c>
      <c r="AE23" s="42" t="e">
        <f>IF((#REF!+#REF!)=0,0,(#REF!+#REF!)/(#REF!+#REF!))</f>
        <v>#REF!</v>
      </c>
      <c r="AF23" s="42" t="e">
        <f>IF((#REF!+#REF!)=0,0,(#REF!+#REF!)/(#REF!+#REF!))</f>
        <v>#REF!</v>
      </c>
      <c r="AG23" s="55" t="e">
        <f>SUM(AH23:AM23)</f>
        <v>#REF!</v>
      </c>
      <c r="AH23" s="42" t="e">
        <f>IF(#REF!=0,0,#REF!/#REF!)</f>
        <v>#REF!</v>
      </c>
      <c r="AI23" s="42" t="e">
        <f>IF(#REF!=0,0,#REF!/#REF!)</f>
        <v>#REF!</v>
      </c>
      <c r="AJ23" s="42" t="e">
        <f>IF(#REF!=0,0,#REF!/#REF!)</f>
        <v>#REF!</v>
      </c>
      <c r="AK23" s="42" t="e">
        <f>IF(#REF!=0,0,#REF!/#REF!)</f>
        <v>#REF!</v>
      </c>
      <c r="AL23" s="42" t="e">
        <f>IF(#REF!=0,0,#REF!/#REF!)</f>
        <v>#REF!</v>
      </c>
      <c r="AM23" s="44" t="e">
        <f>IF(#REF!=0,0,#REF!/#REF!)</f>
        <v>#REF!</v>
      </c>
      <c r="AN23" s="55" t="e">
        <f>SUM(AO23:AT23)</f>
        <v>#REF!</v>
      </c>
      <c r="AO23" s="42" t="e">
        <f>IF((#REF!+#REF!)=0,0,(#REF!+#REF!)/(#REF!+#REF!))</f>
        <v>#REF!</v>
      </c>
      <c r="AP23" s="42" t="e">
        <f>IF((#REF!+#REF!)=0,0,(#REF!+#REF!)/(#REF!+#REF!))</f>
        <v>#REF!</v>
      </c>
      <c r="AQ23" s="42" t="e">
        <f>IF((#REF!+#REF!)=0,0,(#REF!+#REF!)/(#REF!+#REF!))</f>
        <v>#REF!</v>
      </c>
      <c r="AR23" s="42" t="e">
        <f>IF((#REF!+#REF!)=0,0,(#REF!+#REF!)/(#REF!+#REF!))</f>
        <v>#REF!</v>
      </c>
      <c r="AS23" s="42" t="e">
        <f>IF((#REF!+#REF!)=0,0,(#REF!+#REF!)/(#REF!+#REF!))</f>
        <v>#REF!</v>
      </c>
      <c r="AT23" s="42" t="e">
        <f>IF((#REF!+#REF!)=0,0,(#REF!+#REF!)/(#REF!+#REF!))</f>
        <v>#REF!</v>
      </c>
      <c r="AU23" s="55" t="e">
        <f>SUM(AV23:BA23)</f>
        <v>#REF!</v>
      </c>
      <c r="AV23" s="42" t="e">
        <f>IF((#REF!+#REF!)=0,0,(#REF!+#REF!)/(#REF!+#REF!))</f>
        <v>#REF!</v>
      </c>
      <c r="AW23" s="42" t="e">
        <f>IF((#REF!+#REF!)=0,0,(#REF!+#REF!)/(#REF!+#REF!))</f>
        <v>#REF!</v>
      </c>
      <c r="AX23" s="42" t="e">
        <f>IF((#REF!+#REF!)=0,0,(#REF!+#REF!)/(#REF!+#REF!))</f>
        <v>#REF!</v>
      </c>
      <c r="AY23" s="42" t="e">
        <f>IF((#REF!+#REF!)=0,0,(#REF!+#REF!)/(#REF!+#REF!))</f>
        <v>#REF!</v>
      </c>
      <c r="AZ23" s="42" t="e">
        <f>IF((#REF!+#REF!)=0,0,(#REF!+#REF!)/(#REF!+#REF!))</f>
        <v>#REF!</v>
      </c>
      <c r="BA23" s="42" t="e">
        <f>IF((#REF!+#REF!)=0,0,(#REF!+#REF!)/(#REF!+#REF!))</f>
        <v>#REF!</v>
      </c>
      <c r="BB23" s="55" t="e">
        <f>SUM(BC23:BH23)</f>
        <v>#REF!</v>
      </c>
      <c r="BC23" s="42" t="e">
        <f>IF((#REF!+#REF!)=0,0,(#REF!+#REF!)/(#REF!+#REF!))</f>
        <v>#REF!</v>
      </c>
      <c r="BD23" s="42" t="e">
        <f>IF((#REF!+#REF!)=0,0,(#REF!+#REF!)/(#REF!+#REF!))</f>
        <v>#REF!</v>
      </c>
      <c r="BE23" s="42" t="e">
        <f>IF((#REF!+#REF!)=0,0,(#REF!+#REF!)/(#REF!+#REF!))</f>
        <v>#REF!</v>
      </c>
      <c r="BF23" s="42" t="e">
        <f>IF((#REF!+#REF!)=0,0,(#REF!+#REF!)/(#REF!+#REF!))</f>
        <v>#REF!</v>
      </c>
      <c r="BG23" s="42" t="e">
        <f>IF((#REF!+#REF!)=0,0,(#REF!+#REF!)/(#REF!+#REF!))</f>
        <v>#REF!</v>
      </c>
      <c r="BH23" s="42" t="e">
        <f>IF((#REF!+#REF!)=0,0,(#REF!+#REF!)/(#REF!+#REF!))</f>
        <v>#REF!</v>
      </c>
      <c r="BI23" s="55" t="e">
        <f>SUM(BJ23:BO23)</f>
        <v>#REF!</v>
      </c>
      <c r="BJ23" s="42" t="e">
        <f>IF((#REF!+#REF!)=0,0,(#REF!+#REF!)/(#REF!+#REF!))</f>
        <v>#REF!</v>
      </c>
      <c r="BK23" s="42" t="e">
        <f>IF((#REF!+#REF!)=0,0,(#REF!+#REF!)/(#REF!+#REF!))</f>
        <v>#REF!</v>
      </c>
      <c r="BL23" s="42" t="e">
        <f>IF((#REF!+#REF!)=0,0,(#REF!+#REF!)/(#REF!+#REF!))</f>
        <v>#REF!</v>
      </c>
      <c r="BM23" s="42" t="e">
        <f>IF((#REF!+#REF!)=0,0,(#REF!+#REF!)/(#REF!+#REF!))</f>
        <v>#REF!</v>
      </c>
      <c r="BN23" s="42" t="e">
        <f>IF((#REF!+#REF!)=0,0,(#REF!+#REF!)/(#REF!+#REF!))</f>
        <v>#REF!</v>
      </c>
      <c r="BO23" s="44" t="e">
        <f>IF((#REF!+#REF!)=0,0,(#REF!+#REF!)/(#REF!+#REF!))</f>
        <v>#REF!</v>
      </c>
      <c r="BP23" s="157"/>
      <c r="BQ23" s="157"/>
      <c r="BR23" s="157"/>
      <c r="BS23" s="157"/>
      <c r="BT23" s="157"/>
    </row>
    <row r="24" spans="1:72" x14ac:dyDescent="0.2">
      <c r="A24" s="120">
        <v>4</v>
      </c>
      <c r="B24" s="121" t="s">
        <v>79</v>
      </c>
      <c r="C24" s="152"/>
      <c r="D24" s="153"/>
      <c r="E24" s="60" t="e">
        <f>SUM(F24:K24)</f>
        <v>#REF!</v>
      </c>
      <c r="F24" s="56" t="e">
        <f>IF(#REF!+#REF!=0,0,(#REF!+#REF!)/(#REF!+#REF!))</f>
        <v>#REF!</v>
      </c>
      <c r="G24" s="56" t="e">
        <f>IF(#REF!+#REF!=0,0,(#REF!+#REF!)/(#REF!+#REF!))</f>
        <v>#REF!</v>
      </c>
      <c r="H24" s="56" t="e">
        <f>IF(#REF!+#REF!=0,0,(#REF!+#REF!)/(#REF!+#REF!))</f>
        <v>#REF!</v>
      </c>
      <c r="I24" s="56" t="e">
        <f>IF(#REF!+#REF!=0,0,(#REF!+#REF!)/(#REF!+#REF!))</f>
        <v>#REF!</v>
      </c>
      <c r="J24" s="56" t="e">
        <f>IF(#REF!+#REF!=0,0,(#REF!+#REF!)/(#REF!+#REF!))</f>
        <v>#REF!</v>
      </c>
      <c r="K24" s="59" t="e">
        <f>IF(#REF!+#REF!=0,0,(#REF!+#REF!)/(#REF!+#REF!))</f>
        <v>#REF!</v>
      </c>
      <c r="L24" s="60" t="e">
        <f>SUM(M24:R24)</f>
        <v>#REF!</v>
      </c>
      <c r="M24" s="56" t="e">
        <f>IF(#REF!+#REF!=0,0,(#REF!+#REF!)/(#REF!+#REF!))</f>
        <v>#REF!</v>
      </c>
      <c r="N24" s="56" t="e">
        <f>IF(#REF!+#REF!=0,0,(#REF!+#REF!)/(#REF!+#REF!))</f>
        <v>#REF!</v>
      </c>
      <c r="O24" s="56" t="e">
        <f>IF(#REF!+#REF!=0,0,(#REF!+#REF!)/(#REF!+#REF!))</f>
        <v>#REF!</v>
      </c>
      <c r="P24" s="56" t="e">
        <f>IF(#REF!+#REF!=0,0,(#REF!+#REF!)/(#REF!+#REF!))</f>
        <v>#REF!</v>
      </c>
      <c r="Q24" s="56" t="e">
        <f>IF(#REF!+#REF!=0,0,(#REF!+#REF!)/(#REF!+#REF!))</f>
        <v>#REF!</v>
      </c>
      <c r="R24" s="59" t="e">
        <f>IF(#REF!+#REF!=0,0,(#REF!+#REF!)/(#REF!+#REF!))</f>
        <v>#REF!</v>
      </c>
      <c r="S24" s="60" t="e">
        <f>SUM(T24:Y24)</f>
        <v>#REF!</v>
      </c>
      <c r="T24" s="56" t="e">
        <f>IF(#REF!+#REF!=0,0,(#REF!+#REF!)/(#REF!+#REF!))</f>
        <v>#REF!</v>
      </c>
      <c r="U24" s="56" t="e">
        <f>IF(#REF!+#REF!=0,0,(#REF!+#REF!)/(#REF!+#REF!))</f>
        <v>#REF!</v>
      </c>
      <c r="V24" s="56" t="e">
        <f>IF(#REF!+#REF!=0,0,(#REF!+#REF!)/(#REF!+#REF!))</f>
        <v>#REF!</v>
      </c>
      <c r="W24" s="56" t="e">
        <f>IF(#REF!+#REF!=0,0,(#REF!+#REF!)/(#REF!+#REF!))</f>
        <v>#REF!</v>
      </c>
      <c r="X24" s="56" t="e">
        <f>IF(#REF!+#REF!=0,0,(#REF!+#REF!)/(#REF!+#REF!))</f>
        <v>#REF!</v>
      </c>
      <c r="Y24" s="57" t="e">
        <f>IF(#REF!+#REF!=0,0,(#REF!+#REF!)/(#REF!+#REF!))</f>
        <v>#REF!</v>
      </c>
      <c r="Z24" s="60" t="e">
        <f>SUM(AA24:AF24)</f>
        <v>#REF!</v>
      </c>
      <c r="AA24" s="42" t="e">
        <f>IF((#REF!+#REF!)=0,0,(#REF!+#REF!)/(#REF!+#REF!))</f>
        <v>#REF!</v>
      </c>
      <c r="AB24" s="42" t="e">
        <f>IF((#REF!+#REF!)=0,0,(#REF!+#REF!)/(#REF!+#REF!))</f>
        <v>#REF!</v>
      </c>
      <c r="AC24" s="42" t="e">
        <f>IF((#REF!+#REF!)=0,0,(#REF!+#REF!)/(#REF!+#REF!))</f>
        <v>#REF!</v>
      </c>
      <c r="AD24" s="42" t="e">
        <f>IF((#REF!+#REF!)=0,0,(#REF!+#REF!)/(#REF!+#REF!))</f>
        <v>#REF!</v>
      </c>
      <c r="AE24" s="42" t="e">
        <f>IF((#REF!+#REF!)=0,0,(#REF!+#REF!)/(#REF!+#REF!))</f>
        <v>#REF!</v>
      </c>
      <c r="AF24" s="42" t="e">
        <f>IF((#REF!+#REF!)=0,0,(#REF!+#REF!)/(#REF!+#REF!))</f>
        <v>#REF!</v>
      </c>
      <c r="AG24" s="60" t="e">
        <f>SUM(AH24:AM24)</f>
        <v>#REF!</v>
      </c>
      <c r="AH24" s="42" t="e">
        <f>IF(#REF!=0,0,#REF!/#REF!)</f>
        <v>#REF!</v>
      </c>
      <c r="AI24" s="42" t="e">
        <f>IF(#REF!=0,0,#REF!/#REF!)</f>
        <v>#REF!</v>
      </c>
      <c r="AJ24" s="42" t="e">
        <f>IF(#REF!=0,0,#REF!/#REF!)</f>
        <v>#REF!</v>
      </c>
      <c r="AK24" s="42" t="e">
        <f>IF(#REF!=0,0,#REF!/#REF!)</f>
        <v>#REF!</v>
      </c>
      <c r="AL24" s="42" t="e">
        <f>IF(#REF!=0,0,#REF!/#REF!)</f>
        <v>#REF!</v>
      </c>
      <c r="AM24" s="44" t="e">
        <f>IF(#REF!=0,0,#REF!/#REF!)</f>
        <v>#REF!</v>
      </c>
      <c r="AN24" s="60" t="e">
        <f>SUM(AO24:AT24)</f>
        <v>#REF!</v>
      </c>
      <c r="AO24" s="42" t="e">
        <f>IF((#REF!+#REF!)=0,0,(#REF!+#REF!)/(#REF!+#REF!))</f>
        <v>#REF!</v>
      </c>
      <c r="AP24" s="42" t="e">
        <f>IF((#REF!+#REF!)=0,0,(#REF!+#REF!)/(#REF!+#REF!))</f>
        <v>#REF!</v>
      </c>
      <c r="AQ24" s="42" t="e">
        <f>IF((#REF!+#REF!)=0,0,(#REF!+#REF!)/(#REF!+#REF!))</f>
        <v>#REF!</v>
      </c>
      <c r="AR24" s="42" t="e">
        <f>IF((#REF!+#REF!)=0,0,(#REF!+#REF!)/(#REF!+#REF!))</f>
        <v>#REF!</v>
      </c>
      <c r="AS24" s="42" t="e">
        <f>IF((#REF!+#REF!)=0,0,(#REF!+#REF!)/(#REF!+#REF!))</f>
        <v>#REF!</v>
      </c>
      <c r="AT24" s="42" t="e">
        <f>IF((#REF!+#REF!)=0,0,(#REF!+#REF!)/(#REF!+#REF!))</f>
        <v>#REF!</v>
      </c>
      <c r="AU24" s="60" t="e">
        <f>SUM(AV24:BA24)</f>
        <v>#REF!</v>
      </c>
      <c r="AV24" s="42" t="e">
        <f>IF((#REF!+#REF!)=0,0,(#REF!+#REF!)/(#REF!+#REF!))</f>
        <v>#REF!</v>
      </c>
      <c r="AW24" s="42" t="e">
        <f>IF((#REF!+#REF!)=0,0,(#REF!+#REF!)/(#REF!+#REF!))</f>
        <v>#REF!</v>
      </c>
      <c r="AX24" s="42" t="e">
        <f>IF((#REF!+#REF!)=0,0,(#REF!+#REF!)/(#REF!+#REF!))</f>
        <v>#REF!</v>
      </c>
      <c r="AY24" s="42" t="e">
        <f>IF((#REF!+#REF!)=0,0,(#REF!+#REF!)/(#REF!+#REF!))</f>
        <v>#REF!</v>
      </c>
      <c r="AZ24" s="42" t="e">
        <f>IF((#REF!+#REF!)=0,0,(#REF!+#REF!)/(#REF!+#REF!))</f>
        <v>#REF!</v>
      </c>
      <c r="BA24" s="42" t="e">
        <f>IF((#REF!+#REF!)=0,0,(#REF!+#REF!)/(#REF!+#REF!))</f>
        <v>#REF!</v>
      </c>
      <c r="BB24" s="60" t="e">
        <f>SUM(BC24:BH24)</f>
        <v>#REF!</v>
      </c>
      <c r="BC24" s="42" t="e">
        <f>IF((#REF!+#REF!)=0,0,(#REF!+#REF!)/(#REF!+#REF!))</f>
        <v>#REF!</v>
      </c>
      <c r="BD24" s="42" t="e">
        <f>IF((#REF!+#REF!)=0,0,(#REF!+#REF!)/(#REF!+#REF!))</f>
        <v>#REF!</v>
      </c>
      <c r="BE24" s="42" t="e">
        <f>IF((#REF!+#REF!)=0,0,(#REF!+#REF!)/(#REF!+#REF!))</f>
        <v>#REF!</v>
      </c>
      <c r="BF24" s="42" t="e">
        <f>IF((#REF!+#REF!)=0,0,(#REF!+#REF!)/(#REF!+#REF!))</f>
        <v>#REF!</v>
      </c>
      <c r="BG24" s="42" t="e">
        <f>IF((#REF!+#REF!)=0,0,(#REF!+#REF!)/(#REF!+#REF!))</f>
        <v>#REF!</v>
      </c>
      <c r="BH24" s="42" t="e">
        <f>IF((#REF!+#REF!)=0,0,(#REF!+#REF!)/(#REF!+#REF!))</f>
        <v>#REF!</v>
      </c>
      <c r="BI24" s="60" t="e">
        <f>SUM(BJ24:BO24)</f>
        <v>#REF!</v>
      </c>
      <c r="BJ24" s="42" t="e">
        <f>IF((#REF!+#REF!)=0,0,(#REF!+#REF!)/(#REF!+#REF!))</f>
        <v>#REF!</v>
      </c>
      <c r="BK24" s="42" t="e">
        <f>IF((#REF!+#REF!)=0,0,(#REF!+#REF!)/(#REF!+#REF!))</f>
        <v>#REF!</v>
      </c>
      <c r="BL24" s="42" t="e">
        <f>IF((#REF!+#REF!)=0,0,(#REF!+#REF!)/(#REF!+#REF!))</f>
        <v>#REF!</v>
      </c>
      <c r="BM24" s="42" t="e">
        <f>IF((#REF!+#REF!)=0,0,(#REF!+#REF!)/(#REF!+#REF!))</f>
        <v>#REF!</v>
      </c>
      <c r="BN24" s="42" t="e">
        <f>IF((#REF!+#REF!)=0,0,(#REF!+#REF!)/(#REF!+#REF!))</f>
        <v>#REF!</v>
      </c>
      <c r="BO24" s="44" t="e">
        <f>IF((#REF!+#REF!)=0,0,(#REF!+#REF!)/(#REF!+#REF!))</f>
        <v>#REF!</v>
      </c>
      <c r="BP24" s="157"/>
      <c r="BQ24" s="157"/>
      <c r="BR24" s="157"/>
      <c r="BS24" s="157"/>
      <c r="BT24" s="157"/>
    </row>
    <row r="25" spans="1:72" x14ac:dyDescent="0.2">
      <c r="A25" s="125">
        <v>5</v>
      </c>
      <c r="B25" s="126" t="s">
        <v>80</v>
      </c>
      <c r="C25" s="165"/>
      <c r="D25" s="166"/>
      <c r="E25" s="61" t="e">
        <f>SUM(E21:E24)</f>
        <v>#REF!</v>
      </c>
      <c r="F25" s="64" t="e">
        <f>SUM(F21:F24)</f>
        <v>#REF!</v>
      </c>
      <c r="G25" s="64" t="e">
        <f t="shared" ref="G25:BO25" si="10">SUM(G21:G24)</f>
        <v>#REF!</v>
      </c>
      <c r="H25" s="64" t="e">
        <f t="shared" si="10"/>
        <v>#REF!</v>
      </c>
      <c r="I25" s="64" t="e">
        <f t="shared" si="10"/>
        <v>#REF!</v>
      </c>
      <c r="J25" s="64" t="e">
        <f t="shared" si="10"/>
        <v>#REF!</v>
      </c>
      <c r="K25" s="63" t="e">
        <f t="shared" si="10"/>
        <v>#REF!</v>
      </c>
      <c r="L25" s="61" t="e">
        <f>SUM(L21:L24)</f>
        <v>#REF!</v>
      </c>
      <c r="M25" s="64" t="e">
        <f>SUM(M21:M24)</f>
        <v>#REF!</v>
      </c>
      <c r="N25" s="64" t="e">
        <f t="shared" si="10"/>
        <v>#REF!</v>
      </c>
      <c r="O25" s="64" t="e">
        <f t="shared" si="10"/>
        <v>#REF!</v>
      </c>
      <c r="P25" s="64" t="e">
        <f t="shared" si="10"/>
        <v>#REF!</v>
      </c>
      <c r="Q25" s="64" t="e">
        <f t="shared" si="10"/>
        <v>#REF!</v>
      </c>
      <c r="R25" s="63" t="e">
        <f t="shared" si="10"/>
        <v>#REF!</v>
      </c>
      <c r="S25" s="61" t="e">
        <f>SUM(S21:S24)</f>
        <v>#REF!</v>
      </c>
      <c r="T25" s="64" t="e">
        <f>SUM(T21:T24)</f>
        <v>#REF!</v>
      </c>
      <c r="U25" s="64" t="e">
        <f t="shared" si="10"/>
        <v>#REF!</v>
      </c>
      <c r="V25" s="64" t="e">
        <f t="shared" si="10"/>
        <v>#REF!</v>
      </c>
      <c r="W25" s="64" t="e">
        <f t="shared" si="10"/>
        <v>#REF!</v>
      </c>
      <c r="X25" s="64" t="e">
        <f t="shared" si="10"/>
        <v>#REF!</v>
      </c>
      <c r="Y25" s="63" t="e">
        <f t="shared" si="10"/>
        <v>#REF!</v>
      </c>
      <c r="Z25" s="61" t="e">
        <f>SUM(Z21:Z24)</f>
        <v>#REF!</v>
      </c>
      <c r="AA25" s="64" t="e">
        <f>SUM(AA21:AA24)</f>
        <v>#REF!</v>
      </c>
      <c r="AB25" s="64" t="e">
        <f t="shared" si="10"/>
        <v>#REF!</v>
      </c>
      <c r="AC25" s="64" t="e">
        <f t="shared" si="10"/>
        <v>#REF!</v>
      </c>
      <c r="AD25" s="64" t="e">
        <f t="shared" si="10"/>
        <v>#REF!</v>
      </c>
      <c r="AE25" s="64" t="e">
        <f t="shared" si="10"/>
        <v>#REF!</v>
      </c>
      <c r="AF25" s="63" t="e">
        <f t="shared" si="10"/>
        <v>#REF!</v>
      </c>
      <c r="AG25" s="61" t="e">
        <f>SUM(AG21:AG24)</f>
        <v>#REF!</v>
      </c>
      <c r="AH25" s="64" t="e">
        <f>SUM(AH21:AH24)</f>
        <v>#REF!</v>
      </c>
      <c r="AI25" s="64" t="e">
        <f t="shared" si="10"/>
        <v>#REF!</v>
      </c>
      <c r="AJ25" s="64" t="e">
        <f t="shared" si="10"/>
        <v>#REF!</v>
      </c>
      <c r="AK25" s="64" t="e">
        <f t="shared" si="10"/>
        <v>#REF!</v>
      </c>
      <c r="AL25" s="64" t="e">
        <f t="shared" si="10"/>
        <v>#REF!</v>
      </c>
      <c r="AM25" s="63" t="e">
        <f t="shared" si="10"/>
        <v>#REF!</v>
      </c>
      <c r="AN25" s="61" t="e">
        <f>SUM(AN21:AN24)</f>
        <v>#REF!</v>
      </c>
      <c r="AO25" s="64" t="e">
        <f>SUM(AO21:AO24)</f>
        <v>#REF!</v>
      </c>
      <c r="AP25" s="64" t="e">
        <f t="shared" si="10"/>
        <v>#REF!</v>
      </c>
      <c r="AQ25" s="64" t="e">
        <f t="shared" si="10"/>
        <v>#REF!</v>
      </c>
      <c r="AR25" s="64" t="e">
        <f t="shared" si="10"/>
        <v>#REF!</v>
      </c>
      <c r="AS25" s="64" t="e">
        <f t="shared" si="10"/>
        <v>#REF!</v>
      </c>
      <c r="AT25" s="63" t="e">
        <f t="shared" si="10"/>
        <v>#REF!</v>
      </c>
      <c r="AU25" s="61" t="e">
        <f>SUM(AU21:AU24)</f>
        <v>#REF!</v>
      </c>
      <c r="AV25" s="64" t="e">
        <f>SUM(AV21:AV24)</f>
        <v>#REF!</v>
      </c>
      <c r="AW25" s="64" t="e">
        <f t="shared" si="10"/>
        <v>#REF!</v>
      </c>
      <c r="AX25" s="64" t="e">
        <f t="shared" si="10"/>
        <v>#REF!</v>
      </c>
      <c r="AY25" s="64" t="e">
        <f t="shared" si="10"/>
        <v>#REF!</v>
      </c>
      <c r="AZ25" s="64" t="e">
        <f t="shared" si="10"/>
        <v>#REF!</v>
      </c>
      <c r="BA25" s="63" t="e">
        <f t="shared" si="10"/>
        <v>#REF!</v>
      </c>
      <c r="BB25" s="61" t="e">
        <f>SUM(BB21:BB24)</f>
        <v>#REF!</v>
      </c>
      <c r="BC25" s="64" t="e">
        <f>SUM(BC21:BC24)</f>
        <v>#REF!</v>
      </c>
      <c r="BD25" s="64" t="e">
        <f t="shared" si="10"/>
        <v>#REF!</v>
      </c>
      <c r="BE25" s="64" t="e">
        <f t="shared" si="10"/>
        <v>#REF!</v>
      </c>
      <c r="BF25" s="64" t="e">
        <f t="shared" si="10"/>
        <v>#REF!</v>
      </c>
      <c r="BG25" s="64" t="e">
        <f t="shared" si="10"/>
        <v>#REF!</v>
      </c>
      <c r="BH25" s="63" t="e">
        <f t="shared" si="10"/>
        <v>#REF!</v>
      </c>
      <c r="BI25" s="61" t="e">
        <f>SUM(BI21:BI24)</f>
        <v>#REF!</v>
      </c>
      <c r="BJ25" s="64" t="e">
        <f>SUM(BJ21:BJ24)</f>
        <v>#REF!</v>
      </c>
      <c r="BK25" s="64" t="e">
        <f t="shared" si="10"/>
        <v>#REF!</v>
      </c>
      <c r="BL25" s="64" t="e">
        <f t="shared" si="10"/>
        <v>#REF!</v>
      </c>
      <c r="BM25" s="64" t="e">
        <f t="shared" si="10"/>
        <v>#REF!</v>
      </c>
      <c r="BN25" s="64" t="e">
        <f t="shared" si="10"/>
        <v>#REF!</v>
      </c>
      <c r="BO25" s="63" t="e">
        <f t="shared" si="10"/>
        <v>#REF!</v>
      </c>
      <c r="BP25" s="157"/>
      <c r="BQ25" s="157"/>
      <c r="BR25" s="157"/>
      <c r="BS25" s="157"/>
      <c r="BT25" s="157"/>
    </row>
    <row r="26" spans="1:72" x14ac:dyDescent="0.2">
      <c r="A26" s="146"/>
      <c r="B26" s="216"/>
      <c r="C26" s="216"/>
      <c r="D26" s="216"/>
      <c r="E26" s="147"/>
      <c r="F26" s="147"/>
      <c r="G26" s="147"/>
      <c r="H26" s="147"/>
      <c r="I26" s="147"/>
      <c r="J26" s="147"/>
      <c r="K26" s="147"/>
    </row>
    <row r="27" spans="1:72" x14ac:dyDescent="0.2">
      <c r="A27" s="147"/>
      <c r="B27" s="218"/>
      <c r="C27" s="218"/>
      <c r="D27" s="218"/>
      <c r="E27" s="157"/>
      <c r="F27" s="157"/>
      <c r="G27" s="157"/>
      <c r="H27" s="157"/>
      <c r="I27" s="157"/>
      <c r="J27" s="157"/>
      <c r="K27" s="157"/>
    </row>
    <row r="28" spans="1:72" x14ac:dyDescent="0.2">
      <c r="A28" s="146"/>
      <c r="B28" s="216"/>
      <c r="C28" s="216"/>
      <c r="D28" s="216"/>
      <c r="E28" s="147"/>
      <c r="F28" s="147"/>
      <c r="G28" s="147"/>
      <c r="H28" s="147"/>
      <c r="I28" s="147"/>
      <c r="J28" s="147"/>
      <c r="K28" s="147"/>
    </row>
    <row r="29" spans="1:72" x14ac:dyDescent="0.2">
      <c r="A29" s="157"/>
      <c r="B29" s="217"/>
      <c r="C29" s="219"/>
      <c r="D29" s="219"/>
      <c r="E29" s="167"/>
      <c r="F29" s="167"/>
      <c r="G29" s="168"/>
      <c r="H29" s="167"/>
      <c r="I29" s="167"/>
      <c r="J29" s="167"/>
      <c r="K29" s="167"/>
    </row>
    <row r="30" spans="1:72" x14ac:dyDescent="0.2">
      <c r="A30" s="157"/>
      <c r="B30" s="217"/>
      <c r="C30" s="217"/>
      <c r="D30" s="217"/>
      <c r="E30" s="169"/>
      <c r="F30" s="169"/>
      <c r="G30" s="169"/>
      <c r="H30" s="169"/>
      <c r="I30" s="169"/>
      <c r="J30" s="169"/>
      <c r="K30" s="169"/>
    </row>
    <row r="31" spans="1:72" x14ac:dyDescent="0.2">
      <c r="A31" s="157"/>
      <c r="B31" s="217"/>
      <c r="C31" s="217"/>
      <c r="D31" s="217"/>
      <c r="E31" s="169"/>
      <c r="F31" s="169"/>
      <c r="G31" s="169"/>
      <c r="H31" s="169"/>
      <c r="I31" s="169"/>
      <c r="J31" s="169"/>
      <c r="K31" s="169"/>
    </row>
    <row r="32" spans="1:72" x14ac:dyDescent="0.2">
      <c r="A32" s="158"/>
      <c r="B32" s="216"/>
      <c r="C32" s="216"/>
      <c r="D32" s="216"/>
      <c r="E32" s="147"/>
      <c r="F32" s="147"/>
      <c r="G32" s="147"/>
      <c r="H32" s="147"/>
      <c r="I32" s="147"/>
      <c r="J32" s="147"/>
      <c r="K32" s="147"/>
    </row>
    <row r="33" spans="1:11" x14ac:dyDescent="0.2">
      <c r="A33" s="157"/>
      <c r="B33" s="216"/>
      <c r="C33" s="216"/>
      <c r="D33" s="216"/>
      <c r="E33" s="147"/>
      <c r="F33" s="147"/>
      <c r="G33" s="147"/>
      <c r="H33" s="147"/>
      <c r="I33" s="147"/>
      <c r="J33" s="147"/>
      <c r="K33" s="147"/>
    </row>
    <row r="34" spans="1:11" x14ac:dyDescent="0.2">
      <c r="A34" s="157"/>
      <c r="B34" s="216"/>
      <c r="C34" s="216"/>
      <c r="D34" s="216"/>
      <c r="E34" s="147"/>
      <c r="F34" s="147"/>
      <c r="G34" s="147"/>
      <c r="H34" s="147"/>
      <c r="I34" s="147"/>
      <c r="J34" s="147"/>
      <c r="K34" s="147"/>
    </row>
    <row r="35" spans="1:11" x14ac:dyDescent="0.2">
      <c r="A35" s="158"/>
      <c r="B35" s="216"/>
      <c r="C35" s="216"/>
      <c r="D35" s="216"/>
      <c r="E35" s="147"/>
      <c r="F35" s="147"/>
      <c r="G35" s="147"/>
      <c r="H35" s="147"/>
      <c r="I35" s="147"/>
      <c r="J35" s="147"/>
      <c r="K35" s="147"/>
    </row>
    <row r="36" spans="1:11" x14ac:dyDescent="0.2">
      <c r="A36" s="157"/>
      <c r="B36" s="216"/>
      <c r="C36" s="216"/>
      <c r="D36" s="216"/>
      <c r="E36" s="147"/>
      <c r="F36" s="147"/>
      <c r="G36" s="147"/>
      <c r="H36" s="147"/>
      <c r="I36" s="147"/>
      <c r="J36" s="147"/>
      <c r="K36" s="147"/>
    </row>
    <row r="37" spans="1:11" x14ac:dyDescent="0.2">
      <c r="A37" s="157"/>
      <c r="B37" s="216"/>
      <c r="C37" s="216"/>
      <c r="D37" s="216"/>
      <c r="E37" s="147"/>
      <c r="F37" s="147"/>
      <c r="G37" s="147"/>
      <c r="H37" s="147"/>
      <c r="I37" s="147"/>
      <c r="J37" s="147"/>
      <c r="K37" s="147"/>
    </row>
    <row r="38" spans="1:11" x14ac:dyDescent="0.2">
      <c r="A38" s="157"/>
      <c r="B38" s="216"/>
      <c r="C38" s="216"/>
      <c r="D38" s="216"/>
      <c r="E38" s="147"/>
      <c r="F38" s="147"/>
      <c r="G38" s="147"/>
      <c r="H38" s="147"/>
      <c r="I38" s="147"/>
      <c r="J38" s="147"/>
      <c r="K38" s="147"/>
    </row>
    <row r="39" spans="1:11" x14ac:dyDescent="0.2">
      <c r="A39" s="15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99" t="str">
        <f>הוראות!B29</f>
        <v>נספח ב3 מדדי תביעות בקצבת נכות (א.כ.ע), ריסק מוות וקצבת שארים</v>
      </c>
    </row>
    <row r="2" spans="1:28" ht="20.25" x14ac:dyDescent="0.2">
      <c r="B2" s="103" t="str">
        <f>הוראות!B13</f>
        <v>מחוג - מינהל גמל לעובדי חברת חשמל לישראל בע"מ</v>
      </c>
    </row>
    <row r="3" spans="1:28" ht="12.75" customHeight="1" x14ac:dyDescent="0.3">
      <c r="A3" s="148"/>
      <c r="B3" s="102" t="str">
        <f>CONCATENATE(הוראות!Z13,הוראות!F13)</f>
        <v>הנתונים ביחידות בודדות לשנת 2025</v>
      </c>
      <c r="C3" s="148"/>
      <c r="D3" s="148"/>
      <c r="E3" s="148"/>
      <c r="F3" s="148"/>
      <c r="G3" s="148"/>
      <c r="H3" s="148"/>
      <c r="I3" s="148"/>
      <c r="J3" s="148"/>
      <c r="K3" s="148"/>
      <c r="L3" s="148"/>
      <c r="M3" s="148"/>
      <c r="N3" s="148"/>
      <c r="O3" s="148"/>
      <c r="P3" s="148"/>
      <c r="Q3" s="148"/>
      <c r="R3" s="148"/>
      <c r="S3" s="148"/>
      <c r="T3" s="148"/>
      <c r="U3" s="148"/>
      <c r="V3" s="148"/>
    </row>
    <row r="4" spans="1:28" ht="13.5" customHeight="1" x14ac:dyDescent="0.3">
      <c r="A4" s="99"/>
      <c r="B4" s="101" t="s">
        <v>0</v>
      </c>
    </row>
    <row r="7" spans="1:28" x14ac:dyDescent="0.2">
      <c r="A7" s="149"/>
      <c r="B7" s="229" t="s">
        <v>81</v>
      </c>
      <c r="C7" s="223"/>
      <c r="D7" s="223"/>
      <c r="E7" s="232" t="s">
        <v>438</v>
      </c>
      <c r="F7" s="233"/>
      <c r="G7" s="233"/>
      <c r="H7" s="233"/>
      <c r="I7" s="233"/>
      <c r="J7" s="233"/>
      <c r="K7" s="234"/>
      <c r="L7" s="232" t="s">
        <v>439</v>
      </c>
      <c r="M7" s="233"/>
      <c r="N7" s="233"/>
      <c r="O7" s="233"/>
      <c r="P7" s="233"/>
      <c r="Q7" s="233"/>
      <c r="R7" s="234"/>
      <c r="S7" s="232" t="s">
        <v>440</v>
      </c>
      <c r="T7" s="233"/>
      <c r="U7" s="233"/>
      <c r="V7" s="233"/>
      <c r="W7" s="233"/>
      <c r="X7" s="233"/>
      <c r="Y7" s="234"/>
    </row>
    <row r="8" spans="1:28" ht="25.5" customHeight="1" x14ac:dyDescent="0.2">
      <c r="A8" s="150"/>
      <c r="B8" s="225"/>
      <c r="C8" s="225"/>
      <c r="D8" s="225"/>
      <c r="E8" s="107" t="s">
        <v>85</v>
      </c>
      <c r="F8" s="16" t="s">
        <v>11</v>
      </c>
      <c r="G8" s="16" t="s">
        <v>12</v>
      </c>
      <c r="H8" s="16" t="s">
        <v>13</v>
      </c>
      <c r="I8" s="16" t="s">
        <v>14</v>
      </c>
      <c r="J8" s="16" t="s">
        <v>15</v>
      </c>
      <c r="K8" s="100" t="s">
        <v>16</v>
      </c>
      <c r="L8" s="107" t="s">
        <v>85</v>
      </c>
      <c r="M8" s="16" t="s">
        <v>11</v>
      </c>
      <c r="N8" s="16" t="s">
        <v>12</v>
      </c>
      <c r="O8" s="16" t="s">
        <v>13</v>
      </c>
      <c r="P8" s="16" t="s">
        <v>14</v>
      </c>
      <c r="Q8" s="16" t="s">
        <v>15</v>
      </c>
      <c r="R8" s="100" t="s">
        <v>16</v>
      </c>
      <c r="S8" s="107" t="s">
        <v>85</v>
      </c>
      <c r="T8" s="16" t="s">
        <v>11</v>
      </c>
      <c r="U8" s="16" t="s">
        <v>12</v>
      </c>
      <c r="V8" s="16" t="s">
        <v>13</v>
      </c>
      <c r="W8" s="16" t="s">
        <v>14</v>
      </c>
      <c r="X8" s="16" t="s">
        <v>15</v>
      </c>
      <c r="Y8" s="109" t="s">
        <v>16</v>
      </c>
    </row>
    <row r="9" spans="1:28" x14ac:dyDescent="0.2">
      <c r="A9" s="151"/>
      <c r="B9" s="227"/>
      <c r="C9" s="227"/>
      <c r="D9" s="227"/>
      <c r="E9" s="111" t="s">
        <v>17</v>
      </c>
      <c r="F9" s="112" t="s">
        <v>18</v>
      </c>
      <c r="G9" s="113" t="s">
        <v>19</v>
      </c>
      <c r="H9" s="113" t="s">
        <v>20</v>
      </c>
      <c r="I9" s="113" t="s">
        <v>21</v>
      </c>
      <c r="J9" s="113" t="s">
        <v>22</v>
      </c>
      <c r="K9" s="114" t="s">
        <v>23</v>
      </c>
      <c r="L9" s="111" t="s">
        <v>24</v>
      </c>
      <c r="M9" s="112" t="s">
        <v>25</v>
      </c>
      <c r="N9" s="113" t="s">
        <v>26</v>
      </c>
      <c r="O9" s="113" t="s">
        <v>27</v>
      </c>
      <c r="P9" s="113" t="s">
        <v>28</v>
      </c>
      <c r="Q9" s="113" t="s">
        <v>29</v>
      </c>
      <c r="R9" s="114" t="s">
        <v>30</v>
      </c>
      <c r="S9" s="111" t="s">
        <v>31</v>
      </c>
      <c r="T9" s="112" t="s">
        <v>32</v>
      </c>
      <c r="U9" s="113" t="s">
        <v>33</v>
      </c>
      <c r="V9" s="113" t="s">
        <v>34</v>
      </c>
      <c r="W9" s="113" t="s">
        <v>35</v>
      </c>
      <c r="X9" s="113" t="s">
        <v>36</v>
      </c>
      <c r="Y9" s="114" t="s">
        <v>37</v>
      </c>
      <c r="Z9" s="1" t="s">
        <v>38</v>
      </c>
      <c r="AA9" s="1" t="s">
        <v>39</v>
      </c>
      <c r="AB9" s="1" t="s">
        <v>40</v>
      </c>
    </row>
    <row r="10" spans="1:28" x14ac:dyDescent="0.2">
      <c r="A10" s="151" t="s">
        <v>66</v>
      </c>
      <c r="B10" s="246" t="s">
        <v>67</v>
      </c>
      <c r="C10" s="247"/>
      <c r="D10" s="247"/>
      <c r="E10" s="67"/>
      <c r="F10" s="68"/>
      <c r="G10" s="69"/>
      <c r="H10" s="69"/>
      <c r="I10" s="69"/>
      <c r="J10" s="69"/>
      <c r="K10" s="70"/>
      <c r="L10" s="67"/>
      <c r="M10" s="68"/>
      <c r="N10" s="69"/>
      <c r="O10" s="69"/>
      <c r="P10" s="69"/>
      <c r="Q10" s="69"/>
      <c r="R10" s="70"/>
      <c r="S10" s="67"/>
      <c r="T10" s="68"/>
      <c r="U10" s="69"/>
      <c r="V10" s="69"/>
      <c r="W10" s="69"/>
      <c r="X10" s="69"/>
      <c r="Y10" s="71"/>
    </row>
    <row r="11" spans="1:28" x14ac:dyDescent="0.2">
      <c r="A11" s="120">
        <v>3</v>
      </c>
      <c r="B11" s="220" t="s">
        <v>86</v>
      </c>
      <c r="C11" s="221"/>
      <c r="D11" s="222"/>
      <c r="E11" s="139" t="e">
        <f>SUM(F11:K11)</f>
        <v>#REF!</v>
      </c>
      <c r="F11" s="140" t="e">
        <f>IF((#REF!+#REF!)=0,0,(#REF!+#REF!)/(#REF!+#REF!))</f>
        <v>#REF!</v>
      </c>
      <c r="G11" s="140" t="e">
        <f>IF((#REF!+#REF!)=0,0,(#REF!+#REF!)/(#REF!+#REF!))</f>
        <v>#REF!</v>
      </c>
      <c r="H11" s="140" t="e">
        <f>IF((#REF!+#REF!)=0,0,(#REF!+#REF!)/(#REF!+#REF!))</f>
        <v>#REF!</v>
      </c>
      <c r="I11" s="140" t="e">
        <f>IF((#REF!+#REF!)=0,0,(#REF!+#REF!)/(#REF!+#REF!))</f>
        <v>#REF!</v>
      </c>
      <c r="J11" s="140" t="e">
        <f>IF((#REF!+#REF!)=0,0,(#REF!+#REF!)/(#REF!+#REF!))</f>
        <v>#REF!</v>
      </c>
      <c r="K11" s="140" t="e">
        <f>IF((#REF!+#REF!)=0,0,(#REF!+#REF!)/(#REF!+#REF!))</f>
        <v>#REF!</v>
      </c>
      <c r="L11" s="139" t="e">
        <f>SUM(M11:R11)</f>
        <v>#REF!</v>
      </c>
      <c r="M11" s="140" t="e">
        <f>IF((#REF!+#REF!)=0,0,(#REF!+#REF!)/(#REF!+#REF!))</f>
        <v>#REF!</v>
      </c>
      <c r="N11" s="140" t="e">
        <f>IF((#REF!+#REF!)=0,0,(#REF!+#REF!)/(#REF!+#REF!))</f>
        <v>#REF!</v>
      </c>
      <c r="O11" s="140" t="e">
        <f>IF((#REF!+#REF!)=0,0,(#REF!+#REF!)/(#REF!+#REF!))</f>
        <v>#REF!</v>
      </c>
      <c r="P11" s="140" t="e">
        <f>IF((#REF!+#REF!)=0,0,(#REF!+#REF!)/(#REF!+#REF!))</f>
        <v>#REF!</v>
      </c>
      <c r="Q11" s="140" t="e">
        <f>IF((#REF!+#REF!)=0,0,(#REF!+#REF!)/(#REF!+#REF!))</f>
        <v>#REF!</v>
      </c>
      <c r="R11" s="140" t="e">
        <f>IF((#REF!+#REF!)=0,0,(#REF!+#REF!)/(#REF!+#REF!))</f>
        <v>#REF!</v>
      </c>
      <c r="S11" s="139" t="e">
        <f>SUM(T11:Y11)</f>
        <v>#REF!</v>
      </c>
      <c r="T11" s="140" t="e">
        <f>IF(#REF!=0,0,#REF!/#REF!)</f>
        <v>#REF!</v>
      </c>
      <c r="U11" s="140" t="e">
        <f>IF(#REF!=0,0,#REF!/#REF!)</f>
        <v>#REF!</v>
      </c>
      <c r="V11" s="140" t="e">
        <f>IF(#REF!=0,0,#REF!/#REF!)</f>
        <v>#REF!</v>
      </c>
      <c r="W11" s="140" t="e">
        <f>IF(#REF!=0,0,#REF!/#REF!)</f>
        <v>#REF!</v>
      </c>
      <c r="X11" s="140" t="e">
        <f>IF(#REF!=0,0,#REF!/#REF!)</f>
        <v>#REF!</v>
      </c>
      <c r="Y11" s="144" t="e">
        <f>IF(#REF!=0,0,#REF!/#REF!)</f>
        <v>#REF!</v>
      </c>
    </row>
    <row r="12" spans="1:28" x14ac:dyDescent="0.2">
      <c r="A12" s="171" t="s">
        <v>68</v>
      </c>
      <c r="B12" s="220" t="s">
        <v>69</v>
      </c>
      <c r="C12" s="221"/>
      <c r="D12" s="222"/>
      <c r="E12" s="139" t="e">
        <f>SUM(F12:K12)</f>
        <v>#REF!</v>
      </c>
      <c r="F12" s="140" t="e">
        <f>IF((#REF!+#REF!)=0,0,(#REF!+#REF!)/(#REF!+#REF!))</f>
        <v>#REF!</v>
      </c>
      <c r="G12" s="140" t="e">
        <f>IF((#REF!+#REF!)=0,0,(#REF!+#REF!)/(#REF!+#REF!))</f>
        <v>#REF!</v>
      </c>
      <c r="H12" s="140" t="e">
        <f>IF((#REF!+#REF!)=0,0,(#REF!+#REF!)/(#REF!+#REF!))</f>
        <v>#REF!</v>
      </c>
      <c r="I12" s="140" t="e">
        <f>IF((#REF!+#REF!)=0,0,(#REF!+#REF!)/(#REF!+#REF!))</f>
        <v>#REF!</v>
      </c>
      <c r="J12" s="140" t="e">
        <f>IF((#REF!+#REF!)=0,0,(#REF!+#REF!)/(#REF!+#REF!))</f>
        <v>#REF!</v>
      </c>
      <c r="K12" s="140" t="e">
        <f>IF((#REF!+#REF!)=0,0,(#REF!+#REF!)/(#REF!+#REF!))</f>
        <v>#REF!</v>
      </c>
      <c r="L12" s="139" t="e">
        <f>SUM(M12:R12)</f>
        <v>#REF!</v>
      </c>
      <c r="M12" s="140" t="e">
        <f>IF((#REF!+#REF!)=0,0,(#REF!+#REF!)/(#REF!+#REF!))</f>
        <v>#REF!</v>
      </c>
      <c r="N12" s="140" t="e">
        <f>IF((#REF!+#REF!)=0,0,(#REF!+#REF!)/(#REF!+#REF!))</f>
        <v>#REF!</v>
      </c>
      <c r="O12" s="140" t="e">
        <f>IF((#REF!+#REF!)=0,0,(#REF!+#REF!)/(#REF!+#REF!))</f>
        <v>#REF!</v>
      </c>
      <c r="P12" s="140" t="e">
        <f>IF((#REF!+#REF!)=0,0,(#REF!+#REF!)/(#REF!+#REF!))</f>
        <v>#REF!</v>
      </c>
      <c r="Q12" s="140" t="e">
        <f>IF((#REF!+#REF!)=0,0,(#REF!+#REF!)/(#REF!+#REF!))</f>
        <v>#REF!</v>
      </c>
      <c r="R12" s="140" t="e">
        <f>IF((#REF!+#REF!)=0,0,(#REF!+#REF!)/(#REF!+#REF!))</f>
        <v>#REF!</v>
      </c>
      <c r="S12" s="139" t="e">
        <f>SUM(T12:Y12)</f>
        <v>#REF!</v>
      </c>
      <c r="T12" s="140" t="e">
        <f>IF(#REF!=0,0,#REF!/#REF!)</f>
        <v>#REF!</v>
      </c>
      <c r="U12" s="140" t="e">
        <f>IF(#REF!=0,0,#REF!/#REF!)</f>
        <v>#REF!</v>
      </c>
      <c r="V12" s="140" t="e">
        <f>IF(#REF!=0,0,#REF!/#REF!)</f>
        <v>#REF!</v>
      </c>
      <c r="W12" s="140" t="e">
        <f>IF(#REF!=0,0,#REF!/#REF!)</f>
        <v>#REF!</v>
      </c>
      <c r="X12" s="140" t="e">
        <f>IF(#REF!=0,0,#REF!/#REF!)</f>
        <v>#REF!</v>
      </c>
      <c r="Y12" s="144" t="e">
        <f>IF(#REF!=0,0,#REF!/#REF!)</f>
        <v>#REF!</v>
      </c>
    </row>
    <row r="13" spans="1:28" x14ac:dyDescent="0.2">
      <c r="A13" s="120">
        <v>4</v>
      </c>
      <c r="B13" s="121" t="s">
        <v>70</v>
      </c>
      <c r="C13" s="152"/>
      <c r="D13" s="153"/>
      <c r="E13" s="41" t="e">
        <f>SUM(F13:K13)</f>
        <v>#REF!</v>
      </c>
      <c r="F13" s="42" t="e">
        <f>IF((#REF!+#REF!)=0,0,(#REF!+#REF!)/(#REF!+#REF!))</f>
        <v>#REF!</v>
      </c>
      <c r="G13" s="42" t="e">
        <f>IF((#REF!+#REF!)=0,0,(#REF!+#REF!)/(#REF!+#REF!))</f>
        <v>#REF!</v>
      </c>
      <c r="H13" s="42" t="e">
        <f>IF((#REF!+#REF!)=0,0,(#REF!+#REF!)/(#REF!+#REF!))</f>
        <v>#REF!</v>
      </c>
      <c r="I13" s="42" t="e">
        <f>IF((#REF!+#REF!)=0,0,(#REF!+#REF!)/(#REF!+#REF!))</f>
        <v>#REF!</v>
      </c>
      <c r="J13" s="42" t="e">
        <f>IF((#REF!+#REF!)=0,0,(#REF!+#REF!)/(#REF!+#REF!))</f>
        <v>#REF!</v>
      </c>
      <c r="K13" s="42" t="e">
        <f>IF((#REF!+#REF!)=0,0,(#REF!+#REF!)/(#REF!+#REF!))</f>
        <v>#REF!</v>
      </c>
      <c r="L13" s="41" t="e">
        <f>SUM(M13:R13)</f>
        <v>#REF!</v>
      </c>
      <c r="M13" s="42" t="e">
        <f>IF((#REF!+#REF!)=0,0,(#REF!+#REF!)/(#REF!+#REF!))</f>
        <v>#REF!</v>
      </c>
      <c r="N13" s="42" t="e">
        <f>IF((#REF!+#REF!)=0,0,(#REF!+#REF!)/(#REF!+#REF!))</f>
        <v>#REF!</v>
      </c>
      <c r="O13" s="42" t="e">
        <f>IF((#REF!+#REF!)=0,0,(#REF!+#REF!)/(#REF!+#REF!))</f>
        <v>#REF!</v>
      </c>
      <c r="P13" s="42" t="e">
        <f>IF((#REF!+#REF!)=0,0,(#REF!+#REF!)/(#REF!+#REF!))</f>
        <v>#REF!</v>
      </c>
      <c r="Q13" s="42" t="e">
        <f>IF((#REF!+#REF!)=0,0,(#REF!+#REF!)/(#REF!+#REF!))</f>
        <v>#REF!</v>
      </c>
      <c r="R13" s="42" t="e">
        <f>IF((#REF!+#REF!)=0,0,(#REF!+#REF!)/(#REF!+#REF!))</f>
        <v>#REF!</v>
      </c>
      <c r="S13" s="41" t="e">
        <f>SUM(T13:Y13)</f>
        <v>#REF!</v>
      </c>
      <c r="T13" s="42" t="e">
        <f>IF(#REF!=0,0,#REF!/#REF!)</f>
        <v>#REF!</v>
      </c>
      <c r="U13" s="42" t="e">
        <f>IF(#REF!=0,0,#REF!/#REF!)</f>
        <v>#REF!</v>
      </c>
      <c r="V13" s="42" t="e">
        <f>IF(#REF!=0,0,#REF!/#REF!)</f>
        <v>#REF!</v>
      </c>
      <c r="W13" s="42" t="e">
        <f>IF(#REF!=0,0,#REF!/#REF!)</f>
        <v>#REF!</v>
      </c>
      <c r="X13" s="42" t="e">
        <f>IF(#REF!=0,0,#REF!/#REF!)</f>
        <v>#REF!</v>
      </c>
      <c r="Y13" s="44" t="e">
        <f>IF(#REF!=0,0,#REF!/#REF!)</f>
        <v>#REF!</v>
      </c>
    </row>
    <row r="14" spans="1:28" x14ac:dyDescent="0.2">
      <c r="A14" s="120">
        <v>5</v>
      </c>
      <c r="B14" s="122" t="s">
        <v>71</v>
      </c>
      <c r="C14" s="154"/>
      <c r="D14" s="154"/>
      <c r="E14" s="41" t="e">
        <f>SUM(F14:K14)</f>
        <v>#REF!</v>
      </c>
      <c r="F14" s="42" t="e">
        <f>IF((#REF!+#REF!)=0,0,(#REF!+#REF!)/(#REF!+#REF!))</f>
        <v>#REF!</v>
      </c>
      <c r="G14" s="42" t="e">
        <f>IF((#REF!+#REF!)=0,0,(#REF!+#REF!)/(#REF!+#REF!))</f>
        <v>#REF!</v>
      </c>
      <c r="H14" s="42" t="e">
        <f>IF((#REF!+#REF!)=0,0,(#REF!+#REF!)/(#REF!+#REF!))</f>
        <v>#REF!</v>
      </c>
      <c r="I14" s="42" t="e">
        <f>IF((#REF!+#REF!)=0,0,(#REF!+#REF!)/(#REF!+#REF!))</f>
        <v>#REF!</v>
      </c>
      <c r="J14" s="42" t="e">
        <f>IF((#REF!+#REF!)=0,0,(#REF!+#REF!)/(#REF!+#REF!))</f>
        <v>#REF!</v>
      </c>
      <c r="K14" s="42" t="e">
        <f>IF((#REF!+#REF!)=0,0,(#REF!+#REF!)/(#REF!+#REF!))</f>
        <v>#REF!</v>
      </c>
      <c r="L14" s="41" t="e">
        <f>SUM(M14:R14)</f>
        <v>#REF!</v>
      </c>
      <c r="M14" s="42" t="e">
        <f>IF((#REF!+#REF!)=0,0,(#REF!+#REF!)/(#REF!+#REF!))</f>
        <v>#REF!</v>
      </c>
      <c r="N14" s="42" t="e">
        <f>IF((#REF!+#REF!)=0,0,(#REF!+#REF!)/(#REF!+#REF!))</f>
        <v>#REF!</v>
      </c>
      <c r="O14" s="42" t="e">
        <f>IF((#REF!+#REF!)=0,0,(#REF!+#REF!)/(#REF!+#REF!))</f>
        <v>#REF!</v>
      </c>
      <c r="P14" s="42" t="e">
        <f>IF((#REF!+#REF!)=0,0,(#REF!+#REF!)/(#REF!+#REF!))</f>
        <v>#REF!</v>
      </c>
      <c r="Q14" s="42" t="e">
        <f>IF((#REF!+#REF!)=0,0,(#REF!+#REF!)/(#REF!+#REF!))</f>
        <v>#REF!</v>
      </c>
      <c r="R14" s="42" t="e">
        <f>IF((#REF!+#REF!)=0,0,(#REF!+#REF!)/(#REF!+#REF!))</f>
        <v>#REF!</v>
      </c>
      <c r="S14" s="41" t="e">
        <f>SUM(T14:Y14)</f>
        <v>#REF!</v>
      </c>
      <c r="T14" s="42" t="e">
        <f>IF(#REF!=0,0,#REF!/#REF!)</f>
        <v>#REF!</v>
      </c>
      <c r="U14" s="42" t="e">
        <f>IF(#REF!=0,0,#REF!/#REF!)</f>
        <v>#REF!</v>
      </c>
      <c r="V14" s="42" t="e">
        <f>IF(#REF!=0,0,#REF!/#REF!)</f>
        <v>#REF!</v>
      </c>
      <c r="W14" s="42" t="e">
        <f>IF(#REF!=0,0,#REF!/#REF!)</f>
        <v>#REF!</v>
      </c>
      <c r="X14" s="42" t="e">
        <f>IF(#REF!=0,0,#REF!/#REF!)</f>
        <v>#REF!</v>
      </c>
      <c r="Y14" s="44" t="e">
        <f>IF(#REF!=0,0,#REF!/#REF!)</f>
        <v>#REF!</v>
      </c>
    </row>
    <row r="15" spans="1:28" x14ac:dyDescent="0.2">
      <c r="A15" s="120">
        <v>6</v>
      </c>
      <c r="B15" s="122" t="s">
        <v>72</v>
      </c>
      <c r="C15" s="154"/>
      <c r="D15" s="154"/>
      <c r="E15" s="41" t="e">
        <f>SUM(F15:K15)</f>
        <v>#REF!</v>
      </c>
      <c r="F15" s="42" t="e">
        <f>IF((#REF!+#REF!)=0,0,(#REF!+#REF!)/(#REF!+#REF!))</f>
        <v>#REF!</v>
      </c>
      <c r="G15" s="42" t="e">
        <f>IF((#REF!+#REF!)=0,0,(#REF!+#REF!)/(#REF!+#REF!))</f>
        <v>#REF!</v>
      </c>
      <c r="H15" s="42" t="e">
        <f>IF((#REF!+#REF!)=0,0,(#REF!+#REF!)/(#REF!+#REF!))</f>
        <v>#REF!</v>
      </c>
      <c r="I15" s="42" t="e">
        <f>IF((#REF!+#REF!)=0,0,(#REF!+#REF!)/(#REF!+#REF!))</f>
        <v>#REF!</v>
      </c>
      <c r="J15" s="42" t="e">
        <f>IF((#REF!+#REF!)=0,0,(#REF!+#REF!)/(#REF!+#REF!))</f>
        <v>#REF!</v>
      </c>
      <c r="K15" s="42" t="e">
        <f>IF((#REF!+#REF!)=0,0,(#REF!+#REF!)/(#REF!+#REF!))</f>
        <v>#REF!</v>
      </c>
      <c r="L15" s="41" t="e">
        <f>SUM(M15:R15)</f>
        <v>#REF!</v>
      </c>
      <c r="M15" s="42" t="e">
        <f>IF((#REF!+#REF!)=0,0,(#REF!+#REF!)/(#REF!+#REF!))</f>
        <v>#REF!</v>
      </c>
      <c r="N15" s="42" t="e">
        <f>IF((#REF!+#REF!)=0,0,(#REF!+#REF!)/(#REF!+#REF!))</f>
        <v>#REF!</v>
      </c>
      <c r="O15" s="42" t="e">
        <f>IF((#REF!+#REF!)=0,0,(#REF!+#REF!)/(#REF!+#REF!))</f>
        <v>#REF!</v>
      </c>
      <c r="P15" s="42" t="e">
        <f>IF((#REF!+#REF!)=0,0,(#REF!+#REF!)/(#REF!+#REF!))</f>
        <v>#REF!</v>
      </c>
      <c r="Q15" s="42" t="e">
        <f>IF((#REF!+#REF!)=0,0,(#REF!+#REF!)/(#REF!+#REF!))</f>
        <v>#REF!</v>
      </c>
      <c r="R15" s="42" t="e">
        <f>IF((#REF!+#REF!)=0,0,(#REF!+#REF!)/(#REF!+#REF!))</f>
        <v>#REF!</v>
      </c>
      <c r="S15" s="41" t="e">
        <f>SUM(T15:Y15)</f>
        <v>#REF!</v>
      </c>
      <c r="T15" s="42" t="e">
        <f>IF(#REF!=0,0,#REF!/#REF!)</f>
        <v>#REF!</v>
      </c>
      <c r="U15" s="42" t="e">
        <f>IF(#REF!=0,0,#REF!/#REF!)</f>
        <v>#REF!</v>
      </c>
      <c r="V15" s="42" t="e">
        <f>IF(#REF!=0,0,#REF!/#REF!)</f>
        <v>#REF!</v>
      </c>
      <c r="W15" s="42" t="e">
        <f>IF(#REF!=0,0,#REF!/#REF!)</f>
        <v>#REF!</v>
      </c>
      <c r="X15" s="42" t="e">
        <f>IF(#REF!=0,0,#REF!/#REF!)</f>
        <v>#REF!</v>
      </c>
      <c r="Y15" s="44" t="e">
        <f>IF(#REF!=0,0,#REF!/#REF!)</f>
        <v>#REF!</v>
      </c>
    </row>
    <row r="16" spans="1:28" x14ac:dyDescent="0.2">
      <c r="A16" s="120">
        <v>7</v>
      </c>
      <c r="B16" s="155" t="s">
        <v>87</v>
      </c>
      <c r="C16" s="156"/>
      <c r="D16" s="156"/>
      <c r="E16" s="139" t="e">
        <f>SUM(E11:E15)</f>
        <v>#REF!</v>
      </c>
      <c r="F16" s="142" t="e">
        <f t="shared" ref="F16:K16" si="0">SUM(F11:F15)</f>
        <v>#REF!</v>
      </c>
      <c r="G16" s="142" t="e">
        <f t="shared" si="0"/>
        <v>#REF!</v>
      </c>
      <c r="H16" s="142" t="e">
        <f t="shared" si="0"/>
        <v>#REF!</v>
      </c>
      <c r="I16" s="142" t="e">
        <f t="shared" si="0"/>
        <v>#REF!</v>
      </c>
      <c r="J16" s="142" t="e">
        <f t="shared" si="0"/>
        <v>#REF!</v>
      </c>
      <c r="K16" s="143" t="e">
        <f t="shared" si="0"/>
        <v>#REF!</v>
      </c>
      <c r="L16" s="139" t="e">
        <f>SUM(L11:L15)</f>
        <v>#REF!</v>
      </c>
      <c r="M16" s="142" t="e">
        <f t="shared" ref="M16:R16" si="1">SUM(M11:M15)</f>
        <v>#REF!</v>
      </c>
      <c r="N16" s="142" t="e">
        <f t="shared" si="1"/>
        <v>#REF!</v>
      </c>
      <c r="O16" s="142" t="e">
        <f t="shared" si="1"/>
        <v>#REF!</v>
      </c>
      <c r="P16" s="142" t="e">
        <f t="shared" si="1"/>
        <v>#REF!</v>
      </c>
      <c r="Q16" s="142" t="e">
        <f t="shared" si="1"/>
        <v>#REF!</v>
      </c>
      <c r="R16" s="143" t="e">
        <f t="shared" si="1"/>
        <v>#REF!</v>
      </c>
      <c r="S16" s="139" t="e">
        <f>SUM(S11:S15)</f>
        <v>#REF!</v>
      </c>
      <c r="T16" s="142" t="e">
        <f t="shared" ref="T16:Y16" si="2">SUM(T11:T15)</f>
        <v>#REF!</v>
      </c>
      <c r="U16" s="142" t="e">
        <f t="shared" si="2"/>
        <v>#REF!</v>
      </c>
      <c r="V16" s="142" t="e">
        <f t="shared" si="2"/>
        <v>#REF!</v>
      </c>
      <c r="W16" s="142" t="e">
        <f t="shared" si="2"/>
        <v>#REF!</v>
      </c>
      <c r="X16" s="142" t="e">
        <f t="shared" si="2"/>
        <v>#REF!</v>
      </c>
      <c r="Y16" s="143" t="e">
        <f t="shared" si="2"/>
        <v>#REF!</v>
      </c>
    </row>
    <row r="17" spans="1:25" x14ac:dyDescent="0.2">
      <c r="A17" s="123" t="s">
        <v>73</v>
      </c>
      <c r="B17" s="241" t="s">
        <v>88</v>
      </c>
      <c r="C17" s="242"/>
      <c r="D17" s="242"/>
      <c r="E17" s="48"/>
      <c r="F17" s="49"/>
      <c r="G17" s="50"/>
      <c r="H17" s="50"/>
      <c r="I17" s="50"/>
      <c r="J17" s="50"/>
      <c r="K17" s="51"/>
      <c r="L17" s="48"/>
      <c r="M17" s="49"/>
      <c r="N17" s="50"/>
      <c r="O17" s="50"/>
      <c r="P17" s="50"/>
      <c r="Q17" s="50"/>
      <c r="R17" s="51"/>
      <c r="S17" s="48"/>
      <c r="T17" s="49"/>
      <c r="U17" s="50"/>
      <c r="V17" s="50"/>
      <c r="W17" s="50"/>
      <c r="X17" s="50"/>
      <c r="Y17" s="51"/>
    </row>
    <row r="18" spans="1:25" x14ac:dyDescent="0.2">
      <c r="A18" s="120">
        <v>1</v>
      </c>
      <c r="B18" s="243" t="s">
        <v>74</v>
      </c>
      <c r="C18" s="244"/>
      <c r="D18" s="245"/>
      <c r="E18" s="41" t="e">
        <f>SUM(F18:K18)</f>
        <v>#REF!</v>
      </c>
      <c r="F18" s="42" t="e">
        <f>IF((#REF!+#REF!)=0,0,(#REF!+#REF!)/(#REF!+#REF!))</f>
        <v>#REF!</v>
      </c>
      <c r="G18" s="42" t="e">
        <f>IF((#REF!+#REF!)=0,0,(#REF!+#REF!)/(#REF!+#REF!))</f>
        <v>#REF!</v>
      </c>
      <c r="H18" s="42" t="e">
        <f>IF((#REF!+#REF!)=0,0,(#REF!+#REF!)/(#REF!+#REF!))</f>
        <v>#REF!</v>
      </c>
      <c r="I18" s="42" t="e">
        <f>IF((#REF!+#REF!)=0,0,(#REF!+#REF!)/(#REF!+#REF!))</f>
        <v>#REF!</v>
      </c>
      <c r="J18" s="42" t="e">
        <f>IF((#REF!+#REF!)=0,0,(#REF!+#REF!)/(#REF!+#REF!))</f>
        <v>#REF!</v>
      </c>
      <c r="K18" s="42" t="e">
        <f>IF((#REF!+#REF!)=0,0,(#REF!+#REF!)/(#REF!+#REF!))</f>
        <v>#REF!</v>
      </c>
      <c r="L18" s="41" t="e">
        <f>SUM(M18:R18)</f>
        <v>#REF!</v>
      </c>
      <c r="M18" s="42" t="e">
        <f>IF((#REF!+#REF!)=0,0,(#REF!+#REF!)/(#REF!+#REF!))</f>
        <v>#REF!</v>
      </c>
      <c r="N18" s="42" t="e">
        <f>IF((#REF!+#REF!)=0,0,(#REF!+#REF!)/(#REF!+#REF!))</f>
        <v>#REF!</v>
      </c>
      <c r="O18" s="42" t="e">
        <f>IF((#REF!+#REF!)=0,0,(#REF!+#REF!)/(#REF!+#REF!))</f>
        <v>#REF!</v>
      </c>
      <c r="P18" s="42" t="e">
        <f>IF((#REF!+#REF!)=0,0,(#REF!+#REF!)/(#REF!+#REF!))</f>
        <v>#REF!</v>
      </c>
      <c r="Q18" s="42" t="e">
        <f>IF((#REF!+#REF!)=0,0,(#REF!+#REF!)/(#REF!+#REF!))</f>
        <v>#REF!</v>
      </c>
      <c r="R18" s="42" t="e">
        <f>IF((#REF!+#REF!)=0,0,(#REF!+#REF!)/(#REF!+#REF!))</f>
        <v>#REF!</v>
      </c>
      <c r="S18" s="41" t="e">
        <f>SUM(T18:Y18)</f>
        <v>#REF!</v>
      </c>
      <c r="T18" s="42" t="e">
        <f>IF(#REF!=0,0,#REF!/#REF!)</f>
        <v>#REF!</v>
      </c>
      <c r="U18" s="42" t="e">
        <f>IF(#REF!=0,0,#REF!/#REF!)</f>
        <v>#REF!</v>
      </c>
      <c r="V18" s="42" t="e">
        <f>IF(#REF!=0,0,#REF!/#REF!)</f>
        <v>#REF!</v>
      </c>
      <c r="W18" s="42" t="e">
        <f>IF(#REF!=0,0,#REF!/#REF!)</f>
        <v>#REF!</v>
      </c>
      <c r="X18" s="42" t="e">
        <f>IF(#REF!=0,0,#REF!/#REF!)</f>
        <v>#REF!</v>
      </c>
      <c r="Y18" s="44" t="e">
        <f>IF(#REF!=0,0,#REF!/#REF!)</f>
        <v>#REF!</v>
      </c>
    </row>
    <row r="19" spans="1:25" x14ac:dyDescent="0.2">
      <c r="A19" s="120">
        <v>2</v>
      </c>
      <c r="B19" s="243" t="s">
        <v>70</v>
      </c>
      <c r="C19" s="244"/>
      <c r="D19" s="245"/>
      <c r="E19" s="41" t="e">
        <f>SUM(F19:K19)</f>
        <v>#REF!</v>
      </c>
      <c r="F19" s="42" t="e">
        <f>IF((#REF!+#REF!)=0,0,(#REF!+#REF!)/(#REF!+#REF!))</f>
        <v>#REF!</v>
      </c>
      <c r="G19" s="42" t="e">
        <f>IF((#REF!+#REF!)=0,0,(#REF!+#REF!)/(#REF!+#REF!))</f>
        <v>#REF!</v>
      </c>
      <c r="H19" s="42" t="e">
        <f>IF((#REF!+#REF!)=0,0,(#REF!+#REF!)/(#REF!+#REF!))</f>
        <v>#REF!</v>
      </c>
      <c r="I19" s="42" t="e">
        <f>IF((#REF!+#REF!)=0,0,(#REF!+#REF!)/(#REF!+#REF!))</f>
        <v>#REF!</v>
      </c>
      <c r="J19" s="42" t="e">
        <f>IF((#REF!+#REF!)=0,0,(#REF!+#REF!)/(#REF!+#REF!))</f>
        <v>#REF!</v>
      </c>
      <c r="K19" s="42" t="e">
        <f>IF((#REF!+#REF!)=0,0,(#REF!+#REF!)/(#REF!+#REF!))</f>
        <v>#REF!</v>
      </c>
      <c r="L19" s="41" t="e">
        <f>SUM(M19:R19)</f>
        <v>#REF!</v>
      </c>
      <c r="M19" s="42" t="e">
        <f>IF((#REF!+#REF!)=0,0,(#REF!+#REF!)/(#REF!+#REF!))</f>
        <v>#REF!</v>
      </c>
      <c r="N19" s="42" t="e">
        <f>IF((#REF!+#REF!)=0,0,(#REF!+#REF!)/(#REF!+#REF!))</f>
        <v>#REF!</v>
      </c>
      <c r="O19" s="42" t="e">
        <f>IF((#REF!+#REF!)=0,0,(#REF!+#REF!)/(#REF!+#REF!))</f>
        <v>#REF!</v>
      </c>
      <c r="P19" s="42" t="e">
        <f>IF((#REF!+#REF!)=0,0,(#REF!+#REF!)/(#REF!+#REF!))</f>
        <v>#REF!</v>
      </c>
      <c r="Q19" s="42" t="e">
        <f>IF((#REF!+#REF!)=0,0,(#REF!+#REF!)/(#REF!+#REF!))</f>
        <v>#REF!</v>
      </c>
      <c r="R19" s="42" t="e">
        <f>IF((#REF!+#REF!)=0,0,(#REF!+#REF!)/(#REF!+#REF!))</f>
        <v>#REF!</v>
      </c>
      <c r="S19" s="41" t="e">
        <f>SUM(T19:Y19)</f>
        <v>#REF!</v>
      </c>
      <c r="T19" s="42" t="e">
        <f>IF(#REF!=0,0,#REF!/#REF!)</f>
        <v>#REF!</v>
      </c>
      <c r="U19" s="42" t="e">
        <f>IF(#REF!=0,0,#REF!/#REF!)</f>
        <v>#REF!</v>
      </c>
      <c r="V19" s="42" t="e">
        <f>IF(#REF!=0,0,#REF!/#REF!)</f>
        <v>#REF!</v>
      </c>
      <c r="W19" s="42" t="e">
        <f>IF(#REF!=0,0,#REF!/#REF!)</f>
        <v>#REF!</v>
      </c>
      <c r="X19" s="42" t="e">
        <f>IF(#REF!=0,0,#REF!/#REF!)</f>
        <v>#REF!</v>
      </c>
      <c r="Y19" s="44" t="e">
        <f>IF(#REF!=0,0,#REF!/#REF!)</f>
        <v>#REF!</v>
      </c>
    </row>
    <row r="20" spans="1:25" x14ac:dyDescent="0.2">
      <c r="A20" s="120">
        <v>3</v>
      </c>
      <c r="B20" s="235" t="s">
        <v>75</v>
      </c>
      <c r="C20" s="236"/>
      <c r="D20" s="236"/>
      <c r="E20" s="41" t="e">
        <f>SUM(E18:E19)</f>
        <v>#REF!</v>
      </c>
      <c r="F20" s="54" t="e">
        <f t="shared" ref="F20:Y20" si="3">SUM(F18:F19)</f>
        <v>#REF!</v>
      </c>
      <c r="G20" s="54" t="e">
        <f t="shared" si="3"/>
        <v>#REF!</v>
      </c>
      <c r="H20" s="54" t="e">
        <f t="shared" si="3"/>
        <v>#REF!</v>
      </c>
      <c r="I20" s="54" t="e">
        <f t="shared" si="3"/>
        <v>#REF!</v>
      </c>
      <c r="J20" s="54" t="e">
        <f t="shared" si="3"/>
        <v>#REF!</v>
      </c>
      <c r="K20" s="46" t="e">
        <f t="shared" si="3"/>
        <v>#REF!</v>
      </c>
      <c r="L20" s="41" t="e">
        <f>SUM(L18:L19)</f>
        <v>#REF!</v>
      </c>
      <c r="M20" s="54" t="e">
        <f t="shared" si="3"/>
        <v>#REF!</v>
      </c>
      <c r="N20" s="54" t="e">
        <f t="shared" si="3"/>
        <v>#REF!</v>
      </c>
      <c r="O20" s="54" t="e">
        <f t="shared" si="3"/>
        <v>#REF!</v>
      </c>
      <c r="P20" s="54" t="e">
        <f t="shared" si="3"/>
        <v>#REF!</v>
      </c>
      <c r="Q20" s="54" t="e">
        <f t="shared" si="3"/>
        <v>#REF!</v>
      </c>
      <c r="R20" s="46" t="e">
        <f t="shared" si="3"/>
        <v>#REF!</v>
      </c>
      <c r="S20" s="41" t="e">
        <f>SUM(S18:S19)</f>
        <v>#REF!</v>
      </c>
      <c r="T20" s="54" t="e">
        <f t="shared" si="3"/>
        <v>#REF!</v>
      </c>
      <c r="U20" s="54" t="e">
        <f t="shared" si="3"/>
        <v>#REF!</v>
      </c>
      <c r="V20" s="54" t="e">
        <f t="shared" si="3"/>
        <v>#REF!</v>
      </c>
      <c r="W20" s="54" t="e">
        <f t="shared" si="3"/>
        <v>#REF!</v>
      </c>
      <c r="X20" s="54" t="e">
        <f t="shared" si="3"/>
        <v>#REF!</v>
      </c>
      <c r="Y20" s="46" t="e">
        <f t="shared" si="3"/>
        <v>#REF!</v>
      </c>
    </row>
    <row r="21" spans="1:25" x14ac:dyDescent="0.2">
      <c r="A21" s="123" t="s">
        <v>76</v>
      </c>
      <c r="B21" s="248" t="s">
        <v>77</v>
      </c>
      <c r="C21" s="249"/>
      <c r="D21" s="250"/>
      <c r="E21" s="48"/>
      <c r="F21" s="49"/>
      <c r="G21" s="50"/>
      <c r="H21" s="50"/>
      <c r="I21" s="50"/>
      <c r="J21" s="50"/>
      <c r="K21" s="51"/>
      <c r="L21" s="48"/>
      <c r="M21" s="49"/>
      <c r="N21" s="50"/>
      <c r="O21" s="50"/>
      <c r="P21" s="50"/>
      <c r="Q21" s="50"/>
      <c r="R21" s="51"/>
      <c r="S21" s="48"/>
      <c r="T21" s="49"/>
      <c r="U21" s="50"/>
      <c r="V21" s="50"/>
      <c r="W21" s="50"/>
      <c r="X21" s="50"/>
      <c r="Y21" s="51"/>
    </row>
    <row r="22" spans="1:25" x14ac:dyDescent="0.2">
      <c r="A22" s="120">
        <v>1</v>
      </c>
      <c r="B22" s="243" t="s">
        <v>74</v>
      </c>
      <c r="C22" s="244"/>
      <c r="D22" s="245"/>
      <c r="E22" s="55" t="e">
        <f>SUM(F22:K22)</f>
        <v>#REF!</v>
      </c>
      <c r="F22" s="42" t="e">
        <f>IF((#REF!+#REF!)=0,0,(#REF!+#REF!)/(#REF!+#REF!))</f>
        <v>#REF!</v>
      </c>
      <c r="G22" s="42" t="e">
        <f>IF((#REF!+#REF!)=0,0,(#REF!+#REF!)/(#REF!+#REF!))</f>
        <v>#REF!</v>
      </c>
      <c r="H22" s="42" t="e">
        <f>IF((#REF!+#REF!)=0,0,(#REF!+#REF!)/(#REF!+#REF!))</f>
        <v>#REF!</v>
      </c>
      <c r="I22" s="42" t="e">
        <f>IF((#REF!+#REF!)=0,0,(#REF!+#REF!)/(#REF!+#REF!))</f>
        <v>#REF!</v>
      </c>
      <c r="J22" s="42" t="e">
        <f>IF((#REF!+#REF!)=0,0,(#REF!+#REF!)/(#REF!+#REF!))</f>
        <v>#REF!</v>
      </c>
      <c r="K22" s="42" t="e">
        <f>IF((#REF!+#REF!)=0,0,(#REF!+#REF!)/(#REF!+#REF!))</f>
        <v>#REF!</v>
      </c>
      <c r="L22" s="55" t="e">
        <f>SUM(M22:R22)</f>
        <v>#REF!</v>
      </c>
      <c r="M22" s="42" t="e">
        <f>IF((#REF!+#REF!)=0,0,(#REF!+#REF!)/(#REF!+#REF!))</f>
        <v>#REF!</v>
      </c>
      <c r="N22" s="42" t="e">
        <f>IF((#REF!+#REF!)=0,0,(#REF!+#REF!)/(#REF!+#REF!))</f>
        <v>#REF!</v>
      </c>
      <c r="O22" s="42" t="e">
        <f>IF((#REF!+#REF!)=0,0,(#REF!+#REF!)/(#REF!+#REF!))</f>
        <v>#REF!</v>
      </c>
      <c r="P22" s="42" t="e">
        <f>IF((#REF!+#REF!)=0,0,(#REF!+#REF!)/(#REF!+#REF!))</f>
        <v>#REF!</v>
      </c>
      <c r="Q22" s="42" t="e">
        <f>IF((#REF!+#REF!)=0,0,(#REF!+#REF!)/(#REF!+#REF!))</f>
        <v>#REF!</v>
      </c>
      <c r="R22" s="42" t="e">
        <f>IF((#REF!+#REF!)=0,0,(#REF!+#REF!)/(#REF!+#REF!))</f>
        <v>#REF!</v>
      </c>
      <c r="S22" s="55" t="e">
        <f>SUM(T22:Y22)</f>
        <v>#REF!</v>
      </c>
      <c r="T22" s="42" t="e">
        <f>IF(#REF!=0,0,#REF!/#REF!)</f>
        <v>#REF!</v>
      </c>
      <c r="U22" s="42" t="e">
        <f>IF(#REF!=0,0,#REF!/#REF!)</f>
        <v>#REF!</v>
      </c>
      <c r="V22" s="42" t="e">
        <f>IF(#REF!=0,0,#REF!/#REF!)</f>
        <v>#REF!</v>
      </c>
      <c r="W22" s="42" t="e">
        <f>IF(#REF!=0,0,#REF!/#REF!)</f>
        <v>#REF!</v>
      </c>
      <c r="X22" s="42" t="e">
        <f>IF(#REF!=0,0,#REF!/#REF!)</f>
        <v>#REF!</v>
      </c>
      <c r="Y22" s="44" t="e">
        <f>IF(#REF!=0,0,#REF!/#REF!)</f>
        <v>#REF!</v>
      </c>
    </row>
    <row r="23" spans="1:25" x14ac:dyDescent="0.2">
      <c r="A23" s="120">
        <v>2</v>
      </c>
      <c r="B23" s="243" t="s">
        <v>70</v>
      </c>
      <c r="C23" s="244"/>
      <c r="D23" s="245"/>
      <c r="E23" s="55" t="e">
        <f>SUM(F23:K23)</f>
        <v>#REF!</v>
      </c>
      <c r="F23" s="42" t="e">
        <f>IF((#REF!+#REF!)=0,0,(#REF!+#REF!)/(#REF!+#REF!))</f>
        <v>#REF!</v>
      </c>
      <c r="G23" s="42" t="e">
        <f>IF((#REF!+#REF!)=0,0,(#REF!+#REF!)/(#REF!+#REF!))</f>
        <v>#REF!</v>
      </c>
      <c r="H23" s="42" t="e">
        <f>IF((#REF!+#REF!)=0,0,(#REF!+#REF!)/(#REF!+#REF!))</f>
        <v>#REF!</v>
      </c>
      <c r="I23" s="42" t="e">
        <f>IF((#REF!+#REF!)=0,0,(#REF!+#REF!)/(#REF!+#REF!))</f>
        <v>#REF!</v>
      </c>
      <c r="J23" s="42" t="e">
        <f>IF((#REF!+#REF!)=0,0,(#REF!+#REF!)/(#REF!+#REF!))</f>
        <v>#REF!</v>
      </c>
      <c r="K23" s="42" t="e">
        <f>IF((#REF!+#REF!)=0,0,(#REF!+#REF!)/(#REF!+#REF!))</f>
        <v>#REF!</v>
      </c>
      <c r="L23" s="55" t="e">
        <f>SUM(M23:R23)</f>
        <v>#REF!</v>
      </c>
      <c r="M23" s="42" t="e">
        <f>IF((#REF!+#REF!)=0,0,(#REF!+#REF!)/(#REF!+#REF!))</f>
        <v>#REF!</v>
      </c>
      <c r="N23" s="42" t="e">
        <f>IF((#REF!+#REF!)=0,0,(#REF!+#REF!)/(#REF!+#REF!))</f>
        <v>#REF!</v>
      </c>
      <c r="O23" s="42" t="e">
        <f>IF((#REF!+#REF!)=0,0,(#REF!+#REF!)/(#REF!+#REF!))</f>
        <v>#REF!</v>
      </c>
      <c r="P23" s="42" t="e">
        <f>IF((#REF!+#REF!)=0,0,(#REF!+#REF!)/(#REF!+#REF!))</f>
        <v>#REF!</v>
      </c>
      <c r="Q23" s="42" t="e">
        <f>IF((#REF!+#REF!)=0,0,(#REF!+#REF!)/(#REF!+#REF!))</f>
        <v>#REF!</v>
      </c>
      <c r="R23" s="42" t="e">
        <f>IF((#REF!+#REF!)=0,0,(#REF!+#REF!)/(#REF!+#REF!))</f>
        <v>#REF!</v>
      </c>
      <c r="S23" s="55" t="e">
        <f>SUM(T23:Y23)</f>
        <v>#REF!</v>
      </c>
      <c r="T23" s="42" t="e">
        <f>IF(#REF!=0,0,#REF!/#REF!)</f>
        <v>#REF!</v>
      </c>
      <c r="U23" s="42" t="e">
        <f>IF(#REF!=0,0,#REF!/#REF!)</f>
        <v>#REF!</v>
      </c>
      <c r="V23" s="42" t="e">
        <f>IF(#REF!=0,0,#REF!/#REF!)</f>
        <v>#REF!</v>
      </c>
      <c r="W23" s="42" t="e">
        <f>IF(#REF!=0,0,#REF!/#REF!)</f>
        <v>#REF!</v>
      </c>
      <c r="X23" s="42" t="e">
        <f>IF(#REF!=0,0,#REF!/#REF!)</f>
        <v>#REF!</v>
      </c>
      <c r="Y23" s="44" t="e">
        <f>IF(#REF!=0,0,#REF!/#REF!)</f>
        <v>#REF!</v>
      </c>
    </row>
    <row r="24" spans="1:25" x14ac:dyDescent="0.2">
      <c r="A24" s="120">
        <v>3</v>
      </c>
      <c r="B24" s="243" t="s">
        <v>78</v>
      </c>
      <c r="C24" s="244"/>
      <c r="D24" s="245"/>
      <c r="E24" s="55" t="e">
        <f>SUM(F24:K24)</f>
        <v>#REF!</v>
      </c>
      <c r="F24" s="42" t="e">
        <f>IF((#REF!+#REF!)=0,0,(#REF!+#REF!)/(#REF!+#REF!))</f>
        <v>#REF!</v>
      </c>
      <c r="G24" s="42" t="e">
        <f>IF((#REF!+#REF!)=0,0,(#REF!+#REF!)/(#REF!+#REF!))</f>
        <v>#REF!</v>
      </c>
      <c r="H24" s="42" t="e">
        <f>IF((#REF!+#REF!)=0,0,(#REF!+#REF!)/(#REF!+#REF!))</f>
        <v>#REF!</v>
      </c>
      <c r="I24" s="42" t="e">
        <f>IF((#REF!+#REF!)=0,0,(#REF!+#REF!)/(#REF!+#REF!))</f>
        <v>#REF!</v>
      </c>
      <c r="J24" s="42" t="e">
        <f>IF((#REF!+#REF!)=0,0,(#REF!+#REF!)/(#REF!+#REF!))</f>
        <v>#REF!</v>
      </c>
      <c r="K24" s="42" t="e">
        <f>IF((#REF!+#REF!)=0,0,(#REF!+#REF!)/(#REF!+#REF!))</f>
        <v>#REF!</v>
      </c>
      <c r="L24" s="55" t="e">
        <f>SUM(M24:R24)</f>
        <v>#REF!</v>
      </c>
      <c r="M24" s="42" t="e">
        <f>IF((#REF!+#REF!)=0,0,(#REF!+#REF!)/(#REF!+#REF!))</f>
        <v>#REF!</v>
      </c>
      <c r="N24" s="42" t="e">
        <f>IF((#REF!+#REF!)=0,0,(#REF!+#REF!)/(#REF!+#REF!))</f>
        <v>#REF!</v>
      </c>
      <c r="O24" s="42" t="e">
        <f>IF((#REF!+#REF!)=0,0,(#REF!+#REF!)/(#REF!+#REF!))</f>
        <v>#REF!</v>
      </c>
      <c r="P24" s="42" t="e">
        <f>IF((#REF!+#REF!)=0,0,(#REF!+#REF!)/(#REF!+#REF!))</f>
        <v>#REF!</v>
      </c>
      <c r="Q24" s="42" t="e">
        <f>IF((#REF!+#REF!)=0,0,(#REF!+#REF!)/(#REF!+#REF!))</f>
        <v>#REF!</v>
      </c>
      <c r="R24" s="42" t="e">
        <f>IF((#REF!+#REF!)=0,0,(#REF!+#REF!)/(#REF!+#REF!))</f>
        <v>#REF!</v>
      </c>
      <c r="S24" s="55" t="e">
        <f>SUM(T24:Y24)</f>
        <v>#REF!</v>
      </c>
      <c r="T24" s="42" t="e">
        <f>IF(#REF!=0,0,#REF!/#REF!)</f>
        <v>#REF!</v>
      </c>
      <c r="U24" s="42" t="e">
        <f>IF(#REF!=0,0,#REF!/#REF!)</f>
        <v>#REF!</v>
      </c>
      <c r="V24" s="42" t="e">
        <f>IF(#REF!=0,0,#REF!/#REF!)</f>
        <v>#REF!</v>
      </c>
      <c r="W24" s="42" t="e">
        <f>IF(#REF!=0,0,#REF!/#REF!)</f>
        <v>#REF!</v>
      </c>
      <c r="X24" s="42" t="e">
        <f>IF(#REF!=0,0,#REF!/#REF!)</f>
        <v>#REF!</v>
      </c>
      <c r="Y24" s="44" t="e">
        <f>IF(#REF!=0,0,#REF!/#REF!)</f>
        <v>#REF!</v>
      </c>
    </row>
    <row r="25" spans="1:25" x14ac:dyDescent="0.2">
      <c r="A25" s="120">
        <v>4</v>
      </c>
      <c r="B25" s="235" t="s">
        <v>79</v>
      </c>
      <c r="C25" s="236"/>
      <c r="D25" s="237"/>
      <c r="E25" s="60" t="e">
        <f>SUM(F25:K25)</f>
        <v>#REF!</v>
      </c>
      <c r="F25" s="42" t="e">
        <f>IF((#REF!+#REF!)=0,0,(#REF!+#REF!)/(#REF!+#REF!))</f>
        <v>#REF!</v>
      </c>
      <c r="G25" s="42" t="e">
        <f>IF((#REF!+#REF!)=0,0,(#REF!+#REF!)/(#REF!+#REF!))</f>
        <v>#REF!</v>
      </c>
      <c r="H25" s="42" t="e">
        <f>IF((#REF!+#REF!)=0,0,(#REF!+#REF!)/(#REF!+#REF!))</f>
        <v>#REF!</v>
      </c>
      <c r="I25" s="42" t="e">
        <f>IF((#REF!+#REF!)=0,0,(#REF!+#REF!)/(#REF!+#REF!))</f>
        <v>#REF!</v>
      </c>
      <c r="J25" s="42" t="e">
        <f>IF((#REF!+#REF!)=0,0,(#REF!+#REF!)/(#REF!+#REF!))</f>
        <v>#REF!</v>
      </c>
      <c r="K25" s="42" t="e">
        <f>IF((#REF!+#REF!)=0,0,(#REF!+#REF!)/(#REF!+#REF!))</f>
        <v>#REF!</v>
      </c>
      <c r="L25" s="60" t="e">
        <f>SUM(M25:R25)</f>
        <v>#REF!</v>
      </c>
      <c r="M25" s="42" t="e">
        <f>IF((#REF!+#REF!)=0,0,(#REF!+#REF!)/(#REF!+#REF!))</f>
        <v>#REF!</v>
      </c>
      <c r="N25" s="42" t="e">
        <f>IF((#REF!+#REF!)=0,0,(#REF!+#REF!)/(#REF!+#REF!))</f>
        <v>#REF!</v>
      </c>
      <c r="O25" s="42" t="e">
        <f>IF((#REF!+#REF!)=0,0,(#REF!+#REF!)/(#REF!+#REF!))</f>
        <v>#REF!</v>
      </c>
      <c r="P25" s="42" t="e">
        <f>IF((#REF!+#REF!)=0,0,(#REF!+#REF!)/(#REF!+#REF!))</f>
        <v>#REF!</v>
      </c>
      <c r="Q25" s="42" t="e">
        <f>IF((#REF!+#REF!)=0,0,(#REF!+#REF!)/(#REF!+#REF!))</f>
        <v>#REF!</v>
      </c>
      <c r="R25" s="42" t="e">
        <f>IF((#REF!+#REF!)=0,0,(#REF!+#REF!)/(#REF!+#REF!))</f>
        <v>#REF!</v>
      </c>
      <c r="S25" s="60" t="e">
        <f>SUM(T25:Y25)</f>
        <v>#REF!</v>
      </c>
      <c r="T25" s="42" t="e">
        <f>IF(#REF!=0,0,#REF!/#REF!)</f>
        <v>#REF!</v>
      </c>
      <c r="U25" s="42" t="e">
        <f>IF(#REF!=0,0,#REF!/#REF!)</f>
        <v>#REF!</v>
      </c>
      <c r="V25" s="42" t="e">
        <f>IF(#REF!=0,0,#REF!/#REF!)</f>
        <v>#REF!</v>
      </c>
      <c r="W25" s="42" t="e">
        <f>IF(#REF!=0,0,#REF!/#REF!)</f>
        <v>#REF!</v>
      </c>
      <c r="X25" s="42" t="e">
        <f>IF(#REF!=0,0,#REF!/#REF!)</f>
        <v>#REF!</v>
      </c>
      <c r="Y25" s="44" t="e">
        <f>IF(#REF!=0,0,#REF!/#REF!)</f>
        <v>#REF!</v>
      </c>
    </row>
    <row r="26" spans="1:25" x14ac:dyDescent="0.2">
      <c r="A26" s="125">
        <v>5</v>
      </c>
      <c r="B26" s="238" t="s">
        <v>80</v>
      </c>
      <c r="C26" s="239"/>
      <c r="D26" s="240"/>
      <c r="E26" s="61" t="e">
        <f>SUM(E22:E25)</f>
        <v>#REF!</v>
      </c>
      <c r="F26" s="64" t="e">
        <f t="shared" ref="F26:Y26" si="4">SUM(F22:F25)</f>
        <v>#REF!</v>
      </c>
      <c r="G26" s="64" t="e">
        <f t="shared" si="4"/>
        <v>#REF!</v>
      </c>
      <c r="H26" s="64" t="e">
        <f t="shared" si="4"/>
        <v>#REF!</v>
      </c>
      <c r="I26" s="64" t="e">
        <f t="shared" si="4"/>
        <v>#REF!</v>
      </c>
      <c r="J26" s="64" t="e">
        <f t="shared" si="4"/>
        <v>#REF!</v>
      </c>
      <c r="K26" s="63" t="e">
        <f t="shared" si="4"/>
        <v>#REF!</v>
      </c>
      <c r="L26" s="61" t="e">
        <f>SUM(L22:L25)</f>
        <v>#REF!</v>
      </c>
      <c r="M26" s="64" t="e">
        <f t="shared" si="4"/>
        <v>#REF!</v>
      </c>
      <c r="N26" s="64" t="e">
        <f t="shared" si="4"/>
        <v>#REF!</v>
      </c>
      <c r="O26" s="64" t="e">
        <f t="shared" si="4"/>
        <v>#REF!</v>
      </c>
      <c r="P26" s="64" t="e">
        <f t="shared" si="4"/>
        <v>#REF!</v>
      </c>
      <c r="Q26" s="64" t="e">
        <f t="shared" si="4"/>
        <v>#REF!</v>
      </c>
      <c r="R26" s="63" t="e">
        <f t="shared" si="4"/>
        <v>#REF!</v>
      </c>
      <c r="S26" s="61" t="e">
        <f>SUM(S22:S25)</f>
        <v>#REF!</v>
      </c>
      <c r="T26" s="64" t="e">
        <f t="shared" si="4"/>
        <v>#REF!</v>
      </c>
      <c r="U26" s="64" t="e">
        <f t="shared" si="4"/>
        <v>#REF!</v>
      </c>
      <c r="V26" s="64" t="e">
        <f t="shared" si="4"/>
        <v>#REF!</v>
      </c>
      <c r="W26" s="64" t="e">
        <f t="shared" si="4"/>
        <v>#REF!</v>
      </c>
      <c r="X26" s="64" t="e">
        <f t="shared" si="4"/>
        <v>#REF!</v>
      </c>
      <c r="Y26" s="63" t="e">
        <f t="shared" si="4"/>
        <v>#REF!</v>
      </c>
    </row>
    <row r="27" spans="1:25" x14ac:dyDescent="0.2">
      <c r="A27" s="146"/>
      <c r="B27" s="216"/>
      <c r="C27" s="216"/>
      <c r="D27" s="216"/>
    </row>
    <row r="28" spans="1:25" x14ac:dyDescent="0.2">
      <c r="A28" s="147"/>
      <c r="B28" s="218"/>
      <c r="C28" s="218"/>
      <c r="D28" s="218"/>
    </row>
    <row r="29" spans="1:25" x14ac:dyDescent="0.2">
      <c r="A29" s="146"/>
      <c r="B29" s="216"/>
      <c r="C29" s="216"/>
      <c r="D29" s="216"/>
    </row>
    <row r="30" spans="1:25" x14ac:dyDescent="0.2">
      <c r="A30" s="157"/>
      <c r="B30" s="217"/>
      <c r="C30" s="219"/>
      <c r="D30" s="219"/>
    </row>
    <row r="31" spans="1:25" x14ac:dyDescent="0.2">
      <c r="A31" s="157"/>
      <c r="B31" s="217"/>
      <c r="C31" s="217"/>
      <c r="D31" s="217"/>
    </row>
    <row r="32" spans="1:25" x14ac:dyDescent="0.2">
      <c r="A32" s="157"/>
      <c r="B32" s="217"/>
      <c r="C32" s="217"/>
      <c r="D32" s="217"/>
    </row>
    <row r="33" spans="1:4" x14ac:dyDescent="0.2">
      <c r="A33" s="158"/>
      <c r="B33" s="216"/>
      <c r="C33" s="216"/>
      <c r="D33" s="216"/>
    </row>
    <row r="34" spans="1:4" x14ac:dyDescent="0.2">
      <c r="A34" s="157"/>
      <c r="B34" s="216"/>
      <c r="C34" s="216"/>
      <c r="D34" s="216"/>
    </row>
    <row r="35" spans="1:4" x14ac:dyDescent="0.2">
      <c r="A35" s="157"/>
      <c r="B35" s="216"/>
      <c r="C35" s="216"/>
      <c r="D35" s="216"/>
    </row>
    <row r="36" spans="1:4" x14ac:dyDescent="0.2">
      <c r="A36" s="158"/>
      <c r="B36" s="216"/>
      <c r="C36" s="216"/>
      <c r="D36" s="216"/>
    </row>
    <row r="37" spans="1:4" x14ac:dyDescent="0.2">
      <c r="A37" s="157"/>
      <c r="B37" s="216"/>
      <c r="C37" s="216"/>
      <c r="D37" s="216"/>
    </row>
    <row r="38" spans="1:4" x14ac:dyDescent="0.2">
      <c r="A38" s="157"/>
      <c r="B38" s="216"/>
      <c r="C38" s="216"/>
      <c r="D38" s="216"/>
    </row>
    <row r="39" spans="1:4" x14ac:dyDescent="0.2">
      <c r="A39" s="157"/>
      <c r="B39" s="216"/>
      <c r="C39" s="216"/>
      <c r="D39" s="216"/>
    </row>
    <row r="40" spans="1:4" x14ac:dyDescent="0.2">
      <c r="A40" s="15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tabSelected="1" workbookViewId="0">
      <selection activeCell="I15" sqref="I15"/>
    </sheetView>
  </sheetViews>
  <sheetFormatPr defaultColWidth="9.140625" defaultRowHeight="12.75" x14ac:dyDescent="0.2"/>
  <cols>
    <col min="1" max="1" width="1.85546875" style="10" customWidth="1"/>
    <col min="2" max="2" width="5.140625" style="10" bestFit="1" customWidth="1"/>
    <col min="3" max="3" width="14.42578125" style="10" customWidth="1"/>
    <col min="4" max="4" width="7.5703125" style="10" customWidth="1"/>
    <col min="5" max="10" width="7" style="10" customWidth="1"/>
    <col min="11" max="11" width="7.5703125" style="10" customWidth="1"/>
    <col min="12" max="17" width="7" style="10" customWidth="1"/>
    <col min="18" max="18" width="30.85546875" style="10" customWidth="1"/>
    <col min="19" max="19" width="9.140625" style="10" customWidth="1"/>
    <col min="20" max="16384" width="9.140625" style="10"/>
  </cols>
  <sheetData>
    <row r="1" spans="2:17" ht="18.75" x14ac:dyDescent="0.3">
      <c r="B1" s="99" t="str">
        <f>הוראות!B21</f>
        <v>נספח א4 - מספרי בקשות למשיכת כספים או לקבלת קצבת זקנה (גמל)</v>
      </c>
    </row>
    <row r="2" spans="2:17" ht="14.25" customHeight="1" x14ac:dyDescent="0.2">
      <c r="B2" s="103" t="str">
        <f>הוראות!B13</f>
        <v>מחוג - מינהל גמל לעובדי חברת חשמל לישראל בע"מ</v>
      </c>
    </row>
    <row r="3" spans="2:17" ht="14.25" customHeight="1" x14ac:dyDescent="0.25">
      <c r="B3" s="102" t="str">
        <f>CONCATENATE(הוראות!Z13,הוראות!F13)</f>
        <v>הנתונים ביחידות בודדות לשנת 2025</v>
      </c>
    </row>
    <row r="4" spans="2:17" ht="14.25" customHeight="1" x14ac:dyDescent="0.2">
      <c r="B4" s="101"/>
      <c r="C4" s="101" t="s">
        <v>0</v>
      </c>
    </row>
    <row r="5" spans="2:17" ht="18" customHeight="1" x14ac:dyDescent="0.3">
      <c r="C5" s="11"/>
      <c r="G5" s="12" t="s">
        <v>112</v>
      </c>
    </row>
    <row r="6" spans="2:17" ht="14.25" customHeight="1" x14ac:dyDescent="0.2">
      <c r="C6" s="11"/>
    </row>
    <row r="8" spans="2:17" ht="25.5" customHeight="1" x14ac:dyDescent="0.2">
      <c r="B8" s="13"/>
      <c r="C8" s="173" t="s">
        <v>450</v>
      </c>
      <c r="D8" s="176" t="s">
        <v>113</v>
      </c>
      <c r="E8" s="177"/>
      <c r="F8" s="177"/>
      <c r="G8" s="177"/>
      <c r="H8" s="177"/>
      <c r="I8" s="177"/>
      <c r="J8" s="178"/>
      <c r="K8" s="251" t="s">
        <v>114</v>
      </c>
      <c r="L8" s="251"/>
      <c r="M8" s="251"/>
      <c r="N8" s="251"/>
      <c r="O8" s="251"/>
      <c r="P8" s="251"/>
      <c r="Q8" s="251"/>
    </row>
    <row r="9" spans="2:17" ht="40.5" customHeight="1" x14ac:dyDescent="0.2">
      <c r="B9" s="14"/>
      <c r="C9" s="174"/>
      <c r="D9" s="15" t="s">
        <v>451</v>
      </c>
      <c r="E9" s="16" t="s">
        <v>94</v>
      </c>
      <c r="F9" s="17" t="s">
        <v>102</v>
      </c>
      <c r="G9" s="17" t="s">
        <v>103</v>
      </c>
      <c r="H9" s="17" t="s">
        <v>104</v>
      </c>
      <c r="I9" s="18" t="s">
        <v>115</v>
      </c>
      <c r="J9" s="19" t="s">
        <v>116</v>
      </c>
      <c r="K9" s="20" t="str">
        <f>D9</f>
        <v>מספר הבקשות הכולל</v>
      </c>
      <c r="L9" s="16" t="s">
        <v>94</v>
      </c>
      <c r="M9" s="17" t="s">
        <v>102</v>
      </c>
      <c r="N9" s="17" t="s">
        <v>117</v>
      </c>
      <c r="O9" s="17" t="s">
        <v>115</v>
      </c>
      <c r="P9" s="18" t="s">
        <v>118</v>
      </c>
      <c r="Q9" s="21" t="s">
        <v>119</v>
      </c>
    </row>
    <row r="10" spans="2:17" x14ac:dyDescent="0.2">
      <c r="B10" s="22"/>
      <c r="C10" s="175"/>
      <c r="D10" s="23" t="s">
        <v>17</v>
      </c>
      <c r="E10" s="24" t="s">
        <v>18</v>
      </c>
      <c r="F10" s="24" t="s">
        <v>19</v>
      </c>
      <c r="G10" s="24" t="s">
        <v>20</v>
      </c>
      <c r="H10" s="24" t="s">
        <v>21</v>
      </c>
      <c r="I10" s="24" t="s">
        <v>22</v>
      </c>
      <c r="J10" s="25" t="s">
        <v>23</v>
      </c>
      <c r="K10" s="26" t="s">
        <v>24</v>
      </c>
      <c r="L10" s="24" t="s">
        <v>25</v>
      </c>
      <c r="M10" s="27" t="s">
        <v>26</v>
      </c>
      <c r="N10" s="27" t="s">
        <v>27</v>
      </c>
      <c r="O10" s="24" t="s">
        <v>28</v>
      </c>
      <c r="P10" s="27" t="s">
        <v>29</v>
      </c>
      <c r="Q10" s="28" t="s">
        <v>30</v>
      </c>
    </row>
    <row r="11" spans="2:17" ht="25.5" x14ac:dyDescent="0.2">
      <c r="B11" s="29" t="s">
        <v>452</v>
      </c>
      <c r="C11" s="30" t="s">
        <v>453</v>
      </c>
      <c r="D11" s="85">
        <v>10</v>
      </c>
      <c r="E11" s="86"/>
      <c r="F11" s="86"/>
      <c r="G11" s="86"/>
      <c r="H11" s="86"/>
      <c r="I11" s="86"/>
      <c r="J11" s="87"/>
      <c r="K11" s="85"/>
      <c r="L11" s="86"/>
      <c r="M11" s="86"/>
      <c r="N11" s="86"/>
      <c r="O11" s="86"/>
      <c r="P11" s="86"/>
      <c r="Q11" s="88"/>
    </row>
    <row r="12" spans="2:17" ht="25.5" x14ac:dyDescent="0.2">
      <c r="B12" s="29" t="s">
        <v>454</v>
      </c>
      <c r="C12" s="30" t="s">
        <v>455</v>
      </c>
      <c r="D12" s="85">
        <v>1376</v>
      </c>
      <c r="E12" s="86"/>
      <c r="F12" s="86"/>
      <c r="G12" s="86"/>
      <c r="H12" s="86"/>
      <c r="I12" s="89"/>
      <c r="J12" s="90"/>
      <c r="K12" s="85"/>
      <c r="L12" s="86"/>
      <c r="M12" s="86"/>
      <c r="N12" s="86"/>
      <c r="O12" s="86"/>
      <c r="P12" s="86"/>
      <c r="Q12" s="88"/>
    </row>
    <row r="13" spans="2:17" ht="25.5" x14ac:dyDescent="0.2">
      <c r="B13" s="31" t="s">
        <v>456</v>
      </c>
      <c r="C13" s="30" t="s">
        <v>457</v>
      </c>
      <c r="D13" s="85">
        <v>76</v>
      </c>
      <c r="E13" s="86"/>
      <c r="F13" s="86"/>
      <c r="G13" s="86"/>
      <c r="H13" s="86"/>
      <c r="I13" s="89"/>
      <c r="J13" s="90"/>
      <c r="K13" s="85"/>
      <c r="L13" s="86"/>
      <c r="M13" s="86"/>
      <c r="N13" s="86"/>
      <c r="O13" s="86"/>
      <c r="P13" s="86"/>
      <c r="Q13" s="88"/>
    </row>
    <row r="14" spans="2:17" ht="38.25" customHeight="1" x14ac:dyDescent="0.2">
      <c r="B14" s="29" t="s">
        <v>458</v>
      </c>
      <c r="C14" s="30" t="s">
        <v>106</v>
      </c>
      <c r="D14" s="91">
        <f>SUM(E14:J14)</f>
        <v>1290</v>
      </c>
      <c r="E14" s="92">
        <v>390</v>
      </c>
      <c r="F14" s="92">
        <v>842</v>
      </c>
      <c r="G14" s="92">
        <v>51</v>
      </c>
      <c r="H14" s="92">
        <v>5</v>
      </c>
      <c r="I14" s="93">
        <v>2</v>
      </c>
      <c r="J14" s="94">
        <v>0</v>
      </c>
      <c r="K14" s="91">
        <f>SUM(L14:Q14)</f>
        <v>0</v>
      </c>
      <c r="L14" s="92"/>
      <c r="M14" s="92"/>
      <c r="N14" s="92"/>
      <c r="O14" s="92"/>
      <c r="P14" s="93"/>
      <c r="Q14" s="95"/>
    </row>
    <row r="15" spans="2:17" ht="38.25" x14ac:dyDescent="0.2">
      <c r="B15" s="31" t="s">
        <v>459</v>
      </c>
      <c r="C15" s="30" t="s">
        <v>460</v>
      </c>
      <c r="D15" s="91">
        <f>IF(D11+D12-D14-D13=0,"",D11+D12-D14-D13)</f>
        <v>20</v>
      </c>
      <c r="E15" s="86"/>
      <c r="F15" s="86"/>
      <c r="G15" s="86"/>
      <c r="H15" s="86"/>
      <c r="I15" s="89"/>
      <c r="J15" s="90"/>
      <c r="K15" s="91" t="str">
        <f>IF(K11+K12-K14-K13=0,"",K11+K12-K14-K13)</f>
        <v/>
      </c>
      <c r="L15" s="86"/>
      <c r="M15" s="86"/>
      <c r="N15" s="86"/>
      <c r="O15" s="86"/>
      <c r="P15" s="86"/>
      <c r="Q15" s="88"/>
    </row>
  </sheetData>
  <sheetProtection password="CC43" sheet="1" objects="1" scenarios="1" formatCells="0" formatColumns="0" formatRows="0"/>
  <mergeCells count="3">
    <mergeCell ref="C8:C10"/>
    <mergeCell ref="D8:J8"/>
    <mergeCell ref="K8:Q8"/>
  </mergeCells>
  <conditionalFormatting sqref="D15 K15">
    <cfRule type="cellIs" dxfId="1"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W5" sqref="W5"/>
    </sheetView>
  </sheetViews>
  <sheetFormatPr defaultColWidth="9.140625" defaultRowHeight="12.75" x14ac:dyDescent="0.2"/>
  <cols>
    <col min="1" max="1" width="2.140625" style="10" customWidth="1"/>
    <col min="2" max="2" width="5.140625" style="10" bestFit="1" customWidth="1"/>
    <col min="3" max="3" width="14.42578125" style="10" customWidth="1"/>
    <col min="4" max="4" width="6.85546875" style="10" bestFit="1" customWidth="1"/>
    <col min="5" max="5" width="5.85546875" style="10" bestFit="1" customWidth="1"/>
    <col min="6" max="6" width="5.7109375" style="10" customWidth="1"/>
    <col min="7" max="9" width="5.85546875" style="10" bestFit="1" customWidth="1"/>
    <col min="10" max="10" width="6.42578125" style="10" bestFit="1" customWidth="1"/>
    <col min="11" max="11" width="6.85546875" style="10" bestFit="1" customWidth="1"/>
    <col min="12" max="12" width="5.85546875" style="10" bestFit="1" customWidth="1"/>
    <col min="13" max="13" width="5.85546875" style="10" customWidth="1"/>
    <col min="14" max="16" width="5.85546875" style="10" bestFit="1" customWidth="1"/>
    <col min="17" max="17" width="6.42578125" style="10" bestFit="1" customWidth="1"/>
    <col min="18" max="18" width="6.85546875" style="10" bestFit="1" customWidth="1"/>
    <col min="19" max="19" width="5.85546875" style="10" bestFit="1" customWidth="1"/>
    <col min="20" max="20" width="5.85546875" style="10" customWidth="1"/>
    <col min="21" max="23" width="5.85546875" style="10" bestFit="1" customWidth="1"/>
    <col min="24" max="24" width="6.42578125" style="10" bestFit="1" customWidth="1"/>
    <col min="25" max="25" width="9.140625" style="10" customWidth="1"/>
    <col min="26" max="16384" width="9.140625" style="10"/>
  </cols>
  <sheetData>
    <row r="1" spans="2:24" ht="18.75" x14ac:dyDescent="0.3">
      <c r="B1" s="99" t="str">
        <f>הוראות!B24</f>
        <v>נספח א5 - מספרי בקשות להעברת כספים בין קופות גמל או בין מסלולי השקעה (גמל)</v>
      </c>
    </row>
    <row r="2" spans="2:24" ht="20.25" x14ac:dyDescent="0.2">
      <c r="B2" s="103" t="str">
        <f>הוראות!B13</f>
        <v>מחוג - מינהל גמל לעובדי חברת חשמל לישראל בע"מ</v>
      </c>
    </row>
    <row r="3" spans="2:24" ht="15.75" x14ac:dyDescent="0.25">
      <c r="B3" s="102" t="str">
        <f>CONCATENATE(הוראות!Z13,הוראות!F13)</f>
        <v>הנתונים ביחידות בודדות לשנת 2025</v>
      </c>
    </row>
    <row r="4" spans="2:24" x14ac:dyDescent="0.2">
      <c r="C4" s="101" t="s">
        <v>0</v>
      </c>
    </row>
    <row r="5" spans="2:24" ht="18.75" x14ac:dyDescent="0.3">
      <c r="C5" s="11"/>
      <c r="J5" s="12" t="s">
        <v>89</v>
      </c>
    </row>
    <row r="6" spans="2:24" ht="15" x14ac:dyDescent="0.2">
      <c r="C6" s="11"/>
    </row>
    <row r="8" spans="2:24" ht="28.5" customHeight="1" x14ac:dyDescent="0.2">
      <c r="B8" s="13"/>
      <c r="C8" s="173" t="s">
        <v>450</v>
      </c>
      <c r="D8" s="176" t="s">
        <v>91</v>
      </c>
      <c r="E8" s="177"/>
      <c r="F8" s="177"/>
      <c r="G8" s="177"/>
      <c r="H8" s="177"/>
      <c r="I8" s="177"/>
      <c r="J8" s="178"/>
      <c r="K8" s="176" t="s">
        <v>92</v>
      </c>
      <c r="L8" s="177"/>
      <c r="M8" s="177"/>
      <c r="N8" s="177"/>
      <c r="O8" s="177"/>
      <c r="P8" s="177"/>
      <c r="Q8" s="178"/>
      <c r="R8" s="176" t="s">
        <v>93</v>
      </c>
      <c r="S8" s="177"/>
      <c r="T8" s="177"/>
      <c r="U8" s="177"/>
      <c r="V8" s="177"/>
      <c r="W8" s="177"/>
      <c r="X8" s="178"/>
    </row>
    <row r="9" spans="2:24" ht="38.25" x14ac:dyDescent="0.2">
      <c r="B9" s="14"/>
      <c r="C9" s="174"/>
      <c r="D9" s="20" t="s">
        <v>451</v>
      </c>
      <c r="E9" s="17" t="s">
        <v>94</v>
      </c>
      <c r="F9" s="17" t="s">
        <v>95</v>
      </c>
      <c r="G9" s="17" t="s">
        <v>96</v>
      </c>
      <c r="H9" s="32" t="s">
        <v>97</v>
      </c>
      <c r="I9" s="18" t="s">
        <v>98</v>
      </c>
      <c r="J9" s="33" t="s">
        <v>99</v>
      </c>
      <c r="K9" s="34" t="s">
        <v>451</v>
      </c>
      <c r="L9" s="17" t="s">
        <v>100</v>
      </c>
      <c r="M9" s="17" t="s">
        <v>101</v>
      </c>
      <c r="N9" s="17" t="s">
        <v>102</v>
      </c>
      <c r="O9" s="17" t="s">
        <v>103</v>
      </c>
      <c r="P9" s="18" t="s">
        <v>104</v>
      </c>
      <c r="Q9" s="33" t="s">
        <v>105</v>
      </c>
      <c r="R9" s="34" t="s">
        <v>451</v>
      </c>
      <c r="S9" s="17" t="s">
        <v>100</v>
      </c>
      <c r="T9" s="17" t="s">
        <v>101</v>
      </c>
      <c r="U9" s="17" t="s">
        <v>102</v>
      </c>
      <c r="V9" s="17" t="s">
        <v>103</v>
      </c>
      <c r="W9" s="18" t="s">
        <v>104</v>
      </c>
      <c r="X9" s="33" t="s">
        <v>105</v>
      </c>
    </row>
    <row r="10" spans="2:24" x14ac:dyDescent="0.2">
      <c r="B10" s="22"/>
      <c r="C10" s="175"/>
      <c r="D10" s="24" t="s">
        <v>17</v>
      </c>
      <c r="E10" s="24" t="s">
        <v>18</v>
      </c>
      <c r="F10" s="27" t="s">
        <v>19</v>
      </c>
      <c r="G10" s="24" t="s">
        <v>20</v>
      </c>
      <c r="H10" s="27" t="s">
        <v>21</v>
      </c>
      <c r="I10" s="27" t="s">
        <v>22</v>
      </c>
      <c r="J10" s="27" t="s">
        <v>23</v>
      </c>
      <c r="K10" s="26" t="s">
        <v>24</v>
      </c>
      <c r="L10" s="24" t="s">
        <v>25</v>
      </c>
      <c r="M10" s="27" t="s">
        <v>26</v>
      </c>
      <c r="N10" s="24" t="s">
        <v>27</v>
      </c>
      <c r="O10" s="27" t="s">
        <v>28</v>
      </c>
      <c r="P10" s="27" t="s">
        <v>29</v>
      </c>
      <c r="Q10" s="28" t="s">
        <v>30</v>
      </c>
      <c r="R10" s="24" t="s">
        <v>31</v>
      </c>
      <c r="S10" s="24" t="s">
        <v>32</v>
      </c>
      <c r="T10" s="27" t="s">
        <v>33</v>
      </c>
      <c r="U10" s="24" t="s">
        <v>34</v>
      </c>
      <c r="V10" s="27" t="s">
        <v>35</v>
      </c>
      <c r="W10" s="27" t="s">
        <v>36</v>
      </c>
      <c r="X10" s="28" t="s">
        <v>37</v>
      </c>
    </row>
    <row r="11" spans="2:24" ht="25.5" x14ac:dyDescent="0.2">
      <c r="B11" s="29" t="s">
        <v>452</v>
      </c>
      <c r="C11" s="30" t="s">
        <v>453</v>
      </c>
      <c r="D11" s="85">
        <v>73</v>
      </c>
      <c r="E11" s="86"/>
      <c r="F11" s="86"/>
      <c r="G11" s="86"/>
      <c r="H11" s="96"/>
      <c r="I11" s="89"/>
      <c r="J11" s="86"/>
      <c r="K11" s="85">
        <v>3</v>
      </c>
      <c r="L11" s="86"/>
      <c r="M11" s="86"/>
      <c r="N11" s="86"/>
      <c r="O11" s="86"/>
      <c r="P11" s="89"/>
      <c r="Q11" s="88"/>
      <c r="R11" s="85">
        <v>1</v>
      </c>
      <c r="S11" s="86"/>
      <c r="T11" s="86"/>
      <c r="U11" s="86"/>
      <c r="V11" s="86"/>
      <c r="W11" s="89"/>
      <c r="X11" s="88"/>
    </row>
    <row r="12" spans="2:24" ht="25.5" x14ac:dyDescent="0.2">
      <c r="B12" s="29" t="s">
        <v>454</v>
      </c>
      <c r="C12" s="30" t="s">
        <v>455</v>
      </c>
      <c r="D12" s="85">
        <v>2319</v>
      </c>
      <c r="E12" s="86"/>
      <c r="F12" s="86"/>
      <c r="G12" s="86"/>
      <c r="H12" s="86"/>
      <c r="I12" s="89"/>
      <c r="J12" s="86"/>
      <c r="K12" s="85">
        <v>222</v>
      </c>
      <c r="L12" s="86"/>
      <c r="M12" s="86"/>
      <c r="N12" s="86"/>
      <c r="O12" s="86"/>
      <c r="P12" s="89"/>
      <c r="Q12" s="88"/>
      <c r="R12" s="85">
        <v>352</v>
      </c>
      <c r="S12" s="86"/>
      <c r="T12" s="86"/>
      <c r="U12" s="86"/>
      <c r="V12" s="86"/>
      <c r="W12" s="89"/>
      <c r="X12" s="88"/>
    </row>
    <row r="13" spans="2:24" ht="25.5" x14ac:dyDescent="0.2">
      <c r="B13" s="31" t="s">
        <v>456</v>
      </c>
      <c r="C13" s="30" t="s">
        <v>457</v>
      </c>
      <c r="D13" s="85">
        <v>78</v>
      </c>
      <c r="E13" s="86"/>
      <c r="F13" s="86"/>
      <c r="G13" s="86"/>
      <c r="H13" s="86"/>
      <c r="I13" s="89"/>
      <c r="J13" s="86"/>
      <c r="K13" s="85">
        <v>28</v>
      </c>
      <c r="L13" s="86"/>
      <c r="M13" s="86"/>
      <c r="N13" s="86"/>
      <c r="O13" s="86"/>
      <c r="P13" s="89"/>
      <c r="Q13" s="88"/>
      <c r="R13" s="85">
        <v>7</v>
      </c>
      <c r="S13" s="86"/>
      <c r="T13" s="86"/>
      <c r="U13" s="86"/>
      <c r="V13" s="86"/>
      <c r="W13" s="89"/>
      <c r="X13" s="88"/>
    </row>
    <row r="14" spans="2:24" ht="38.25" x14ac:dyDescent="0.2">
      <c r="B14" s="29" t="s">
        <v>458</v>
      </c>
      <c r="C14" s="30" t="s">
        <v>106</v>
      </c>
      <c r="D14" s="91">
        <f>SUM(E14:J14)</f>
        <v>2218</v>
      </c>
      <c r="E14" s="92">
        <v>0</v>
      </c>
      <c r="F14" s="92">
        <v>1986</v>
      </c>
      <c r="G14" s="92">
        <v>221</v>
      </c>
      <c r="H14" s="92">
        <v>10</v>
      </c>
      <c r="I14" s="93">
        <v>0</v>
      </c>
      <c r="J14" s="95">
        <v>1</v>
      </c>
      <c r="K14" s="91">
        <f>SUM(L14:Q14)</f>
        <v>195</v>
      </c>
      <c r="L14" s="92">
        <v>185</v>
      </c>
      <c r="M14" s="92">
        <v>2</v>
      </c>
      <c r="N14" s="92">
        <v>2</v>
      </c>
      <c r="O14" s="92">
        <v>2</v>
      </c>
      <c r="P14" s="93">
        <v>3</v>
      </c>
      <c r="Q14" s="95">
        <v>1</v>
      </c>
      <c r="R14" s="91">
        <f>SUM(S14:X14)</f>
        <v>345</v>
      </c>
      <c r="S14" s="92">
        <v>144</v>
      </c>
      <c r="T14" s="92">
        <v>115</v>
      </c>
      <c r="U14" s="92">
        <v>81</v>
      </c>
      <c r="V14" s="92">
        <v>5</v>
      </c>
      <c r="W14" s="93">
        <v>0</v>
      </c>
      <c r="X14" s="95">
        <v>0</v>
      </c>
    </row>
    <row r="15" spans="2:24" ht="38.25" x14ac:dyDescent="0.2">
      <c r="B15" s="31" t="s">
        <v>459</v>
      </c>
      <c r="C15" s="30" t="s">
        <v>460</v>
      </c>
      <c r="D15" s="91">
        <f>IF(D11+D12-D14-D13=0,"",D11+D12-D14-D13)</f>
        <v>96</v>
      </c>
      <c r="E15" s="86"/>
      <c r="F15" s="86"/>
      <c r="G15" s="86"/>
      <c r="H15" s="86"/>
      <c r="I15" s="89"/>
      <c r="J15" s="86"/>
      <c r="K15" s="91">
        <f>IF(K11+K12-K14-K13=0,"",K11+K12-K14-K13)</f>
        <v>2</v>
      </c>
      <c r="L15" s="86"/>
      <c r="M15" s="86"/>
      <c r="N15" s="86"/>
      <c r="O15" s="86"/>
      <c r="P15" s="89"/>
      <c r="Q15" s="88"/>
      <c r="R15" s="91">
        <f>IF(R11+R12-R14-R13=0,"",R11+R12-R14-R13)</f>
        <v>1</v>
      </c>
      <c r="S15" s="86"/>
      <c r="T15" s="86"/>
      <c r="U15" s="86"/>
      <c r="V15" s="86"/>
      <c r="W15" s="89"/>
      <c r="X15" s="8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99" t="str">
        <f>הוראות!B30</f>
        <v>נספח ב4 - מדדי בקשות למשיכת כספים או לקבלת קצבת זקנה (גמל)</v>
      </c>
      <c r="C1" s="10"/>
      <c r="D1" s="10"/>
      <c r="E1" s="10"/>
      <c r="F1" s="10"/>
      <c r="G1" s="10"/>
      <c r="H1" s="10"/>
      <c r="I1" s="10"/>
      <c r="J1" s="10"/>
      <c r="K1" s="10"/>
      <c r="L1" s="10"/>
      <c r="M1" s="10"/>
      <c r="N1" s="10"/>
      <c r="O1" s="10"/>
      <c r="P1" s="10"/>
    </row>
    <row r="2" spans="2:16" ht="20.25" x14ac:dyDescent="0.2">
      <c r="B2" s="103" t="str">
        <f>הוראות!B13</f>
        <v>מחוג - מינהל גמל לעובדי חברת חשמל לישראל בע"מ</v>
      </c>
      <c r="C2" s="10"/>
      <c r="D2" s="10"/>
      <c r="E2" s="10"/>
      <c r="F2" s="10"/>
      <c r="G2" s="10"/>
      <c r="H2" s="10"/>
      <c r="I2" s="10"/>
      <c r="J2" s="10"/>
      <c r="K2" s="10"/>
      <c r="L2" s="10"/>
      <c r="M2" s="10"/>
      <c r="N2" s="10"/>
      <c r="O2" s="10"/>
      <c r="P2" s="10"/>
    </row>
    <row r="3" spans="2:16" ht="15.75" x14ac:dyDescent="0.25">
      <c r="B3" s="102" t="str">
        <f>CONCATENATE(הוראות!Z13,הוראות!F13)</f>
        <v>הנתונים ביחידות בודדות לשנת 2025</v>
      </c>
      <c r="C3" s="10"/>
      <c r="D3" s="10"/>
      <c r="E3" s="10"/>
      <c r="F3" s="10"/>
      <c r="G3" s="10"/>
      <c r="H3" s="10"/>
      <c r="I3" s="10"/>
      <c r="J3" s="10"/>
      <c r="K3" s="10"/>
      <c r="L3" s="10"/>
      <c r="M3" s="10"/>
      <c r="N3" s="10"/>
      <c r="O3" s="10"/>
      <c r="P3" s="10"/>
    </row>
    <row r="4" spans="2:16" ht="18.75" x14ac:dyDescent="0.3">
      <c r="B4" s="101" t="s">
        <v>0</v>
      </c>
      <c r="C4" s="10"/>
      <c r="D4" s="10"/>
      <c r="E4" s="12" t="s">
        <v>112</v>
      </c>
      <c r="F4" s="10"/>
      <c r="G4" s="10"/>
      <c r="H4" s="10"/>
      <c r="I4" s="10"/>
      <c r="J4" s="10"/>
      <c r="K4" s="10"/>
      <c r="L4" s="10"/>
      <c r="M4" s="10"/>
      <c r="N4" s="10"/>
      <c r="O4" s="10"/>
      <c r="P4" s="10"/>
    </row>
    <row r="5" spans="2:16" ht="15" x14ac:dyDescent="0.2">
      <c r="B5" s="11"/>
      <c r="C5" s="10"/>
      <c r="D5" s="10"/>
      <c r="E5" s="10"/>
      <c r="F5" s="10"/>
      <c r="G5" s="10"/>
      <c r="H5" s="10"/>
      <c r="I5" s="10"/>
      <c r="J5" s="10"/>
      <c r="K5" s="10"/>
      <c r="L5" s="10"/>
      <c r="M5" s="10"/>
      <c r="N5" s="10"/>
      <c r="O5" s="10"/>
      <c r="P5" s="10"/>
    </row>
    <row r="6" spans="2:16" x14ac:dyDescent="0.2">
      <c r="B6" s="10"/>
      <c r="C6" s="10"/>
      <c r="D6" s="10"/>
      <c r="E6" s="10"/>
      <c r="F6" s="10"/>
      <c r="G6" s="10"/>
      <c r="H6" s="10"/>
      <c r="I6" s="10"/>
      <c r="J6" s="10"/>
      <c r="K6" s="10"/>
      <c r="L6" s="10"/>
      <c r="M6" s="10"/>
      <c r="N6" s="10"/>
      <c r="O6" s="10"/>
      <c r="P6" s="10"/>
    </row>
    <row r="7" spans="2:16" ht="28.5" customHeight="1" x14ac:dyDescent="0.2">
      <c r="B7" s="173" t="s">
        <v>90</v>
      </c>
      <c r="C7" s="176" t="s">
        <v>113</v>
      </c>
      <c r="D7" s="177"/>
      <c r="E7" s="177"/>
      <c r="F7" s="177"/>
      <c r="G7" s="177"/>
      <c r="H7" s="177"/>
      <c r="I7" s="178"/>
      <c r="J7" s="176" t="s">
        <v>114</v>
      </c>
      <c r="K7" s="177"/>
      <c r="L7" s="177"/>
      <c r="M7" s="177"/>
      <c r="N7" s="177"/>
      <c r="O7" s="177"/>
      <c r="P7" s="178"/>
    </row>
    <row r="8" spans="2:16" ht="28.5" customHeight="1" x14ac:dyDescent="0.2">
      <c r="B8" s="174"/>
      <c r="C8" s="15" t="s">
        <v>85</v>
      </c>
      <c r="D8" s="16" t="s">
        <v>94</v>
      </c>
      <c r="E8" s="17" t="s">
        <v>102</v>
      </c>
      <c r="F8" s="17" t="s">
        <v>103</v>
      </c>
      <c r="G8" s="17" t="s">
        <v>104</v>
      </c>
      <c r="H8" s="18" t="s">
        <v>115</v>
      </c>
      <c r="I8" s="21" t="s">
        <v>116</v>
      </c>
      <c r="J8" s="20" t="str">
        <f>C8</f>
        <v>סה"כ</v>
      </c>
      <c r="K8" s="16" t="s">
        <v>94</v>
      </c>
      <c r="L8" s="17" t="s">
        <v>102</v>
      </c>
      <c r="M8" s="17" t="s">
        <v>117</v>
      </c>
      <c r="N8" s="17" t="s">
        <v>115</v>
      </c>
      <c r="O8" s="18" t="s">
        <v>118</v>
      </c>
      <c r="P8" s="21" t="s">
        <v>119</v>
      </c>
    </row>
    <row r="9" spans="2:16" x14ac:dyDescent="0.2">
      <c r="B9" s="175"/>
      <c r="C9" s="23" t="s">
        <v>17</v>
      </c>
      <c r="D9" s="24" t="s">
        <v>18</v>
      </c>
      <c r="E9" s="24" t="s">
        <v>19</v>
      </c>
      <c r="F9" s="24" t="s">
        <v>20</v>
      </c>
      <c r="G9" s="24" t="s">
        <v>21</v>
      </c>
      <c r="H9" s="27" t="s">
        <v>22</v>
      </c>
      <c r="I9" s="28" t="s">
        <v>23</v>
      </c>
      <c r="J9" s="26" t="s">
        <v>24</v>
      </c>
      <c r="K9" s="24" t="s">
        <v>25</v>
      </c>
      <c r="L9" s="24" t="s">
        <v>26</v>
      </c>
      <c r="M9" s="72" t="s">
        <v>27</v>
      </c>
      <c r="N9" s="27" t="s">
        <v>28</v>
      </c>
      <c r="O9" s="27" t="s">
        <v>29</v>
      </c>
      <c r="P9" s="28" t="s">
        <v>30</v>
      </c>
    </row>
    <row r="10" spans="2:16" ht="27" customHeight="1" x14ac:dyDescent="0.2">
      <c r="B10" s="30" t="s">
        <v>106</v>
      </c>
      <c r="C10" s="73">
        <f>IF('נספח א4 - G'!$D$14=0,"",'נספח א4 - G'!D14/'נספח א4 - G'!$D$14)</f>
        <v>1</v>
      </c>
      <c r="D10" s="73">
        <f>IF('נספח א4 - G'!$D$14=0,"",'נספח א4 - G'!E14/'נספח א4 - G'!$D$14)</f>
        <v>0.30232558139534882</v>
      </c>
      <c r="E10" s="73">
        <f>IF('נספח א4 - G'!$D$14=0,"",'נספח א4 - G'!F14/'נספח א4 - G'!$D$14)</f>
        <v>0.65271317829457365</v>
      </c>
      <c r="F10" s="73">
        <f>IF('נספח א4 - G'!$D$14=0,"",'נספח א4 - G'!G14/'נספח א4 - G'!$D$14)</f>
        <v>3.9534883720930232E-2</v>
      </c>
      <c r="G10" s="73">
        <f>IF('נספח א4 - G'!$D$14=0,"",'נספח א4 - G'!H14/'נספח א4 - G'!$D$14)</f>
        <v>3.875968992248062E-3</v>
      </c>
      <c r="H10" s="73">
        <f>IF('נספח א4 - G'!$D$14=0,"",'נספח א4 - G'!I14/'נספח א4 - G'!$D$14)</f>
        <v>1.5503875968992248E-3</v>
      </c>
      <c r="I10" s="73">
        <f>IF('נספח א4 - G'!$D$14=0,"",'נספח א4 - G'!J14/'נספח א4 - G'!$D$14)</f>
        <v>0</v>
      </c>
      <c r="J10" s="73" t="str">
        <f>IF('נספח א4 - G'!$K$14=0,"",'נספח א4 - G'!K14/'נספח א4 - G'!$K$14)</f>
        <v/>
      </c>
      <c r="K10" s="73" t="str">
        <f>IF('נספח א4 - G'!$K$14=0,"",'נספח א4 - G'!L14/'נספח א4 - G'!$K$14)</f>
        <v/>
      </c>
      <c r="L10" s="73" t="str">
        <f>IF('נספח א4 - G'!$K$14=0,"",'נספח א4 - G'!M14/'נספח א4 - G'!$K$14)</f>
        <v/>
      </c>
      <c r="M10" s="73" t="str">
        <f>IF('נספח א4 - G'!$K$14=0,"",'נספח א4 - G'!N14/'נספח א4 - G'!$K$14)</f>
        <v/>
      </c>
      <c r="N10" s="73" t="str">
        <f>IF('נספח א4 - G'!$K$14=0,"",'נספח א4 - G'!O14/'נספח א4 - G'!$K$14)</f>
        <v/>
      </c>
      <c r="O10" s="73" t="str">
        <f>IF('נספח א4 - G'!$K$14=0,"",'נספח א4 - G'!P14/'נספח א4 - G'!$K$14)</f>
        <v/>
      </c>
      <c r="P10" s="74" t="str">
        <f>IF('נספח א4 - G'!$K$14=0,"",'נספח א4 - G'!Q14/'נספח א4 - G'!$K$14)</f>
        <v/>
      </c>
    </row>
    <row r="11" spans="2:16" x14ac:dyDescent="0.2">
      <c r="B11" s="10"/>
      <c r="C11" s="10"/>
      <c r="D11" s="10"/>
      <c r="E11" s="10"/>
      <c r="F11" s="10"/>
      <c r="G11" s="10"/>
      <c r="H11" s="10"/>
      <c r="I11" s="75"/>
      <c r="J11" s="10"/>
      <c r="K11" s="10"/>
      <c r="L11" s="10"/>
      <c r="M11" s="10"/>
      <c r="N11" s="10"/>
      <c r="O11" s="10"/>
      <c r="P11" s="10"/>
    </row>
    <row r="12" spans="2:16" x14ac:dyDescent="0.2">
      <c r="B12" s="76" t="s">
        <v>107</v>
      </c>
      <c r="C12" s="77"/>
      <c r="D12" s="77"/>
      <c r="E12" s="77"/>
      <c r="F12" s="77"/>
      <c r="G12" s="77"/>
      <c r="H12" s="77"/>
      <c r="I12" s="77"/>
      <c r="J12" s="77"/>
      <c r="K12" s="77"/>
      <c r="L12" s="77"/>
      <c r="M12" s="77"/>
      <c r="N12" s="77"/>
      <c r="O12" s="77"/>
    </row>
    <row r="13" spans="2:16" ht="29.25" customHeight="1" x14ac:dyDescent="0.2">
      <c r="B13" s="252" t="s">
        <v>108</v>
      </c>
      <c r="C13" s="252"/>
      <c r="D13" s="252"/>
      <c r="E13" s="252"/>
      <c r="F13" s="252"/>
      <c r="G13" s="252"/>
      <c r="H13" s="252"/>
      <c r="I13" s="252"/>
      <c r="J13" s="252"/>
      <c r="K13" s="252"/>
      <c r="L13" s="252"/>
      <c r="M13" s="252"/>
      <c r="N13" s="252"/>
      <c r="O13" s="252"/>
      <c r="P13" s="252"/>
    </row>
    <row r="14" spans="2:16" ht="19.5" customHeight="1" x14ac:dyDescent="0.2">
      <c r="B14" s="252" t="s">
        <v>120</v>
      </c>
      <c r="C14" s="252"/>
      <c r="D14" s="252"/>
      <c r="E14" s="252"/>
      <c r="F14" s="252"/>
      <c r="G14" s="252"/>
      <c r="H14" s="252"/>
      <c r="I14" s="252"/>
      <c r="J14" s="252"/>
      <c r="K14" s="252"/>
      <c r="L14" s="252"/>
      <c r="M14" s="252"/>
      <c r="N14" s="252"/>
      <c r="O14" s="252"/>
      <c r="P14" s="252"/>
    </row>
    <row r="15" spans="2:16" ht="45.75" customHeight="1" x14ac:dyDescent="0.2">
      <c r="B15" s="252" t="s">
        <v>121</v>
      </c>
      <c r="C15" s="252"/>
      <c r="D15" s="252"/>
      <c r="E15" s="252"/>
      <c r="F15" s="252"/>
      <c r="G15" s="252"/>
      <c r="H15" s="252"/>
      <c r="I15" s="252"/>
      <c r="J15" s="252"/>
      <c r="K15" s="252"/>
      <c r="L15" s="252"/>
      <c r="M15" s="252"/>
      <c r="N15" s="252"/>
      <c r="O15" s="252"/>
      <c r="P15" s="252"/>
    </row>
    <row r="16" spans="2:16" x14ac:dyDescent="0.2">
      <c r="B16" s="78"/>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10</vt:i4>
      </vt:variant>
      <vt:variant>
        <vt:lpstr>טווחים בעלי שם</vt:lpstr>
      </vt:variant>
      <vt:variant>
        <vt:i4>7</vt:i4>
      </vt:variant>
    </vt:vector>
  </HeadingPairs>
  <TitlesOfParts>
    <vt:vector size="17" baseType="lpstr">
      <vt:lpstr>הסבר למילוי</vt:lpstr>
      <vt:lpstr>הוראות</vt:lpstr>
      <vt:lpstr>רשימת גופים</vt:lpstr>
      <vt:lpstr>כללי ג1</vt:lpstr>
      <vt:lpstr>  בריאות ג2</vt:lpstr>
      <vt:lpstr> פנסיוני ג3</vt:lpstr>
      <vt:lpstr>נספח א4 - G</vt:lpstr>
      <vt:lpstr>נספח א5 - G</vt:lpstr>
      <vt:lpstr>נספח ב4 - G</vt:lpstr>
      <vt:lpstr>נספח ב5 - G</vt:lpstr>
      <vt:lpstr>List_Names</vt:lpstr>
      <vt:lpstr>'  בריאות ג2'!WPrint_Area_W</vt:lpstr>
      <vt:lpstr>' פנסיוני ג3'!WPrint_Area_W</vt:lpstr>
      <vt:lpstr>'כללי ג1'!WPrint_Area_W</vt:lpstr>
      <vt:lpstr>'  בריאות ג2'!WPrint_TitlesW</vt:lpstr>
      <vt:lpstr>' פנסיוני ג3'!WPrint_TitlesW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יערה מרי בנימין</cp:lastModifiedBy>
  <cp:lastPrinted>2016-06-28T14:16:06Z</cp:lastPrinted>
  <dcterms:created xsi:type="dcterms:W3CDTF">2012-03-26T09:12:08Z</dcterms:created>
  <dcterms:modified xsi:type="dcterms:W3CDTF">2026-06-04T08:20:03Z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